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 METAI\TARPTAUTINIAI\PROJEKTAVIMAS (susisiekimo komunikacijos)\"/>
    </mc:Choice>
  </mc:AlternateContent>
  <bookViews>
    <workbookView xWindow="0" yWindow="0" windowWidth="28800" windowHeight="11700"/>
  </bookViews>
  <sheets>
    <sheet name="Lapas1" sheetId="1" r:id="rId1"/>
  </sheets>
  <definedNames>
    <definedName name="_xlnm.Print_Area" localSheetId="0">Lapas1!$A$1:$I$164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0" i="1" l="1"/>
  <c r="B28" i="1"/>
  <c r="F97" i="1" l="1"/>
  <c r="D97" i="1"/>
  <c r="F90" i="1"/>
  <c r="G90" i="1" s="1"/>
  <c r="D90" i="1"/>
  <c r="D83" i="1"/>
  <c r="H44" i="1"/>
  <c r="H74" i="1"/>
  <c r="H62" i="1"/>
  <c r="G97" i="1" l="1"/>
  <c r="F83" i="1" l="1"/>
  <c r="G83" i="1" l="1"/>
  <c r="H76" i="1"/>
  <c r="I76" i="1" s="1"/>
  <c r="H75" i="1"/>
  <c r="I75" i="1" s="1"/>
  <c r="I74" i="1"/>
  <c r="H72" i="1"/>
  <c r="I72" i="1" s="1"/>
  <c r="H71" i="1"/>
  <c r="I71" i="1" s="1"/>
  <c r="H70" i="1"/>
  <c r="I70" i="1" s="1"/>
  <c r="H68" i="1"/>
  <c r="I68" i="1" s="1"/>
  <c r="H67" i="1"/>
  <c r="I67" i="1" s="1"/>
  <c r="H66" i="1"/>
  <c r="I66" i="1" s="1"/>
  <c r="I62" i="1"/>
  <c r="H61" i="1"/>
  <c r="I61" i="1" s="1"/>
  <c r="H60" i="1"/>
  <c r="I60" i="1" s="1"/>
  <c r="H59" i="1"/>
  <c r="I59" i="1" s="1"/>
  <c r="H58" i="1"/>
  <c r="I58" i="1" s="1"/>
  <c r="H56" i="1"/>
  <c r="I56" i="1" s="1"/>
  <c r="H55" i="1"/>
  <c r="I55" i="1" s="1"/>
  <c r="H54" i="1"/>
  <c r="I54" i="1" s="1"/>
  <c r="H53" i="1"/>
  <c r="I53" i="1" s="1"/>
  <c r="H52" i="1"/>
  <c r="I52" i="1" s="1"/>
  <c r="H50" i="1"/>
  <c r="I50" i="1" s="1"/>
  <c r="H49" i="1"/>
  <c r="I49" i="1" s="1"/>
  <c r="H48" i="1"/>
  <c r="I48" i="1" s="1"/>
  <c r="H47" i="1"/>
  <c r="I47" i="1" s="1"/>
  <c r="H46" i="1"/>
  <c r="I46" i="1" s="1"/>
  <c r="I44" i="1"/>
  <c r="H43" i="1"/>
  <c r="I43" i="1" s="1"/>
  <c r="H42" i="1"/>
  <c r="I42" i="1" s="1"/>
  <c r="H41" i="1"/>
  <c r="I41" i="1" s="1"/>
  <c r="H40" i="1"/>
  <c r="H77" i="1" l="1"/>
  <c r="I40" i="1"/>
  <c r="I77" i="1" s="1"/>
</calcChain>
</file>

<file path=xl/sharedStrings.xml><?xml version="1.0" encoding="utf-8"?>
<sst xmlns="http://schemas.openxmlformats.org/spreadsheetml/2006/main" count="200" uniqueCount="120">
  <si>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</si>
  <si>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</si>
  <si>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</si>
  <si>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</si>
  <si>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</si>
  <si>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</si>
  <si>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</si>
  <si>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</si>
  <si>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PVM tarifas %</t>
  </si>
  <si>
    <t>be PVM (Eur)</t>
  </si>
  <si>
    <t>su PVM (Eur)</t>
  </si>
  <si>
    <t>Iš viso:</t>
  </si>
  <si>
    <t>Pateikto dokumento pavadinimas</t>
  </si>
  <si>
    <t xml:space="preserve">Bendra planuojama kaina </t>
  </si>
  <si>
    <t>(data)</t>
  </si>
  <si>
    <t xml:space="preserve">PASIŪLYMAS </t>
  </si>
  <si>
    <t>Eur su PVM</t>
  </si>
  <si>
    <t>Bendra planuojama kaina:</t>
  </si>
  <si>
    <t>Vieneto įkainis, Eur (be PVM)</t>
  </si>
  <si>
    <t>be PVM</t>
  </si>
  <si>
    <t>su PVM</t>
  </si>
  <si>
    <t>Konkurso sąlygų 2 priedas</t>
  </si>
  <si>
    <t>Tiekėjo atsiskaitomosios sąskaitos Nr., bankas, banko kodas</t>
  </si>
  <si>
    <t>Dokumento puslapių skaičius</t>
  </si>
  <si>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</si>
  <si>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t>I pirkimo dalis</t>
  </si>
  <si>
    <t>(I PIRKIMO DALIS)</t>
  </si>
  <si>
    <t xml:space="preserve">Pastabos: </t>
  </si>
  <si>
    <t xml:space="preserve">1.1. </t>
  </si>
  <si>
    <t>A, B, C kategorijos gatvės</t>
  </si>
  <si>
    <t>10 000 - 50 000 kv.m</t>
  </si>
  <si>
    <t>1.2.</t>
  </si>
  <si>
    <t>vnt.</t>
  </si>
  <si>
    <t>2.1.</t>
  </si>
  <si>
    <t>3.1.</t>
  </si>
  <si>
    <t>4.1.</t>
  </si>
  <si>
    <t>4.2.</t>
  </si>
  <si>
    <t>5.1.</t>
  </si>
  <si>
    <t>6.1.</t>
  </si>
  <si>
    <t>7.1.</t>
  </si>
  <si>
    <t>Paslaugų pavadinimas</t>
  </si>
  <si>
    <t>1.</t>
  </si>
  <si>
    <t>2 lentelė</t>
  </si>
  <si>
    <t>Tais atvejais, kai pagal galiojančius teisės aktus tiekėjui nereikia mokėti PVM, nurodyti juridinį pagrindą: .....................</t>
  </si>
  <si>
    <t>Eur be PVM</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</si>
  <si>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</si>
  <si>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</si>
  <si>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preliminariosios sutarties pasirašymui ir įsipareigojimui.</t>
  </si>
  <si>
    <t xml:space="preserve">7. Pasiūlymas galioja iki konkurso sąlygų 7.1 punkte nurodyto termino. </t>
  </si>
  <si>
    <t>8. Jeigu mūsų pasiūlymas bus priimtas, mes sutinkame konkurso sąlygose nurodytu terminu sudaryti preliminariąją sutartį.</t>
  </si>
  <si>
    <t>9. Vykdant sutartį pasitelksiu šiuos ūkio subjektus, kurių pajėgumais remiuosi¹</t>
  </si>
  <si>
    <t xml:space="preserve">Ūkio subjekto, kurio pajėgumais tiekėjas remiasi, pavadinimas,kodas, adresas </t>
  </si>
  <si>
    <t xml:space="preserve">Subteikėjo pavadinimas, kodas, adresas </t>
  </si>
  <si>
    <t xml:space="preserve">Subteikėjui numatomios perduoti teikti paslaugos (įvardinti konkrečias paslaugas)
</t>
  </si>
  <si>
    <t xml:space="preserve">Ūkio subjektui, kurio pajėgumais tiekėjas remiasi, numatomos perduoti teikti paslaugos (įvardinti konkrečias paslaugas)
</t>
  </si>
  <si>
    <t>²Pildyti tuomet, jei sutarties vykdymui bus pasitelkti subteikėjai, kurių kvalifikacija tiekėjas nesiremia, kad atitiktų kvalifikacijos reikalavimus.</t>
  </si>
  <si>
    <t>Kvazisubteikėjo vardas ir pavardė</t>
  </si>
  <si>
    <t>Kvazisubteikėjui numatomos perduoti teikti paslaugos (įvardinti konkrečias paslaugas)</t>
  </si>
  <si>
    <t>³Pildyti tuomet, jei sutarties vykdymui bus pasitelkti kvazisubteikėjai, kurių pajėgumais tiekėjas remiasi, kad atitiktų kvalifikacijos reikalavimus. 
Pateikiamas kvazisubteikėjo pasirašytas laisvos formos sutikimas, patvirtinantis suteikti sutartyje nurodytas paslaugas ir tiekėjo ar ūkio subjekto, kurio pajėgumais tiekėjas remiasi, patvirtinimas, kad laimėjęs konkursą, įdarbins šį kvazisubteikėją (tik tuo atveju, jei šis specialistas nesiūlomas kaip ūkio subjektas, kurio pajėgumais tiekėjas remiasi).</t>
  </si>
  <si>
    <t>Paaiškinimas, kokia konkreti informacija pateiktame dokumente yra konfidenciali</t>
  </si>
  <si>
    <t>3 lentelė</t>
  </si>
  <si>
    <t>12. Šiame pasiūlyme yra pateikta ir konfidenciali informacija (dokumentai su konfidencialia informacija įsegti atskirai)⁴:</t>
  </si>
  <si>
    <t xml:space="preserve">PASTABOS:  – 9 ir 11 punktuose prašome nurodyti ūkio subjektus, kurių pajėgumais tiekėjas remiasi ir kvazisubteikėjus, nes ūkio subjektai, kurių pajėgumais tiekėjas remiasi ir kvazisubteikėjai turi būti išviešinti teikiant pasiūlymą, nes po pasiūlymo pateikimo termino pabaigos pasitelkti (nurodyti) naujų ūkio subjektų, kurių pajėgumais remiamasi / kvazisubteikėjų tam, kad atitiktų kvalifikacijos reikalavimus, tiekėjas negalės, t. y. po pasiūlymo pateikimo tiekėjas neturi teisės nurodyti naujų ūkio subjektų, kurių pajėgumais remiamasi / kvazisubteikėjų, nes tokie veiksmai, laikomi pasiūlymo keitimu, prieštarauja VPĮ 45 str. 3 d. nuostatoms ir todėl toks tiekėjo pasiūlymas yra atmetamas, kaip nurodyta konkurso sąlygų 6.15.3 punkte. Jeigu teikiant pasiūlymą išviešintas ūkio subjektas, kurio pajėgumais tiekėjas remiasi / kvazisubteikėjas, netenkins jam keliamų kvalifikacijos reikalavimų, perkančioji organizacija pareikalaus per jos nustatytą terminą pakeisti jį reikalavimus atitinkančiu ūkio subjektu, kurio pajėgumais tiekėjas remiasi / kvazisubteikėju.                                                                                                                                                                                                                                                                                                                                                                                                                                          </t>
  </si>
  <si>
    <t>– 12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</si>
  <si>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 xml:space="preserve">**1 lentelės 5 stulpelyje nurodyti paslaugų kiekiai yra preliminarūs ir naudojami tik pasiūlymų kainų palyginimui. </t>
  </si>
  <si>
    <t>1. Ypatingo statinio projektinių pasiūlymų parengimo paslaugos</t>
  </si>
  <si>
    <t>Tiltai, viadukai, estakados, tuneliai, požeminės ir virš žemės esančios pėsčiųjų perėjos</t>
  </si>
  <si>
    <r>
      <t>Tiekėjo pavadinimas, įmonės kodas (pagal įmonės registravimo duomenis) /</t>
    </r>
    <r>
      <rPr>
        <i/>
        <sz val="12"/>
        <color theme="1"/>
        <rFont val="Calibri"/>
        <family val="2"/>
        <charset val="186"/>
        <scheme val="minor"/>
      </rPr>
      <t xml:space="preserve">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</si>
  <si>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</si>
  <si>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&lt; 10 000 kv. m</t>
  </si>
  <si>
    <t>&gt; 100 000 kv. m</t>
  </si>
  <si>
    <t>50 001 - 100 000 kv. m</t>
  </si>
  <si>
    <t>10 000 - 50 000 kv. m</t>
  </si>
  <si>
    <t xml:space="preserve">2.2. </t>
  </si>
  <si>
    <t xml:space="preserve">3.2. </t>
  </si>
  <si>
    <t xml:space="preserve">Nuotekų šalinimo tinklai </t>
  </si>
  <si>
    <t>&lt; 100 m</t>
  </si>
  <si>
    <t>101-500 m</t>
  </si>
  <si>
    <t>Preliminarus kiekis per 36 mėn.**</t>
  </si>
  <si>
    <t>Projektuojamo objekto plotas/ilgis</t>
  </si>
  <si>
    <t>&gt; 500 m</t>
  </si>
  <si>
    <t>Planuojamos apimtys per 36 mėn., Eur***</t>
  </si>
  <si>
    <t xml:space="preserve">Kaina su siūlomu procentu, Eur </t>
  </si>
  <si>
    <t>3. Ypatingo statinio kapitalinio remonto techninio darbo projekto parengimo paslaugos</t>
  </si>
  <si>
    <t>5. Ypatingo statinio projektinių pasiūlymų parengimo ir rekonstravimo techninio darbo projekto parengimo paslaugos</t>
  </si>
  <si>
    <t xml:space="preserve">6. Ypatingo statinio kapitalinio remonto techninio darbo projekto parengimo paslaugos </t>
  </si>
  <si>
    <t>7. Elektros įrenginių rekonstravimo/iškėlimo techninio darbo projekto parengimo paslaugos</t>
  </si>
  <si>
    <t>Vieneto įkainis, proc.*****</t>
  </si>
  <si>
    <t>Planuojamos apimtys per 36 mėn., Eur****</t>
  </si>
  <si>
    <t>4 lentelė</t>
  </si>
  <si>
    <t xml:space="preserve">2. Socialinis kriterijus: tiekėjo siūloma mokėti (ateityje) darbo užmokesčio mėnesio mediana perkančiosios organizacijos nurodytas užduotis faktiškai atliksiantiems (vykdant konkrečią pagrindinę sutartį) darbuotojams, įskaitant ūkio subjektus, kurių pajėgumais remiamasi, subteikėjo darbuotojus, yra: </t>
  </si>
  <si>
    <t>(nurodyti konkrečią sumą Eur)******</t>
  </si>
  <si>
    <t xml:space="preserve">****** Tiekėjas turi nurodyti konkretų (nurodyti konkrečią sumą be intervalų ar be žodžio nuo / iki) siūlomą mokėti darbo užmokesčio mėnesio medianos dydį.                                                                                                                                                                             </t>
  </si>
  <si>
    <t xml:space="preserve">1) Perkančiosios organizacijos nurodytas paslaugas (užduotis) faktiškai atliksiantys darbuotojai, įskaitant ir ūkio subjektų, kurių pajėgumais remiamasi, subteikėjų darbuotojus, t. y. inžinerinių statinių grupės (ypatingiems statiniams priskiriamų susiekimo komunikacijų, inžinerinių tinklų ir kitų inžinerinių statinių) projektavimo ir statinių projektų vykdymo priežiūros teiksiantys darbuotojai (išskyrus Paslaugų teikėjo administracijos darbuotojus, vadovus, kurie tiesiogiai neteikia perkamų Paslaugų).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
</t>
  </si>
  <si>
    <t xml:space="preserve">2) Tuo atveju, jei pasiūlymo vertinimo metu, tiekėjo pasiūlymas gaus papildomų balų už socialinį kriterijų, konkurso laimėjimo atveju tiekėjas įsipareigoja visą pagrindinės sutarties vykdymo laikotarpį užtikrinti, kad pagrindinėje sutartyje perkančiosios organizacijos nurodytas užduotis faktiškai atliksiantiems (vykdant šią konkrečią sutartį), darbuotojams, įskaitant ūkio subjekto, kurio pajėgumais tiekėjas remiasi ir subteikėjo darbuotojus bus mokama ne mažesnė nei pasiūlyme nurodyto dydžio darbo užmokesčio mėnesio mediana. Pagrindinėje sutartyje nustatytos sankcijos už šių tiekėjo prisiimtų įsipareigojimų nesilaikymą. </t>
  </si>
  <si>
    <t>3.  Į paslaugų įkainius (be PVM) yra įskaičiuoti visi mokesčiai (išskyrus PVM), autorinis atlyginimas ir visos su paslaugų teikimu (įskaitant, bet neapsiribojant reikalingų derinimų su atitinkamomis institucijomis rengiant projektą atlikimu, leidimų gavimu (jei reikia), konsultacijų ir atsakymų, susijusių su projektu, teikimu, vykdant rangos darbų pagal projektą viešąjį pirkimą, projekto tikslinimu ir pakeitimu) susijusios išlaidos bei visos kitos tiekėjo patiriamos ir (ar) galimos patirti išlaidos, reikalingos tinkamai pagal preliminariąją sutartį sudaromoms pagrindinėms sutartims įgyvendinti.</t>
  </si>
  <si>
    <t xml:space="preserve">Kaina, Eur </t>
  </si>
  <si>
    <r>
      <t>1. Išnagrinėję konkurso sąlygas, įskaitant jų priedus, mes siūlome,</t>
    </r>
    <r>
      <rPr>
        <b/>
        <sz val="12"/>
        <rFont val="Calibri"/>
        <family val="2"/>
        <charset val="186"/>
        <scheme val="minor"/>
      </rPr>
      <t xml:space="preserve"> inžinerinių statinių grupės (</t>
    </r>
    <r>
      <rPr>
        <b/>
        <u/>
        <sz val="12"/>
        <rFont val="Calibri"/>
        <family val="2"/>
        <charset val="186"/>
        <scheme val="minor"/>
      </rPr>
      <t>ypatingiems</t>
    </r>
    <r>
      <rPr>
        <b/>
        <sz val="12"/>
        <rFont val="Calibri"/>
        <family val="2"/>
        <charset val="186"/>
        <scheme val="minor"/>
      </rPr>
      <t xml:space="preserve"> statiniams priskiriamų susisiekimo komunikacijų, inžinerinių tinklų ir kitų inžinerinių statinių) projektavimo ir statinių projektų vykdymo priežiūros paslaugas</t>
    </r>
    <r>
      <rPr>
        <sz val="12"/>
        <rFont val="Calibri"/>
        <family val="2"/>
        <charset val="186"/>
        <scheme val="minor"/>
      </rPr>
      <t xml:space="preserve"> teikti už  bendrą planuojamą kainą (1 lentelės 9 stulpelio suminės eilutės, 2 lentelės 7 stulpelio, 3 lentelės 7 stulpelio ir 4 lentelės 7 stulpelio suminės eilutės bendra suma)*:</t>
    </r>
  </si>
  <si>
    <t xml:space="preserve">Tuo atveju, kai viešajame pirkime nurodomi fiziniai asmenys (pvz. tiekėjai, tiekėjo darbuotojai, subteikėjai ir (ar) kvazisubteikėjai), pateiktų asmens duomenų valdytojas yra Kauno miesto savivaldybės administracija (juridinio asmens kodas 188764867, adresas: Laisvės al. 96, LT-44251 Kaunas, tel. +370 37422631, el. p. info@kaunas.lt ).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subteikėjų ir (ar) kvazisubteikėjų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</si>
  <si>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r>
      <t>13.</t>
    </r>
    <r>
      <rPr>
        <sz val="12"/>
        <color theme="1"/>
        <rFont val="Calibri"/>
        <family val="2"/>
        <charset val="186"/>
        <scheme val="minor"/>
      </rPr>
      <t xml:space="preserve"> </t>
    </r>
    <r>
      <rPr>
        <b/>
        <sz val="12"/>
        <color theme="1"/>
        <rFont val="Calibri"/>
        <family val="2"/>
        <charset val="186"/>
        <scheme val="minor"/>
      </rPr>
      <t>Kartu su pasiūlymu pateikiami šie dokumentai:</t>
    </r>
  </si>
  <si>
    <r>
      <t xml:space="preserve">⁴Pildyti tuomet, jei bus pateikta konfidenciali informacija. Tiekėjas negali nurodyti, kad konfidenciali yra pasiūlymo kaina arba, kad visas pasiūlymas yra konfidencialus. Plačiau apie konfidencialumą viešuosiuose pirkimuose </t>
    </r>
    <r>
      <rPr>
        <sz val="10"/>
        <color rgb="FF0070C0"/>
        <rFont val="Calibri"/>
        <family val="2"/>
        <charset val="186"/>
        <scheme val="minor"/>
      </rPr>
      <t>https://vpt.lrv.lt/uploads/vpt/documents/files/mp/konfidenciali_informacija.pdf</t>
    </r>
  </si>
  <si>
    <r>
      <t>11. Vykdant sutartį pasitelksiu šiuos specialistus, kuriuos ketinu įdarbinti (toliau - kvazisubteikėjas)</t>
    </r>
    <r>
      <rPr>
        <b/>
        <sz val="12"/>
        <rFont val="Calibri"/>
        <family val="2"/>
        <charset val="186"/>
        <scheme val="minor"/>
      </rPr>
      <t>³</t>
    </r>
  </si>
  <si>
    <r>
      <t>10. Vykdant sutartį pasitelksiu šiuos subteikėj</t>
    </r>
    <r>
      <rPr>
        <b/>
        <sz val="12"/>
        <rFont val="Calibri"/>
        <family val="2"/>
        <charset val="186"/>
        <scheme val="minor"/>
      </rPr>
      <t>us²</t>
    </r>
  </si>
  <si>
    <r>
      <t>DĖL INŽINERINIŲ STATINIŲ GRUPĖS (</t>
    </r>
    <r>
      <rPr>
        <b/>
        <u/>
        <sz val="12"/>
        <color theme="1"/>
        <rFont val="Calibri"/>
        <family val="2"/>
        <charset val="186"/>
        <scheme val="minor"/>
      </rPr>
      <t>YPATINGIEMS</t>
    </r>
    <r>
      <rPr>
        <b/>
        <sz val="12"/>
        <color theme="1"/>
        <rFont val="Calibri"/>
        <family val="2"/>
        <charset val="186"/>
        <scheme val="minor"/>
      </rPr>
      <t xml:space="preserve"> STATINIAMS PRISKIRIAMŲ SUSISIEKIMO KOMUNIKACIJŲ, INŽINERINIŲ TINKLŲ IR KITŲ INŽINERINIŲ STATINIŲ) PROJEKTAVIMO IR STATINIŲ PROJEKTŲ VYKDYMO PRIEŽIŪROS PASLAUGŲ PIRKIMO</t>
    </r>
  </si>
  <si>
    <r>
      <t>1) Tiekėjai 1 punkto 1 lentelėje nurodo taikomą (jei taikoma) PVM tarifą (6-tas lentelės stulpelis) ir įkainį (7-tas lentelės stulpelis). 7 stulpelyje paslaugų įkainį pageidaujama nurodyti ne daugiau kaip 2</t>
    </r>
    <r>
      <rPr>
        <i/>
        <u/>
        <sz val="12"/>
        <color rgb="FFFF0000"/>
        <rFont val="Calibri"/>
        <family val="2"/>
        <charset val="186"/>
        <scheme val="minor"/>
      </rPr>
      <t xml:space="preserve"> skaitmenų po kablelio </t>
    </r>
    <r>
      <rPr>
        <i/>
        <sz val="12"/>
        <color rgb="FFFF0000"/>
        <rFont val="Calibri"/>
        <family val="2"/>
        <charset val="186"/>
        <scheme val="minor"/>
      </rPr>
      <t xml:space="preserve">tikslumu. Kiti pasiūlymo kainos skaičiavimai bus paskaičiuoti automatiškai. </t>
    </r>
  </si>
  <si>
    <t>2) 1 punkto 2 lentelės 5 stulpelyje tiekėjas nurodo ypatingų statinių (t. y. statinių, nurodytų 1 punkto 1 lentelėje), esančių kultūros paveldo objekto teritorijoje, jo apsaugos zonoje ir kultūros paveldo vietovėje, projektų parengimo paslaugoms įsigyti siūlomą priedą (procentą) nuo statinių, nurodytų 1 punkto 1 lentelėje projektų parengimo kainos  (įrašyti siūlomą procentą be procento ženklo). Šis procentais nurodo kiek daugiau nuo atitinkamo 1 lentelėje nurodyto projekto parengimo kainos Vartotojas sumokės tiekėjui už objekto, esančio kultūros paveldo objekto teritorijoje, jo apsaugos zonoje ir kultūros paveldo vietovėje, projekto parengimo paslaugas. Pageidaujama nurodyti įkainį ne daugiau kaip 2 skaitmenų po kablelio tikslumu, kiti 2 lentelėje nurodyti paslaičiavimai bus atlikti automatiškai.</t>
  </si>
  <si>
    <t>****Nurodyta suma yra preliminari ir naudojama tik pasiūlymų kainų palyginimui. Pageidaujama nurodyti įkainį ne daugiau kaip 2 skaitmenų po kablelio tikslumu, kiti 3 lentelėje nurodyti paslaičiavimai bus atlikti automatiškai.</t>
  </si>
  <si>
    <t>****Nurodyta suma yra preliminari ir naudojama tik pasiūlymų kainų palyginimui. Pageidaujama nurodyti įkainį ne daugiau kaip 2 skaitmenų po kablelio tikslumu, kiti 4 lentelėje nurodyti paslaičiavimai bus atlikti automatiškai.</t>
  </si>
  <si>
    <r>
      <t xml:space="preserve">* Tiekėjo pasiūlymo bendra planuojama kaina neturi viršyti </t>
    </r>
    <r>
      <rPr>
        <b/>
        <i/>
        <u/>
        <sz val="12"/>
        <color rgb="FFFF0000"/>
        <rFont val="Calibri"/>
        <family val="2"/>
        <charset val="186"/>
        <scheme val="minor"/>
      </rPr>
      <t>13 430 604,33 Eur su PVM</t>
    </r>
    <r>
      <rPr>
        <b/>
        <i/>
        <sz val="12"/>
        <color rgb="FFFF0000"/>
        <rFont val="Calibri"/>
        <family val="2"/>
        <charset val="186"/>
        <scheme val="minor"/>
      </rPr>
      <t xml:space="preserve">, 1 punkto 2 lentelėje siūlomas priedas (procentas) </t>
    </r>
    <r>
      <rPr>
        <b/>
        <i/>
        <u/>
        <sz val="12"/>
        <color rgb="FFFF0000"/>
        <rFont val="Calibri"/>
        <family val="2"/>
        <charset val="186"/>
        <scheme val="minor"/>
      </rPr>
      <t>neturi viršyti 10 procentų</t>
    </r>
    <r>
      <rPr>
        <b/>
        <i/>
        <sz val="12"/>
        <color rgb="FFFF0000"/>
        <rFont val="Calibri"/>
        <family val="2"/>
        <charset val="186"/>
        <scheme val="minor"/>
      </rPr>
      <t xml:space="preserve">, 1 punkto 3 lentelėje nurodytas statinio projekto vykdymo priežiūros paslaugų įkainis </t>
    </r>
    <r>
      <rPr>
        <b/>
        <i/>
        <u/>
        <sz val="12"/>
        <color rgb="FFFF0000"/>
        <rFont val="Calibri"/>
        <family val="2"/>
        <charset val="186"/>
        <scheme val="minor"/>
      </rPr>
      <t>neturi viršyti 7 proc.</t>
    </r>
    <r>
      <rPr>
        <b/>
        <i/>
        <sz val="12"/>
        <color rgb="FFFF0000"/>
        <rFont val="Calibri"/>
        <family val="2"/>
        <charset val="186"/>
        <scheme val="minor"/>
      </rPr>
      <t xml:space="preserve">, Projekto koregavimo (naujos projekto laidos išleidimo paslaugų) paslaugų įkainis </t>
    </r>
    <r>
      <rPr>
        <b/>
        <i/>
        <u/>
        <sz val="12"/>
        <color rgb="FFFF0000"/>
        <rFont val="Calibri"/>
        <family val="2"/>
        <charset val="186"/>
        <scheme val="minor"/>
      </rPr>
      <t>neturi viršyti 10 proc.</t>
    </r>
    <r>
      <rPr>
        <b/>
        <i/>
        <sz val="12"/>
        <color rgb="FFFF0000"/>
        <rFont val="Calibri"/>
        <family val="2"/>
        <charset val="186"/>
        <scheme val="minor"/>
      </rPr>
      <t xml:space="preserve">, priešingu atveju tiekėjo pasiūlymas bus atmestas kaip neatitinkantis pirkimo dokumentų reikalavimų. </t>
    </r>
  </si>
  <si>
    <t xml:space="preserve">4. Ypatingo statinio paprastojo remonto aprašo parengimo paslaugos </t>
  </si>
  <si>
    <t>Ypatingo statinio techninio darbo projekto/aprašo koregavimo (naujos laidos išleidimo) paslaugos</t>
  </si>
  <si>
    <t>Ypatingo statinio techninio darbo projekto/aprašo vykdymo priežiūros paslaugos</t>
  </si>
  <si>
    <t>***Nurodyta suma naudojama tik pasiūlymų kainų palyginimui. Sudarant pagrindinę sutartį dėl ypatingų statinių, esančių kultūros paveldo objekto teritorijoje, jo apsaugos zonoje ir kultūros paveldo vietovėje, projektų/aprašų pirkimo, jų kaina apskaičiuojama tokia tvarka: kai pagrindinė sutartis sudaroma neatnaujinto varžymosi būdu - prie atitinkamo 1 punkto 1 lentelėje nurodyto vieneto įkainio pridedant 1 punkto 2 lentelės 5 stulpelyje nurodytą procentą. Kai pagrindinė sutartis sudaroma vykdant atnaujintą tiekėjų varžymąsi - paslaugų teikimo kaina yra paslaugų teikėjo atnaujinto varžymosi metu pasiūlyta kaina. Atnaujinto varžymosi metu paslaugų teikėjo pasiūlyta atitinkamų paslaugų teikimo kaina negali viršyti atitinkamų 1 punkto 1 lentelėje nurodytų paslaugų įkainio ir 1 punkto 2 lentelės 5 stulpelyje nurodyto procento.</t>
  </si>
  <si>
    <t>2. Ypatingo statinio naujos statybos / rekonstravimo techninio darbo projekto parengimo paslaugos</t>
  </si>
  <si>
    <r>
      <t xml:space="preserve">Ypatingų statinių (t. y. statinių, nurodytų 1 punkto 1 lentelėje), </t>
    </r>
    <r>
      <rPr>
        <b/>
        <sz val="11"/>
        <color indexed="8"/>
        <rFont val="Calibri"/>
        <family val="2"/>
        <charset val="186"/>
        <scheme val="minor"/>
      </rPr>
      <t>esančių kultūros paveldo objekto teritorijoje, jo apsaugos zonoje ir kultūros paveldo vietovėje</t>
    </r>
    <r>
      <rPr>
        <sz val="11"/>
        <color indexed="8"/>
        <rFont val="Calibri"/>
        <family val="2"/>
        <charset val="186"/>
        <scheme val="minor"/>
      </rPr>
      <t>, techninių darbo projektų/aprašų parengimo paslaugos</t>
    </r>
  </si>
  <si>
    <t>Siūlomas procentas nuo statinių, nurodytų 1 lentelėje projektų/aprašų parengimo paslaugų kainos****</t>
  </si>
  <si>
    <r>
      <t xml:space="preserve">****Tiekėjo 2 lentelės 5 stulpelyje siūlomas procentas negali būti didesnis kaip 10 procentų. Tuo atveju, jeigu tiekėjo 2 lentelės 5 stulpelyje nurodytas procentas bus didesnis kaip 10 procentų, toks tiekėjo pasiūlymas bus atmestas kaip neatitinkantis pirkimo dokumentų reikalvimų. Jei rengiamas projektas statinio, esančio kultūros paveldo objekto teritorijoje, jo apsaugos zonoje ir kultūros paveldo vietovėje </t>
    </r>
    <r>
      <rPr>
        <b/>
        <i/>
        <u/>
        <sz val="11"/>
        <color rgb="FFFF0000"/>
        <rFont val="Times New Roman"/>
        <family val="1"/>
        <charset val="186"/>
      </rPr>
      <t>dviem etapais</t>
    </r>
    <r>
      <rPr>
        <b/>
        <i/>
        <sz val="11"/>
        <color rgb="FFFF0000"/>
        <rFont val="Times New Roman"/>
        <family val="1"/>
        <charset val="186"/>
      </rPr>
      <t xml:space="preserve">, tokio Projekto kaina apskaičiuojama prie Projektinių pasiūlymų ir Techninio darbo projekto įkainių sumos pridedant atitinkamą siūlomą priedą (procentą).  </t>
    </r>
  </si>
  <si>
    <r>
      <t xml:space="preserve">*****Tiekėjo 3 lentelės 5 stulpelyje siūlomas procentas negali būti didesnis kaip 7 procentų. Tuo atveju, jeigu tiekėjo 3 lentelės 5 stulpelyje nurodytas procentas bus didesnis kaip 7 procentai, toks tiekėjo pasiūlymas bus atmestas kaip neatitinkantis pirkimo dokumentų reikalvimų. Jei rengiamas projektas </t>
    </r>
    <r>
      <rPr>
        <b/>
        <i/>
        <u/>
        <sz val="10"/>
        <color rgb="FFFF0000"/>
        <rFont val="Times New Roman"/>
        <family val="1"/>
        <charset val="186"/>
      </rPr>
      <t>dviem etapais</t>
    </r>
    <r>
      <rPr>
        <b/>
        <i/>
        <sz val="10"/>
        <color rgb="FFFF0000"/>
        <rFont val="Times New Roman"/>
        <family val="1"/>
        <charset val="186"/>
      </rPr>
      <t>, tokio projekto vykdymo priežiūros paslaugų kaina apskaičiuojama taikant siūlomą procentą nuo Projektinių pasiūlymų ir Techninio darbo projekto įkainių sumos.</t>
    </r>
  </si>
  <si>
    <r>
      <t xml:space="preserve">*****Tiekėjo 4 lentelės 5 stulpelyje siūlomas procentas negali būti didesnis kaip 10 procentų. Tuo atveju, jeigu tiekėjo 4 lentelės 5 stulpelyje nurodytas procentas bus didesnis kaip 10 procentų, toks tiekėjo pasiūlymas bus atmestas kaip neatitinkantis pirkimo dokumentų reikalvimų. Jei rengiamas projektas </t>
    </r>
    <r>
      <rPr>
        <b/>
        <i/>
        <u/>
        <sz val="10"/>
        <color rgb="FFFF0000"/>
        <rFont val="Times New Roman"/>
        <family val="1"/>
        <charset val="186"/>
      </rPr>
      <t>dviem etapais,</t>
    </r>
    <r>
      <rPr>
        <b/>
        <i/>
        <sz val="10"/>
        <color rgb="FFFF0000"/>
        <rFont val="Times New Roman"/>
        <family val="1"/>
        <charset val="186"/>
      </rPr>
      <t xml:space="preserve"> tokio projekto koregavimo (naujos laidos išleidimo) paslaugų kaina apskaičiuojama taikant siūlomą procentą nuo Projektinių pasiūlymų ir Techninio darbo projekto įkainių sumos.</t>
    </r>
  </si>
  <si>
    <t>Elektros tinklai (0,4 kV, 10 kV įtampos)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</si>
</sst>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b/>
      <sz val="11"/>
      <color indexed="8"/>
      <name val="Calibri"/>
      <family val="2"/>
      <charset val="186"/>
    </font>
    <font>
      <b/>
      <sz val="11"/>
      <color indexed="8"/>
      <name val="Times New Roman"/>
      <family val="1"/>
      <charset val="186"/>
    </font>
    <font>
      <sz val="10"/>
      <color theme="1"/>
      <name val="Times New Roman"/>
      <family val="1"/>
      <charset val="186"/>
    </font>
    <font>
      <b/>
      <sz val="11"/>
      <name val="Times New Roman"/>
      <family val="1"/>
      <charset val="186"/>
    </font>
    <font>
      <i/>
      <sz val="11"/>
      <color theme="1"/>
      <name val="Times New Roman"/>
      <family val="1"/>
      <charset val="186"/>
    </font>
    <font>
      <sz val="11"/>
      <color theme="1"/>
      <name val="Calibri"/>
      <family val="2"/>
      <charset val="186"/>
      <scheme val="minor"/>
    </font>
    <font>
      <i/>
      <sz val="11"/>
      <color rgb="FFFF0000"/>
      <name val="Times New Roman"/>
      <family val="1"/>
      <charset val="186"/>
    </font>
    <font>
      <b/>
      <sz val="11"/>
      <color theme="1"/>
      <name val="Calibri"/>
      <family val="2"/>
      <charset val="186"/>
      <scheme val="minor"/>
    </font>
    <font>
      <b/>
      <i/>
      <sz val="11"/>
      <color rgb="FFFF0000"/>
      <name val="Times New Roman"/>
      <family val="1"/>
      <charset val="186"/>
    </font>
    <font>
      <sz val="12"/>
      <color theme="1"/>
      <name val="Calibri"/>
      <family val="2"/>
      <charset val="186"/>
      <scheme val="minor"/>
    </font>
    <font>
      <b/>
      <sz val="12"/>
      <color theme="1"/>
      <name val="Calibri"/>
      <family val="2"/>
      <charset val="186"/>
      <scheme val="minor"/>
    </font>
    <font>
      <b/>
      <i/>
      <sz val="11"/>
      <color theme="1"/>
      <name val="Calibri"/>
      <family val="2"/>
      <charset val="186"/>
      <scheme val="minor"/>
    </font>
    <font>
      <b/>
      <sz val="11"/>
      <name val="Calibri"/>
      <family val="2"/>
      <charset val="186"/>
      <scheme val="minor"/>
    </font>
    <font>
      <sz val="11"/>
      <name val="Calibri"/>
      <family val="2"/>
      <charset val="186"/>
      <scheme val="minor"/>
    </font>
    <font>
      <b/>
      <i/>
      <sz val="12"/>
      <color theme="1"/>
      <name val="Calibri"/>
      <family val="2"/>
      <charset val="186"/>
      <scheme val="minor"/>
    </font>
    <font>
      <b/>
      <sz val="12"/>
      <name val="Calibri"/>
      <family val="2"/>
      <charset val="186"/>
      <scheme val="minor"/>
    </font>
    <font>
      <sz val="12"/>
      <name val="Calibri"/>
      <family val="2"/>
      <charset val="186"/>
      <scheme val="minor"/>
    </font>
    <font>
      <i/>
      <sz val="12"/>
      <color rgb="FFFF0000"/>
      <name val="Calibri"/>
      <family val="2"/>
      <charset val="186"/>
      <scheme val="minor"/>
    </font>
    <font>
      <b/>
      <u/>
      <sz val="12"/>
      <color theme="1"/>
      <name val="Calibri"/>
      <family val="2"/>
      <charset val="186"/>
      <scheme val="minor"/>
    </font>
    <font>
      <i/>
      <sz val="12"/>
      <color theme="1"/>
      <name val="Calibri"/>
      <family val="2"/>
      <charset val="186"/>
      <scheme val="minor"/>
    </font>
    <font>
      <b/>
      <u/>
      <sz val="12"/>
      <name val="Calibri"/>
      <family val="2"/>
      <charset val="186"/>
      <scheme val="minor"/>
    </font>
    <font>
      <b/>
      <i/>
      <sz val="12"/>
      <color rgb="FFFF0000"/>
      <name val="Calibri"/>
      <family val="2"/>
      <charset val="186"/>
      <scheme val="minor"/>
    </font>
    <font>
      <b/>
      <i/>
      <u/>
      <sz val="12"/>
      <color rgb="FFFF0000"/>
      <name val="Calibri"/>
      <family val="2"/>
      <charset val="186"/>
      <scheme val="minor"/>
    </font>
    <font>
      <i/>
      <u/>
      <sz val="12"/>
      <color rgb="FFFF0000"/>
      <name val="Calibri"/>
      <family val="2"/>
      <charset val="186"/>
      <scheme val="minor"/>
    </font>
    <font>
      <sz val="12"/>
      <color rgb="FFFF0000"/>
      <name val="Calibri"/>
      <family val="2"/>
      <charset val="186"/>
      <scheme val="minor"/>
    </font>
    <font>
      <b/>
      <i/>
      <sz val="10"/>
      <color rgb="FFFF0000"/>
      <name val="Times New Roman"/>
      <family val="1"/>
      <charset val="186"/>
    </font>
    <font>
      <b/>
      <i/>
      <sz val="11"/>
      <color rgb="FFFF0000"/>
      <name val="Calibri"/>
      <family val="2"/>
      <charset val="186"/>
      <scheme val="minor"/>
    </font>
    <font>
      <b/>
      <sz val="11"/>
      <color indexed="8"/>
      <name val="Calibri"/>
      <family val="2"/>
      <charset val="186"/>
      <scheme val="minor"/>
    </font>
    <font>
      <b/>
      <i/>
      <sz val="11"/>
      <color indexed="8"/>
      <name val="Calibri"/>
      <family val="2"/>
      <charset val="186"/>
      <scheme val="minor"/>
    </font>
    <font>
      <sz val="11"/>
      <color indexed="8"/>
      <name val="Calibri"/>
      <family val="2"/>
      <charset val="186"/>
      <scheme val="minor"/>
    </font>
    <font>
      <i/>
      <u/>
      <sz val="12"/>
      <name val="Calibri"/>
      <family val="2"/>
      <charset val="186"/>
      <scheme val="minor"/>
    </font>
    <font>
      <i/>
      <sz val="11"/>
      <color theme="1"/>
      <name val="Calibri"/>
      <family val="2"/>
      <charset val="186"/>
      <scheme val="minor"/>
    </font>
    <font>
      <sz val="10"/>
      <color theme="1"/>
      <name val="Calibri"/>
      <family val="2"/>
      <charset val="186"/>
      <scheme val="minor"/>
    </font>
    <font>
      <sz val="10"/>
      <color rgb="FF0070C0"/>
      <name val="Calibri"/>
      <family val="2"/>
      <charset val="186"/>
      <scheme val="minor"/>
    </font>
    <font>
      <b/>
      <i/>
      <u/>
      <sz val="11"/>
      <color rgb="FFFF0000"/>
      <name val="Times New Roman"/>
      <family val="1"/>
      <charset val="186"/>
    </font>
    <font>
      <b/>
      <i/>
      <u/>
      <sz val="10"/>
      <color rgb="FFFF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s>
  <borders count="7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s>
  <cellStyleXfs count="2">
    <xf numFmtId="0" fontId="0" fillId="0" borderId="0"/>
    <xf numFmtId="0" fontId="9" fillId="0" borderId="0"/>
  </cellStyleXfs>
  <cellXfs count="293">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vertical="center" wrapText="1"/>
      <protection hidden="1"/>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Fill="1" applyProtection="1">
      <protection locked="0"/>
    </xf>
    <xf numFmtId="0" fontId="0" fillId="0" borderId="0" xfId="0" applyFont="1" applyBorder="1" applyAlignment="1" applyProtection="1">
      <alignment vertical="top"/>
      <protection hidden="1"/>
    </xf>
    <xf numFmtId="2" fontId="4" fillId="0" borderId="0" xfId="0" applyNumberFormat="1" applyFont="1" applyBorder="1" applyAlignment="1" applyProtection="1">
      <alignment vertical="top"/>
      <protection hidden="1"/>
    </xf>
    <xf numFmtId="0" fontId="0" fillId="0" borderId="0" xfId="0" applyFont="1" applyProtection="1">
      <protection locked="0"/>
    </xf>
    <xf numFmtId="0" fontId="0" fillId="0" borderId="0" xfId="0" applyAlignment="1" applyProtection="1">
      <protection locked="0"/>
    </xf>
    <xf numFmtId="0" fontId="5" fillId="0" borderId="0" xfId="0" applyFont="1" applyBorder="1" applyAlignment="1" applyProtection="1">
      <alignment horizontal="left" vertical="top"/>
      <protection hidden="1"/>
    </xf>
    <xf numFmtId="0" fontId="0" fillId="0" borderId="0" xfId="0" applyProtection="1">
      <protection locked="0"/>
    </xf>
    <xf numFmtId="0" fontId="0" fillId="0" borderId="0" xfId="0" applyProtection="1">
      <protection locked="0"/>
    </xf>
    <xf numFmtId="0" fontId="2" fillId="0" borderId="10" xfId="0" applyFont="1" applyBorder="1" applyAlignment="1" applyProtection="1">
      <protection locked="0"/>
    </xf>
    <xf numFmtId="0" fontId="6" fillId="0" borderId="0" xfId="0" applyFont="1" applyBorder="1" applyAlignment="1" applyProtection="1">
      <alignment horizontal="justify" vertical="top" wrapText="1"/>
      <protection locked="0"/>
    </xf>
    <xf numFmtId="0" fontId="0" fillId="0" borderId="0" xfId="0" applyProtection="1">
      <protection locked="0"/>
    </xf>
    <xf numFmtId="0" fontId="9" fillId="0" borderId="0" xfId="1"/>
    <xf numFmtId="0" fontId="0" fillId="0" borderId="0" xfId="0" applyProtection="1">
      <protection locked="0"/>
    </xf>
    <xf numFmtId="0" fontId="2" fillId="0" borderId="0" xfId="0" applyFont="1" applyFill="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0" fillId="0" borderId="0" xfId="0" applyProtection="1">
      <protection locked="0"/>
    </xf>
    <xf numFmtId="0" fontId="12" fillId="0" borderId="0" xfId="0" applyFont="1" applyBorder="1" applyAlignment="1" applyProtection="1">
      <alignment horizontal="justify" vertical="center" wrapText="1"/>
      <protection locked="0"/>
    </xf>
    <xf numFmtId="0" fontId="10" fillId="0" borderId="0" xfId="0" applyFont="1" applyBorder="1" applyAlignment="1" applyProtection="1">
      <alignment horizontal="justify" vertical="center" wrapText="1"/>
      <protection locked="0"/>
    </xf>
    <xf numFmtId="0" fontId="11" fillId="3" borderId="17"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14" fillId="3" borderId="17" xfId="0" applyFont="1" applyFill="1" applyBorder="1" applyAlignment="1" applyProtection="1">
      <alignment horizontal="center" vertical="center" wrapText="1"/>
      <protection locked="0"/>
    </xf>
    <xf numFmtId="0" fontId="18" fillId="3" borderId="17" xfId="0" applyFont="1" applyFill="1" applyBorder="1" applyAlignment="1" applyProtection="1">
      <alignment horizontal="center" vertical="center" wrapText="1"/>
      <protection locked="0"/>
    </xf>
    <xf numFmtId="0" fontId="18" fillId="3" borderId="19" xfId="0" applyFont="1" applyFill="1" applyBorder="1" applyAlignment="1" applyProtection="1">
      <alignment horizontal="center" vertical="center" wrapText="1"/>
      <protection locked="0"/>
    </xf>
    <xf numFmtId="0" fontId="18" fillId="3" borderId="27" xfId="0" applyFont="1" applyFill="1" applyBorder="1" applyAlignment="1" applyProtection="1">
      <alignment horizontal="center" vertical="center" wrapText="1"/>
      <protection locked="0"/>
    </xf>
    <xf numFmtId="0" fontId="18" fillId="3" borderId="29"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protection locked="0"/>
    </xf>
    <xf numFmtId="0" fontId="20" fillId="0" borderId="41" xfId="0" applyFont="1" applyBorder="1" applyAlignment="1" applyProtection="1">
      <alignment horizontal="center" vertical="center"/>
      <protection hidden="1"/>
    </xf>
    <xf numFmtId="0" fontId="20" fillId="0" borderId="2" xfId="0" applyFont="1" applyBorder="1" applyAlignment="1" applyProtection="1">
      <alignment horizontal="left" vertical="center" wrapText="1"/>
      <protection hidden="1"/>
    </xf>
    <xf numFmtId="0" fontId="20" fillId="0" borderId="1" xfId="0" applyFont="1" applyFill="1" applyBorder="1" applyAlignment="1" applyProtection="1">
      <alignment horizontal="center" vertical="center" wrapText="1"/>
      <protection hidden="1"/>
    </xf>
    <xf numFmtId="1" fontId="13" fillId="0" borderId="2" xfId="0" applyNumberFormat="1" applyFont="1" applyBorder="1" applyAlignment="1" applyProtection="1">
      <alignment horizontal="center" vertical="center"/>
      <protection hidden="1"/>
    </xf>
    <xf numFmtId="2" fontId="20" fillId="0" borderId="2" xfId="0" applyNumberFormat="1" applyFont="1" applyBorder="1" applyAlignment="1" applyProtection="1">
      <alignment horizontal="center" vertical="center"/>
      <protection locked="0"/>
    </xf>
    <xf numFmtId="2" fontId="20" fillId="2" borderId="2" xfId="0" applyNumberFormat="1" applyFont="1" applyFill="1" applyBorder="1" applyAlignment="1" applyProtection="1">
      <alignment horizontal="center" vertical="center" wrapText="1"/>
      <protection locked="0"/>
    </xf>
    <xf numFmtId="2" fontId="20" fillId="0" borderId="2" xfId="0" applyNumberFormat="1" applyFont="1" applyBorder="1" applyAlignment="1" applyProtection="1">
      <alignment horizontal="right" vertical="center"/>
      <protection hidden="1"/>
    </xf>
    <xf numFmtId="2" fontId="20" fillId="0" borderId="37" xfId="0" applyNumberFormat="1" applyFont="1" applyBorder="1" applyAlignment="1" applyProtection="1">
      <alignment horizontal="right" vertical="center"/>
      <protection hidden="1"/>
    </xf>
    <xf numFmtId="0" fontId="20" fillId="0" borderId="6" xfId="0" applyFont="1" applyBorder="1" applyAlignment="1" applyProtection="1">
      <alignment horizontal="left" vertical="center" wrapText="1"/>
      <protection hidden="1"/>
    </xf>
    <xf numFmtId="0" fontId="20" fillId="0" borderId="60" xfId="0" applyFont="1" applyBorder="1" applyAlignment="1" applyProtection="1">
      <alignment horizontal="left" vertical="center" wrapText="1"/>
      <protection hidden="1"/>
    </xf>
    <xf numFmtId="0" fontId="13" fillId="0" borderId="0" xfId="0" applyFont="1" applyProtection="1">
      <protection locked="0"/>
    </xf>
    <xf numFmtId="0" fontId="1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left" vertical="center" wrapText="1"/>
      <protection locked="0"/>
    </xf>
    <xf numFmtId="0" fontId="20" fillId="0" borderId="59" xfId="0" applyFont="1" applyBorder="1" applyAlignment="1" applyProtection="1">
      <alignment horizontal="left" vertical="center" wrapText="1"/>
      <protection hidden="1"/>
    </xf>
    <xf numFmtId="0" fontId="13" fillId="0" borderId="2" xfId="0" applyFont="1" applyBorder="1" applyAlignment="1">
      <alignment horizontal="center"/>
    </xf>
    <xf numFmtId="0" fontId="7" fillId="0" borderId="0" xfId="0" applyFont="1" applyBorder="1" applyAlignment="1" applyProtection="1">
      <alignment horizontal="right" vertical="center" wrapText="1"/>
      <protection locked="0"/>
    </xf>
    <xf numFmtId="0" fontId="31" fillId="3" borderId="2" xfId="0" applyFont="1" applyFill="1" applyBorder="1" applyAlignment="1">
      <alignment horizontal="center" vertical="center" wrapText="1"/>
    </xf>
    <xf numFmtId="0" fontId="16" fillId="3" borderId="2" xfId="0" applyFont="1" applyFill="1" applyBorder="1" applyAlignment="1" applyProtection="1">
      <alignment horizontal="center" vertical="center" wrapText="1"/>
      <protection locked="0"/>
    </xf>
    <xf numFmtId="0" fontId="31" fillId="3" borderId="2" xfId="0" applyFont="1" applyFill="1" applyBorder="1" applyAlignment="1" applyProtection="1">
      <alignment horizontal="center" vertical="center" wrapText="1"/>
      <protection locked="0"/>
    </xf>
    <xf numFmtId="0" fontId="31" fillId="3" borderId="37" xfId="0" applyFont="1" applyFill="1" applyBorder="1" applyAlignment="1" applyProtection="1">
      <alignment horizontal="center" vertical="center" wrapText="1"/>
      <protection locked="0"/>
    </xf>
    <xf numFmtId="0" fontId="15" fillId="3" borderId="41" xfId="0" applyFont="1" applyFill="1" applyBorder="1" applyAlignment="1" applyProtection="1">
      <alignment horizontal="left" vertical="top"/>
      <protection hidden="1"/>
    </xf>
    <xf numFmtId="0" fontId="32" fillId="3" borderId="2" xfId="0" applyFont="1" applyFill="1" applyBorder="1" applyAlignment="1">
      <alignment horizontal="center" vertical="top" wrapText="1"/>
    </xf>
    <xf numFmtId="0" fontId="32" fillId="3" borderId="2"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wrapText="1"/>
      <protection locked="0"/>
    </xf>
    <xf numFmtId="0" fontId="32" fillId="3" borderId="37" xfId="0" applyFont="1" applyFill="1" applyBorder="1" applyAlignment="1" applyProtection="1">
      <alignment horizontal="center" wrapText="1"/>
      <protection locked="0"/>
    </xf>
    <xf numFmtId="0" fontId="0" fillId="0" borderId="42" xfId="0" applyFont="1" applyBorder="1" applyAlignment="1" applyProtection="1">
      <alignment horizontal="left" vertical="center"/>
      <protection hidden="1"/>
    </xf>
    <xf numFmtId="0" fontId="33" fillId="0" borderId="39" xfId="0" applyFont="1" applyBorder="1" applyAlignment="1" applyProtection="1">
      <alignment horizontal="justify" vertical="center" wrapText="1"/>
      <protection hidden="1"/>
    </xf>
    <xf numFmtId="2" fontId="33" fillId="2" borderId="39" xfId="0" applyNumberFormat="1" applyFont="1" applyFill="1" applyBorder="1" applyAlignment="1" applyProtection="1">
      <alignment vertical="center" wrapText="1"/>
      <protection locked="0"/>
    </xf>
    <xf numFmtId="2" fontId="0" fillId="0" borderId="39" xfId="0" applyNumberFormat="1" applyFont="1" applyBorder="1" applyAlignment="1" applyProtection="1">
      <alignment horizontal="center" vertical="center"/>
      <protection hidden="1"/>
    </xf>
    <xf numFmtId="2" fontId="0" fillId="0" borderId="40" xfId="0" applyNumberFormat="1" applyFont="1" applyBorder="1" applyAlignment="1" applyProtection="1">
      <alignment horizontal="center" vertical="center"/>
      <protection hidden="1"/>
    </xf>
    <xf numFmtId="4" fontId="33" fillId="0" borderId="39" xfId="0" applyNumberFormat="1" applyFont="1" applyBorder="1" applyAlignment="1" applyProtection="1">
      <alignment horizontal="center" vertical="center" wrapText="1"/>
      <protection hidden="1"/>
    </xf>
    <xf numFmtId="4" fontId="17" fillId="0" borderId="39" xfId="0" applyNumberFormat="1" applyFont="1" applyBorder="1" applyAlignment="1" applyProtection="1">
      <alignment horizontal="center" vertical="center" wrapText="1"/>
      <protection hidden="1"/>
    </xf>
    <xf numFmtId="0" fontId="14" fillId="4" borderId="0" xfId="0" applyFont="1" applyFill="1" applyBorder="1" applyAlignment="1" applyProtection="1">
      <alignment horizontal="justify" vertical="top" wrapText="1"/>
      <protection locked="0"/>
    </xf>
    <xf numFmtId="4" fontId="14" fillId="0" borderId="17" xfId="0" applyNumberFormat="1" applyFont="1" applyBorder="1" applyAlignment="1" applyProtection="1">
      <alignment horizontal="right" vertical="center" wrapText="1"/>
      <protection hidden="1"/>
    </xf>
    <xf numFmtId="4" fontId="14" fillId="0" borderId="21" xfId="0" applyNumberFormat="1" applyFont="1" applyFill="1" applyBorder="1" applyAlignment="1" applyProtection="1">
      <alignment vertical="center"/>
      <protection hidden="1"/>
    </xf>
    <xf numFmtId="4" fontId="0" fillId="0" borderId="39" xfId="0" applyNumberFormat="1" applyFont="1" applyBorder="1" applyAlignment="1" applyProtection="1">
      <alignment horizontal="center" vertical="center"/>
      <protection hidden="1"/>
    </xf>
    <xf numFmtId="4" fontId="0" fillId="0" borderId="40" xfId="0" applyNumberFormat="1" applyFont="1" applyBorder="1" applyAlignment="1" applyProtection="1">
      <alignment horizontal="center" vertical="center"/>
      <protection hidden="1"/>
    </xf>
    <xf numFmtId="0" fontId="2" fillId="0" borderId="0" xfId="0" applyFont="1" applyFill="1" applyAlignment="1" applyProtection="1">
      <alignment vertical="center" wrapText="1"/>
      <protection locked="0"/>
    </xf>
    <xf numFmtId="0" fontId="13" fillId="0" borderId="61"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1" fillId="3" borderId="17" xfId="0" applyFont="1" applyFill="1" applyBorder="1" applyAlignment="1" applyProtection="1">
      <alignment horizontal="center" wrapText="1"/>
      <protection locked="0"/>
    </xf>
    <xf numFmtId="0" fontId="13" fillId="0" borderId="34" xfId="0" applyFont="1" applyBorder="1" applyProtection="1">
      <protection locked="0"/>
    </xf>
    <xf numFmtId="0" fontId="13" fillId="0" borderId="35" xfId="0" applyFont="1" applyBorder="1" applyProtection="1">
      <protection locked="0"/>
    </xf>
    <xf numFmtId="0" fontId="13" fillId="0" borderId="23" xfId="0" applyFont="1" applyBorder="1" applyProtection="1">
      <protection locked="0"/>
    </xf>
    <xf numFmtId="0" fontId="13" fillId="0" borderId="0" xfId="0" applyFont="1" applyBorder="1" applyAlignment="1" applyProtection="1">
      <alignment horizontal="left" vertical="center" wrapText="1"/>
      <protection locked="0"/>
    </xf>
    <xf numFmtId="0" fontId="13" fillId="0" borderId="0" xfId="0" applyFont="1" applyBorder="1" applyAlignment="1" applyProtection="1">
      <alignment vertical="center" wrapText="1"/>
      <protection locked="0"/>
    </xf>
    <xf numFmtId="0" fontId="13" fillId="0" borderId="34"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25" fillId="4" borderId="0" xfId="0" applyFont="1" applyFill="1" applyBorder="1" applyAlignment="1" applyProtection="1">
      <alignment horizontal="left" vertical="center" wrapText="1"/>
      <protection locked="0"/>
    </xf>
    <xf numFmtId="0" fontId="33" fillId="0" borderId="39" xfId="0" applyFont="1" applyBorder="1" applyAlignment="1" applyProtection="1">
      <alignment horizontal="left" vertical="center" wrapText="1"/>
      <protection hidden="1"/>
    </xf>
    <xf numFmtId="0" fontId="13" fillId="0" borderId="2" xfId="0" applyFont="1" applyBorder="1" applyAlignment="1">
      <alignment horizontal="center" vertical="center"/>
    </xf>
    <xf numFmtId="0" fontId="13" fillId="0" borderId="0" xfId="0" applyFont="1" applyAlignment="1" applyProtection="1">
      <alignment vertical="center" wrapText="1"/>
      <protection locked="0"/>
    </xf>
    <xf numFmtId="0" fontId="13" fillId="0" borderId="0" xfId="0" applyFont="1" applyAlignment="1" applyProtection="1">
      <alignment horizontal="left" vertical="center"/>
      <protection locked="0"/>
    </xf>
    <xf numFmtId="0" fontId="25" fillId="4" borderId="0" xfId="0" applyFont="1" applyFill="1" applyBorder="1" applyAlignment="1" applyProtection="1">
      <alignment horizontal="justify" vertical="top" wrapText="1"/>
      <protection locked="0"/>
    </xf>
    <xf numFmtId="0" fontId="25" fillId="4" borderId="0" xfId="0" applyFont="1" applyFill="1" applyBorder="1" applyAlignment="1" applyProtection="1">
      <alignment horizontal="justify" vertical="top"/>
      <protection locked="0"/>
    </xf>
    <xf numFmtId="0" fontId="23" fillId="4" borderId="0" xfId="0" applyFont="1" applyFill="1" applyBorder="1" applyAlignment="1" applyProtection="1">
      <alignment horizontal="justify" vertical="top" wrapText="1"/>
      <protection locked="0"/>
    </xf>
    <xf numFmtId="0" fontId="23" fillId="4" borderId="0" xfId="0" applyFont="1" applyFill="1" applyBorder="1" applyAlignment="1" applyProtection="1">
      <alignment horizontal="justify" vertical="top"/>
      <protection locked="0"/>
    </xf>
    <xf numFmtId="0" fontId="34" fillId="4" borderId="0" xfId="0" applyFont="1" applyFill="1" applyBorder="1" applyAlignment="1" applyProtection="1">
      <alignment horizontal="justify" vertical="top" wrapText="1"/>
      <protection locked="0"/>
    </xf>
    <xf numFmtId="0" fontId="30" fillId="0" borderId="63" xfId="0" applyFont="1" applyBorder="1" applyAlignment="1" applyProtection="1">
      <alignment horizontal="left" vertical="center" wrapText="1"/>
      <protection locked="0"/>
    </xf>
    <xf numFmtId="0" fontId="29" fillId="0" borderId="0" xfId="0" applyFont="1" applyBorder="1" applyAlignment="1" applyProtection="1">
      <alignment horizontal="left" vertical="top" wrapText="1"/>
      <protection locked="0"/>
    </xf>
    <xf numFmtId="4" fontId="14" fillId="5" borderId="14" xfId="0" applyNumberFormat="1" applyFont="1" applyFill="1" applyBorder="1" applyAlignment="1" applyProtection="1">
      <alignment horizontal="center" vertical="top" wrapText="1"/>
      <protection locked="0"/>
    </xf>
    <xf numFmtId="4" fontId="14" fillId="5" borderId="16" xfId="0" applyNumberFormat="1" applyFont="1" applyFill="1" applyBorder="1" applyAlignment="1" applyProtection="1">
      <alignment horizontal="center" vertical="top" wrapText="1"/>
      <protection locked="0"/>
    </xf>
    <xf numFmtId="0" fontId="13" fillId="0" borderId="6" xfId="0" applyFont="1" applyBorder="1" applyAlignment="1" applyProtection="1">
      <alignment horizontal="center" wrapText="1"/>
      <protection locked="0"/>
    </xf>
    <xf numFmtId="0" fontId="13" fillId="0" borderId="7" xfId="0" applyFont="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6" fillId="0" borderId="0" xfId="0" applyFont="1" applyBorder="1" applyAlignment="1" applyProtection="1">
      <alignment horizontal="justify" vertical="top" wrapText="1"/>
      <protection locked="0"/>
    </xf>
    <xf numFmtId="0" fontId="14" fillId="3" borderId="25" xfId="0" applyFont="1" applyFill="1" applyBorder="1" applyAlignment="1" applyProtection="1">
      <alignment horizontal="center" vertical="center" wrapText="1"/>
      <protection locked="0"/>
    </xf>
    <xf numFmtId="0" fontId="14" fillId="3" borderId="27" xfId="0" applyFont="1" applyFill="1" applyBorder="1" applyAlignment="1" applyProtection="1">
      <alignment horizontal="center" vertical="center" wrapText="1"/>
      <protection locked="0"/>
    </xf>
    <xf numFmtId="0" fontId="14" fillId="3" borderId="29" xfId="0" applyFont="1" applyFill="1" applyBorder="1" applyAlignment="1" applyProtection="1">
      <alignment horizontal="center" vertical="center" wrapText="1"/>
      <protection locked="0"/>
    </xf>
    <xf numFmtId="0" fontId="13" fillId="0" borderId="9" xfId="0" applyFont="1" applyBorder="1" applyAlignment="1" applyProtection="1">
      <alignment horizontal="left" wrapText="1"/>
      <protection locked="0"/>
    </xf>
    <xf numFmtId="0" fontId="13" fillId="0" borderId="3" xfId="0" applyFont="1" applyBorder="1" applyAlignment="1" applyProtection="1">
      <alignment horizontal="left" wrapText="1"/>
      <protection locked="0"/>
    </xf>
    <xf numFmtId="0" fontId="13" fillId="0" borderId="10" xfId="0" applyFont="1" applyBorder="1" applyAlignment="1" applyProtection="1">
      <alignment horizontal="left" wrapText="1"/>
      <protection locked="0"/>
    </xf>
    <xf numFmtId="0" fontId="13" fillId="0" borderId="43" xfId="0" applyFont="1" applyBorder="1" applyAlignment="1" applyProtection="1">
      <alignment horizontal="left" wrapText="1"/>
      <protection locked="0"/>
    </xf>
    <xf numFmtId="0" fontId="13" fillId="0" borderId="44" xfId="0" applyFont="1" applyBorder="1" applyAlignment="1" applyProtection="1">
      <alignment horizontal="left" wrapText="1"/>
      <protection locked="0"/>
    </xf>
    <xf numFmtId="0" fontId="13" fillId="0" borderId="38" xfId="0" applyFont="1" applyBorder="1" applyAlignment="1" applyProtection="1">
      <alignment horizontal="left" wrapText="1"/>
      <protection locked="0"/>
    </xf>
    <xf numFmtId="0" fontId="13" fillId="0" borderId="6" xfId="0" applyFont="1" applyBorder="1" applyAlignment="1" applyProtection="1">
      <alignment horizontal="left" wrapText="1"/>
      <protection locked="0"/>
    </xf>
    <xf numFmtId="0" fontId="13" fillId="0" borderId="7" xfId="0" applyFont="1" applyBorder="1" applyAlignment="1" applyProtection="1">
      <alignment horizontal="left" wrapText="1"/>
      <protection locked="0"/>
    </xf>
    <xf numFmtId="0" fontId="13" fillId="0" borderId="1" xfId="0" applyFont="1" applyBorder="1" applyAlignment="1" applyProtection="1">
      <alignment horizontal="left" wrapText="1"/>
      <protection locked="0"/>
    </xf>
    <xf numFmtId="0" fontId="11" fillId="3" borderId="14"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0" fontId="11" fillId="3" borderId="16" xfId="0" applyFont="1" applyFill="1" applyBorder="1" applyAlignment="1" applyProtection="1">
      <alignment horizontal="center" vertical="center" wrapText="1"/>
      <protection locked="0"/>
    </xf>
    <xf numFmtId="0" fontId="13" fillId="0" borderId="33" xfId="0" applyFont="1" applyBorder="1" applyAlignment="1" applyProtection="1">
      <alignment horizontal="left" wrapText="1"/>
      <protection locked="0"/>
    </xf>
    <xf numFmtId="0" fontId="13" fillId="0" borderId="31" xfId="0" applyFont="1" applyBorder="1" applyAlignment="1" applyProtection="1">
      <alignment horizontal="left" wrapText="1"/>
      <protection locked="0"/>
    </xf>
    <xf numFmtId="0" fontId="13" fillId="0" borderId="24" xfId="0" applyFont="1" applyBorder="1" applyAlignment="1" applyProtection="1">
      <alignment horizontal="left" wrapText="1"/>
      <protection locked="0"/>
    </xf>
    <xf numFmtId="0" fontId="35" fillId="0" borderId="0" xfId="0" applyFont="1" applyAlignment="1" applyProtection="1">
      <alignment horizontal="justify" vertical="center" wrapText="1"/>
      <protection locked="0"/>
    </xf>
    <xf numFmtId="0" fontId="13" fillId="0" borderId="6" xfId="0" applyFont="1" applyBorder="1" applyAlignment="1" applyProtection="1">
      <alignment horizontal="left"/>
      <protection locked="0"/>
    </xf>
    <xf numFmtId="0" fontId="13" fillId="0" borderId="46" xfId="0" applyFont="1" applyBorder="1" applyAlignment="1" applyProtection="1">
      <alignment horizontal="left"/>
      <protection locked="0"/>
    </xf>
    <xf numFmtId="0" fontId="13" fillId="0" borderId="47" xfId="0" applyFont="1" applyBorder="1" applyAlignment="1" applyProtection="1">
      <alignment horizontal="left" wrapText="1"/>
      <protection locked="0"/>
    </xf>
    <xf numFmtId="0" fontId="36" fillId="3" borderId="0" xfId="0" applyFont="1" applyFill="1" applyBorder="1" applyAlignment="1" applyProtection="1">
      <alignment horizontal="justify" vertical="center" wrapText="1"/>
      <protection locked="0"/>
    </xf>
    <xf numFmtId="0" fontId="6" fillId="0" borderId="0" xfId="0" applyFont="1" applyBorder="1" applyAlignment="1" applyProtection="1">
      <alignment horizontal="justify" vertical="center" wrapText="1"/>
      <protection locked="0"/>
    </xf>
    <xf numFmtId="0" fontId="14" fillId="3" borderId="14" xfId="0" applyFont="1" applyFill="1" applyBorder="1" applyAlignment="1" applyProtection="1">
      <alignment horizontal="center" vertical="center" wrapText="1"/>
      <protection locked="0"/>
    </xf>
    <xf numFmtId="0" fontId="14" fillId="3" borderId="16" xfId="0" applyFont="1" applyFill="1" applyBorder="1" applyAlignment="1" applyProtection="1">
      <alignment horizontal="center" vertical="center" wrapText="1"/>
      <protection locked="0"/>
    </xf>
    <xf numFmtId="0" fontId="0" fillId="0" borderId="33" xfId="0" applyFont="1" applyBorder="1" applyProtection="1">
      <protection locked="0"/>
    </xf>
    <xf numFmtId="0" fontId="0" fillId="0" borderId="32" xfId="0" applyFont="1" applyBorder="1" applyProtection="1">
      <protection locked="0"/>
    </xf>
    <xf numFmtId="0" fontId="14" fillId="0" borderId="0" xfId="0" applyFont="1" applyBorder="1" applyAlignment="1" applyProtection="1">
      <alignment horizontal="left" wrapText="1"/>
      <protection locked="0"/>
    </xf>
    <xf numFmtId="0" fontId="14" fillId="3" borderId="57"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0" borderId="0" xfId="0" applyFont="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4" fillId="3" borderId="26" xfId="0" applyFont="1" applyFill="1" applyBorder="1" applyAlignment="1" applyProtection="1">
      <alignment horizontal="center" vertical="center" wrapText="1"/>
      <protection locked="0"/>
    </xf>
    <xf numFmtId="0" fontId="13" fillId="3" borderId="25" xfId="0" applyFont="1" applyFill="1" applyBorder="1" applyAlignment="1" applyProtection="1">
      <alignment horizontal="left" vertical="center" wrapText="1"/>
      <protection locked="0"/>
    </xf>
    <xf numFmtId="0" fontId="13" fillId="3" borderId="27" xfId="0" applyFont="1" applyFill="1" applyBorder="1" applyAlignment="1" applyProtection="1">
      <alignment horizontal="left" vertical="center" wrapText="1"/>
      <protection locked="0"/>
    </xf>
    <xf numFmtId="0" fontId="13" fillId="3" borderId="26"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protection locked="0"/>
    </xf>
    <xf numFmtId="0" fontId="13" fillId="3" borderId="27" xfId="0" applyFont="1" applyFill="1" applyBorder="1" applyAlignment="1" applyProtection="1">
      <alignment horizontal="left" vertical="center"/>
      <protection locked="0"/>
    </xf>
    <xf numFmtId="0" fontId="13" fillId="3" borderId="26" xfId="0" applyFont="1" applyFill="1" applyBorder="1" applyAlignment="1" applyProtection="1">
      <alignment horizontal="left" vertical="center"/>
      <protection locked="0"/>
    </xf>
    <xf numFmtId="0" fontId="20" fillId="0" borderId="59" xfId="0" applyFont="1" applyBorder="1" applyAlignment="1" applyProtection="1">
      <alignment horizontal="left" vertical="center" wrapText="1"/>
      <protection hidden="1"/>
    </xf>
    <xf numFmtId="0" fontId="20" fillId="0" borderId="51" xfId="0" applyFont="1" applyBorder="1" applyAlignment="1" applyProtection="1">
      <alignment horizontal="left" vertical="center" wrapText="1"/>
      <protection hidden="1"/>
    </xf>
    <xf numFmtId="0" fontId="20" fillId="0" borderId="5" xfId="0" applyFont="1" applyBorder="1" applyAlignment="1" applyProtection="1">
      <alignment horizontal="left" vertical="center" wrapText="1"/>
      <protection hidden="1"/>
    </xf>
    <xf numFmtId="0" fontId="25" fillId="5" borderId="0" xfId="0" applyFont="1" applyFill="1" applyAlignment="1" applyProtection="1">
      <alignment horizontal="justify" vertical="center" wrapText="1"/>
      <protection locked="0"/>
    </xf>
    <xf numFmtId="2" fontId="20" fillId="0" borderId="59" xfId="0" applyNumberFormat="1" applyFont="1" applyBorder="1" applyAlignment="1" applyProtection="1">
      <alignment horizontal="right" vertical="center"/>
      <protection hidden="1"/>
    </xf>
    <xf numFmtId="2" fontId="20" fillId="0" borderId="51" xfId="0" applyNumberFormat="1" applyFont="1" applyBorder="1" applyAlignment="1" applyProtection="1">
      <alignment horizontal="right" vertical="center"/>
      <protection hidden="1"/>
    </xf>
    <xf numFmtId="2" fontId="20" fillId="0" borderId="5" xfId="0" applyNumberFormat="1" applyFont="1" applyBorder="1" applyAlignment="1" applyProtection="1">
      <alignment horizontal="right" vertical="center"/>
      <protection hidden="1"/>
    </xf>
    <xf numFmtId="2" fontId="20" fillId="0" borderId="68" xfId="0" applyNumberFormat="1" applyFont="1" applyBorder="1" applyAlignment="1" applyProtection="1">
      <alignment horizontal="right" vertical="center"/>
      <protection hidden="1"/>
    </xf>
    <xf numFmtId="2" fontId="20" fillId="0" borderId="69" xfId="0" applyNumberFormat="1" applyFont="1" applyBorder="1" applyAlignment="1" applyProtection="1">
      <alignment horizontal="right" vertical="center"/>
      <protection hidden="1"/>
    </xf>
    <xf numFmtId="2" fontId="20" fillId="0" borderId="36" xfId="0" applyNumberFormat="1" applyFont="1" applyBorder="1" applyAlignment="1" applyProtection="1">
      <alignment horizontal="right" vertical="center"/>
      <protection hidden="1"/>
    </xf>
    <xf numFmtId="0" fontId="20" fillId="0" borderId="64" xfId="0" applyFont="1" applyBorder="1" applyAlignment="1" applyProtection="1">
      <alignment horizontal="center" vertical="center"/>
      <protection hidden="1"/>
    </xf>
    <xf numFmtId="0" fontId="20" fillId="0" borderId="50" xfId="0" applyFont="1" applyBorder="1" applyAlignment="1" applyProtection="1">
      <alignment horizontal="center" vertical="center"/>
      <protection hidden="1"/>
    </xf>
    <xf numFmtId="0" fontId="8" fillId="0" borderId="0" xfId="0" applyFont="1" applyAlignment="1" applyProtection="1">
      <alignment horizontal="justify" vertical="center"/>
      <protection locked="0"/>
    </xf>
    <xf numFmtId="0" fontId="11" fillId="3" borderId="54" xfId="0" applyFont="1" applyFill="1" applyBorder="1" applyAlignment="1" applyProtection="1">
      <alignment horizontal="center" vertical="center" wrapText="1"/>
      <protection hidden="1"/>
    </xf>
    <xf numFmtId="0" fontId="11" fillId="3" borderId="61" xfId="0" applyFont="1" applyFill="1" applyBorder="1" applyAlignment="1" applyProtection="1">
      <alignment horizontal="center" vertical="center" wrapText="1"/>
      <protection hidden="1"/>
    </xf>
    <xf numFmtId="0" fontId="13" fillId="0" borderId="2" xfId="0" applyFont="1" applyBorder="1" applyAlignment="1" applyProtection="1">
      <alignment horizontal="center" wrapText="1"/>
      <protection locked="0"/>
    </xf>
    <xf numFmtId="0" fontId="13" fillId="0" borderId="37" xfId="0" applyFont="1" applyBorder="1" applyAlignment="1" applyProtection="1">
      <alignment horizontal="center" wrapText="1"/>
      <protection locked="0"/>
    </xf>
    <xf numFmtId="0" fontId="2" fillId="0" borderId="0" xfId="0" applyFont="1" applyBorder="1" applyAlignment="1" applyProtection="1">
      <alignment horizontal="left" vertical="center" wrapText="1"/>
      <protection locked="0"/>
    </xf>
    <xf numFmtId="0" fontId="13" fillId="0" borderId="39" xfId="0" applyFont="1" applyBorder="1" applyAlignment="1" applyProtection="1">
      <alignment horizontal="center" wrapText="1"/>
      <protection locked="0"/>
    </xf>
    <xf numFmtId="0" fontId="13" fillId="0" borderId="40" xfId="0" applyFont="1" applyBorder="1" applyAlignment="1" applyProtection="1">
      <alignment horizontal="center" wrapText="1"/>
      <protection locked="0"/>
    </xf>
    <xf numFmtId="0" fontId="20" fillId="0" borderId="0" xfId="0" applyFont="1" applyAlignment="1" applyProtection="1">
      <alignment horizontal="left" vertical="center"/>
      <protection locked="0"/>
    </xf>
    <xf numFmtId="0" fontId="11" fillId="3" borderId="25"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wrapText="1"/>
      <protection locked="0"/>
    </xf>
    <xf numFmtId="0" fontId="13" fillId="0" borderId="48" xfId="0" applyFont="1" applyBorder="1" applyAlignment="1" applyProtection="1">
      <alignment horizontal="center" wrapText="1"/>
      <protection locked="0"/>
    </xf>
    <xf numFmtId="0" fontId="13" fillId="0" borderId="49" xfId="0" applyFont="1" applyBorder="1" applyAlignment="1" applyProtection="1">
      <alignment horizontal="center" wrapText="1"/>
      <protection locked="0"/>
    </xf>
    <xf numFmtId="0" fontId="11" fillId="3" borderId="30" xfId="0" applyFont="1" applyFill="1" applyBorder="1" applyAlignment="1" applyProtection="1">
      <alignment horizontal="center" vertical="top" wrapText="1"/>
      <protection locked="0"/>
    </xf>
    <xf numFmtId="0" fontId="0" fillId="3" borderId="27" xfId="0" applyFont="1" applyFill="1" applyBorder="1" applyAlignment="1" applyProtection="1">
      <alignment horizontal="center" vertical="top" wrapText="1"/>
      <protection locked="0"/>
    </xf>
    <xf numFmtId="0" fontId="0" fillId="3" borderId="26" xfId="0" applyFont="1" applyFill="1" applyBorder="1" applyAlignment="1" applyProtection="1">
      <alignment horizontal="center" vertical="top" wrapText="1"/>
      <protection locked="0"/>
    </xf>
    <xf numFmtId="0" fontId="13" fillId="0" borderId="10"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2" fillId="0" borderId="0" xfId="0" applyFont="1" applyBorder="1" applyAlignment="1" applyProtection="1">
      <alignment horizontal="justify" vertical="top" wrapText="1"/>
      <protection locked="0"/>
    </xf>
    <xf numFmtId="0" fontId="10" fillId="0" borderId="0" xfId="0" applyFont="1" applyBorder="1" applyAlignment="1" applyProtection="1">
      <alignment horizontal="justify" vertical="top" wrapText="1"/>
      <protection locked="0"/>
    </xf>
    <xf numFmtId="0" fontId="21" fillId="0" borderId="0" xfId="0" applyFont="1" applyFill="1" applyBorder="1" applyAlignment="1" applyProtection="1">
      <alignment horizontal="left" vertical="center" shrinkToFit="1"/>
      <protection locked="0"/>
    </xf>
    <xf numFmtId="0" fontId="5" fillId="0" borderId="0" xfId="0" applyFont="1" applyBorder="1" applyAlignment="1" applyProtection="1">
      <alignment horizontal="right" vertical="top"/>
      <protection hidden="1"/>
    </xf>
    <xf numFmtId="0" fontId="31" fillId="3" borderId="55"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3" borderId="33" xfId="0" applyFont="1" applyFill="1" applyBorder="1" applyAlignment="1" applyProtection="1">
      <alignment horizontal="center" vertical="center" wrapText="1"/>
      <protection locked="0"/>
    </xf>
    <xf numFmtId="0" fontId="31" fillId="3" borderId="32" xfId="0" applyFont="1" applyFill="1" applyBorder="1" applyAlignment="1" applyProtection="1">
      <alignment horizontal="center" vertical="center" wrapText="1"/>
      <protection locked="0"/>
    </xf>
    <xf numFmtId="0" fontId="31" fillId="3" borderId="55" xfId="0" applyFont="1" applyFill="1" applyBorder="1" applyAlignment="1" applyProtection="1">
      <alignment horizontal="center" vertical="center" wrapText="1"/>
      <protection locked="0"/>
    </xf>
    <xf numFmtId="0" fontId="31" fillId="3" borderId="5" xfId="0" applyFont="1" applyFill="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20" fillId="0" borderId="0" xfId="0" applyFont="1" applyFill="1" applyAlignment="1" applyProtection="1">
      <alignment horizontal="justify" vertical="center" wrapText="1"/>
      <protection locked="0"/>
    </xf>
    <xf numFmtId="0" fontId="14" fillId="0" borderId="0" xfId="0" applyFont="1" applyBorder="1" applyAlignment="1" applyProtection="1">
      <alignment horizontal="left"/>
      <protection locked="0"/>
    </xf>
    <xf numFmtId="0" fontId="14" fillId="0" borderId="0" xfId="0" applyFont="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3" fillId="3" borderId="52" xfId="0" applyFont="1" applyFill="1" applyBorder="1" applyAlignment="1" applyProtection="1">
      <alignment horizontal="left" vertical="center"/>
      <protection locked="0"/>
    </xf>
    <xf numFmtId="0" fontId="13" fillId="3" borderId="53" xfId="0" applyFont="1" applyFill="1" applyBorder="1" applyAlignment="1" applyProtection="1">
      <alignment horizontal="left" vertical="center"/>
      <protection locked="0"/>
    </xf>
    <xf numFmtId="0" fontId="13" fillId="3" borderId="18" xfId="0" applyFont="1" applyFill="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horizontal="left" wrapText="1"/>
      <protection locked="0"/>
    </xf>
    <xf numFmtId="0" fontId="14" fillId="3" borderId="20"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justify" vertical="top" wrapText="1"/>
      <protection hidden="1"/>
    </xf>
    <xf numFmtId="0" fontId="13" fillId="0" borderId="52" xfId="0" applyFont="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0" fontId="13" fillId="0" borderId="56" xfId="0" applyFont="1" applyBorder="1" applyAlignment="1" applyProtection="1">
      <alignment horizontal="center" vertical="center" wrapText="1"/>
      <protection locked="0"/>
    </xf>
    <xf numFmtId="0" fontId="21" fillId="0" borderId="0" xfId="0" applyFont="1" applyFill="1" applyAlignment="1" applyProtection="1">
      <alignment horizontal="justify" vertical="center" wrapText="1"/>
      <protection locked="0"/>
    </xf>
    <xf numFmtId="0" fontId="28" fillId="0" borderId="0" xfId="0" applyFont="1" applyFill="1" applyAlignment="1" applyProtection="1">
      <alignment horizontal="justify" vertical="center" wrapText="1"/>
      <protection locked="0"/>
    </xf>
    <xf numFmtId="0" fontId="18" fillId="0" borderId="0" xfId="0" applyFont="1" applyAlignment="1" applyProtection="1">
      <alignment horizontal="right"/>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0" xfId="0" applyFont="1" applyAlignment="1" applyProtection="1">
      <alignment horizontal="justify" vertical="center" wrapText="1"/>
      <protection locked="0"/>
    </xf>
    <xf numFmtId="0" fontId="14" fillId="0" borderId="52" xfId="0" applyFont="1" applyBorder="1" applyAlignment="1" applyProtection="1">
      <alignment horizontal="right" vertical="center" wrapText="1"/>
      <protection locked="0"/>
    </xf>
    <xf numFmtId="0" fontId="14" fillId="0" borderId="53" xfId="0" applyFont="1" applyBorder="1" applyAlignment="1" applyProtection="1">
      <alignment horizontal="right" vertical="center" wrapText="1"/>
      <protection locked="0"/>
    </xf>
    <xf numFmtId="0" fontId="14" fillId="0" borderId="56" xfId="0" applyFont="1" applyBorder="1" applyAlignment="1" applyProtection="1">
      <alignment horizontal="right" vertical="center" wrapText="1"/>
      <protection locked="0"/>
    </xf>
    <xf numFmtId="0" fontId="18"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21" fillId="5" borderId="0" xfId="0" applyFont="1" applyFill="1" applyAlignment="1" applyProtection="1">
      <alignment horizontal="justify" vertical="center" wrapText="1"/>
      <protection locked="0"/>
    </xf>
    <xf numFmtId="0" fontId="13" fillId="0" borderId="48" xfId="0" applyFont="1" applyBorder="1" applyAlignment="1" applyProtection="1">
      <alignment horizontal="left" wrapText="1"/>
      <protection locked="0"/>
    </xf>
    <xf numFmtId="0" fontId="14" fillId="3" borderId="22"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4" fillId="4" borderId="0" xfId="0" applyFont="1" applyFill="1" applyBorder="1" applyAlignment="1" applyProtection="1">
      <alignment horizontal="justify" vertical="top" wrapText="1"/>
      <protection locked="0"/>
    </xf>
    <xf numFmtId="0" fontId="13"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1" fillId="3" borderId="30" xfId="0" applyFont="1" applyFill="1" applyBorder="1" applyAlignment="1" applyProtection="1">
      <alignment horizontal="center" vertical="center" wrapText="1"/>
      <protection locked="0"/>
    </xf>
    <xf numFmtId="0" fontId="20" fillId="0" borderId="0" xfId="0" applyFont="1" applyAlignment="1" applyProtection="1">
      <alignment horizontal="justify" vertical="center" wrapText="1"/>
      <protection locked="0"/>
    </xf>
    <xf numFmtId="0" fontId="21" fillId="0" borderId="0" xfId="0" applyFont="1" applyFill="1" applyAlignment="1" applyProtection="1">
      <alignment horizontal="left" vertical="center" wrapText="1"/>
      <protection locked="0"/>
    </xf>
    <xf numFmtId="0" fontId="14" fillId="3" borderId="58"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3" fillId="0" borderId="39" xfId="0" applyFont="1" applyBorder="1" applyAlignment="1" applyProtection="1">
      <alignment horizontal="center" vertical="center" wrapText="1"/>
      <protection locked="0"/>
    </xf>
    <xf numFmtId="0" fontId="13" fillId="0" borderId="40" xfId="0" applyFont="1" applyBorder="1" applyAlignment="1" applyProtection="1">
      <alignment horizontal="center" vertical="center" wrapText="1"/>
      <protection locked="0"/>
    </xf>
    <xf numFmtId="0" fontId="36" fillId="3" borderId="0" xfId="0" applyFont="1" applyFill="1" applyBorder="1" applyAlignment="1" applyProtection="1">
      <alignment horizontal="justify" vertical="top" wrapText="1"/>
      <protection locked="0"/>
    </xf>
    <xf numFmtId="0" fontId="13" fillId="0" borderId="5" xfId="0" applyFont="1" applyBorder="1" applyAlignment="1" applyProtection="1">
      <alignment horizontal="left" wrapText="1"/>
      <protection locked="0"/>
    </xf>
    <xf numFmtId="0" fontId="13" fillId="0" borderId="43" xfId="0" applyFont="1" applyBorder="1" applyAlignment="1" applyProtection="1">
      <alignment horizontal="center" wrapText="1"/>
      <protection locked="0"/>
    </xf>
    <xf numFmtId="0" fontId="13" fillId="0" borderId="44" xfId="0" applyFont="1" applyBorder="1" applyAlignment="1" applyProtection="1">
      <alignment horizontal="center" wrapText="1"/>
      <protection locked="0"/>
    </xf>
    <xf numFmtId="0" fontId="13" fillId="0" borderId="38" xfId="0" applyFont="1" applyBorder="1" applyAlignment="1" applyProtection="1">
      <alignment horizontal="center" wrapText="1"/>
      <protection locked="0"/>
    </xf>
    <xf numFmtId="0" fontId="13" fillId="0" borderId="5" xfId="0" applyFont="1" applyBorder="1" applyAlignment="1" applyProtection="1">
      <alignment horizontal="center" wrapText="1"/>
      <protection locked="0"/>
    </xf>
    <xf numFmtId="0" fontId="13" fillId="0" borderId="36" xfId="0" applyFont="1" applyBorder="1" applyAlignment="1" applyProtection="1">
      <alignment horizontal="center" wrapText="1"/>
      <protection locked="0"/>
    </xf>
    <xf numFmtId="0" fontId="13" fillId="0" borderId="38" xfId="0" applyFont="1" applyBorder="1" applyAlignment="1" applyProtection="1">
      <alignment horizontal="center" vertical="center" wrapText="1"/>
      <protection locked="0"/>
    </xf>
    <xf numFmtId="0" fontId="36" fillId="3" borderId="0" xfId="0" applyFont="1" applyFill="1" applyBorder="1" applyAlignment="1" applyProtection="1">
      <alignment horizontal="left" vertical="center" wrapText="1"/>
      <protection locked="0"/>
    </xf>
    <xf numFmtId="0" fontId="13" fillId="0" borderId="32" xfId="0" applyFont="1" applyBorder="1" applyAlignment="1" applyProtection="1">
      <alignment horizontal="left" wrapText="1"/>
      <protection locked="0"/>
    </xf>
    <xf numFmtId="0" fontId="13" fillId="0" borderId="46" xfId="0" applyFont="1" applyBorder="1" applyAlignment="1" applyProtection="1">
      <alignment horizontal="center" wrapText="1"/>
      <protection locked="0"/>
    </xf>
    <xf numFmtId="0" fontId="13" fillId="0" borderId="47" xfId="0" applyFont="1" applyBorder="1" applyAlignment="1" applyProtection="1">
      <alignment horizontal="center" wrapText="1"/>
      <protection locked="0"/>
    </xf>
    <xf numFmtId="0" fontId="13" fillId="0" borderId="25"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3" borderId="13" xfId="0" applyFont="1" applyFill="1" applyBorder="1" applyAlignment="1" applyProtection="1">
      <alignment horizontal="left" vertical="center" wrapText="1"/>
      <protection locked="0"/>
    </xf>
    <xf numFmtId="0" fontId="13" fillId="3" borderId="50" xfId="0" applyFont="1" applyFill="1" applyBorder="1" applyAlignment="1" applyProtection="1">
      <alignment horizontal="left" vertical="center"/>
      <protection locked="0"/>
    </xf>
    <xf numFmtId="0" fontId="13" fillId="3" borderId="51"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0" fillId="3" borderId="27" xfId="0" applyFont="1" applyFill="1" applyBorder="1" applyAlignment="1" applyProtection="1">
      <alignment horizontal="center" vertical="center" wrapText="1"/>
      <protection locked="0"/>
    </xf>
    <xf numFmtId="0" fontId="0" fillId="3" borderId="26" xfId="0" applyFont="1" applyFill="1" applyBorder="1" applyAlignment="1" applyProtection="1">
      <alignment horizontal="center" vertical="center" wrapText="1"/>
      <protection locked="0"/>
    </xf>
    <xf numFmtId="2" fontId="20" fillId="2" borderId="59" xfId="0" applyNumberFormat="1" applyFont="1" applyFill="1" applyBorder="1" applyAlignment="1" applyProtection="1">
      <alignment horizontal="center" vertical="center" wrapText="1"/>
      <protection locked="0"/>
    </xf>
    <xf numFmtId="2" fontId="20" fillId="2" borderId="51" xfId="0" applyNumberFormat="1" applyFont="1" applyFill="1" applyBorder="1" applyAlignment="1" applyProtection="1">
      <alignment horizontal="center" vertical="center" wrapText="1"/>
      <protection locked="0"/>
    </xf>
    <xf numFmtId="2" fontId="20" fillId="2" borderId="5" xfId="0" applyNumberFormat="1" applyFont="1" applyFill="1" applyBorder="1" applyAlignment="1" applyProtection="1">
      <alignment horizontal="center" vertical="center" wrapText="1"/>
      <protection locked="0"/>
    </xf>
    <xf numFmtId="0" fontId="20" fillId="0" borderId="61" xfId="0" applyFont="1" applyBorder="1" applyAlignment="1" applyProtection="1">
      <alignment horizontal="center" vertical="center"/>
      <protection hidden="1"/>
    </xf>
    <xf numFmtId="0" fontId="19" fillId="3" borderId="62" xfId="0" applyFont="1" applyFill="1" applyBorder="1" applyAlignment="1" applyProtection="1">
      <alignment horizontal="left" vertical="center" wrapText="1"/>
      <protection hidden="1"/>
    </xf>
    <xf numFmtId="0" fontId="19" fillId="3" borderId="31" xfId="0" applyFont="1" applyFill="1" applyBorder="1" applyAlignment="1" applyProtection="1">
      <alignment horizontal="left" vertical="center" wrapText="1"/>
      <protection hidden="1"/>
    </xf>
    <xf numFmtId="0" fontId="19" fillId="3" borderId="32" xfId="0" applyFont="1" applyFill="1" applyBorder="1" applyAlignment="1" applyProtection="1">
      <alignment horizontal="left" vertical="center" wrapText="1"/>
      <protection hidden="1"/>
    </xf>
    <xf numFmtId="0" fontId="19" fillId="3" borderId="70" xfId="0" applyFont="1" applyFill="1" applyBorder="1" applyAlignment="1" applyProtection="1">
      <alignment horizontal="left" vertical="center"/>
      <protection hidden="1"/>
    </xf>
    <xf numFmtId="0" fontId="19" fillId="3" borderId="7" xfId="0" applyFont="1" applyFill="1" applyBorder="1" applyAlignment="1" applyProtection="1">
      <alignment horizontal="left" vertical="center"/>
      <protection hidden="1"/>
    </xf>
    <xf numFmtId="0" fontId="19" fillId="3" borderId="46" xfId="0" applyFont="1" applyFill="1" applyBorder="1" applyAlignment="1" applyProtection="1">
      <alignment horizontal="left" vertical="center"/>
      <protection hidden="1"/>
    </xf>
    <xf numFmtId="0" fontId="20" fillId="0" borderId="65" xfId="0" applyFont="1" applyBorder="1" applyAlignment="1" applyProtection="1">
      <alignment horizontal="center" vertical="center" wrapText="1"/>
      <protection hidden="1"/>
    </xf>
    <xf numFmtId="0" fontId="20" fillId="0" borderId="66" xfId="0" applyFont="1" applyBorder="1" applyAlignment="1" applyProtection="1">
      <alignment horizontal="center" vertical="center" wrapText="1"/>
      <protection hidden="1"/>
    </xf>
    <xf numFmtId="0" fontId="20" fillId="0" borderId="67" xfId="0" applyFont="1" applyBorder="1" applyAlignment="1" applyProtection="1">
      <alignment horizontal="center" vertical="center" wrapText="1"/>
      <protection hidden="1"/>
    </xf>
    <xf numFmtId="1" fontId="13" fillId="0" borderId="59" xfId="0" applyNumberFormat="1" applyFont="1" applyBorder="1" applyAlignment="1" applyProtection="1">
      <alignment horizontal="center" vertical="center"/>
      <protection hidden="1"/>
    </xf>
    <xf numFmtId="1" fontId="13" fillId="0" borderId="51" xfId="0" applyNumberFormat="1" applyFont="1" applyBorder="1" applyAlignment="1" applyProtection="1">
      <alignment horizontal="center" vertical="center"/>
      <protection hidden="1"/>
    </xf>
    <xf numFmtId="1" fontId="13" fillId="0" borderId="5" xfId="0" applyNumberFormat="1" applyFont="1" applyBorder="1" applyAlignment="1" applyProtection="1">
      <alignment horizontal="center" vertical="center"/>
      <protection hidden="1"/>
    </xf>
    <xf numFmtId="0" fontId="20" fillId="0" borderId="59" xfId="0" applyFont="1" applyFill="1" applyBorder="1" applyAlignment="1" applyProtection="1">
      <alignment horizontal="center" vertical="center" wrapText="1"/>
      <protection hidden="1"/>
    </xf>
    <xf numFmtId="0" fontId="20" fillId="0" borderId="51" xfId="0" applyFont="1" applyFill="1" applyBorder="1" applyAlignment="1" applyProtection="1">
      <alignment horizontal="center" vertical="center" wrapText="1"/>
      <protection hidden="1"/>
    </xf>
    <xf numFmtId="0" fontId="20" fillId="0" borderId="5" xfId="0" applyFont="1" applyFill="1" applyBorder="1" applyAlignment="1" applyProtection="1">
      <alignment horizontal="center" vertical="center" wrapText="1"/>
      <protection hidden="1"/>
    </xf>
    <xf numFmtId="2" fontId="20" fillId="0" borderId="59" xfId="0" applyNumberFormat="1" applyFont="1" applyBorder="1" applyAlignment="1" applyProtection="1">
      <alignment horizontal="center" vertical="center"/>
      <protection locked="0"/>
    </xf>
    <xf numFmtId="2" fontId="20" fillId="0" borderId="51" xfId="0" applyNumberFormat="1" applyFont="1" applyBorder="1" applyAlignment="1" applyProtection="1">
      <alignment horizontal="center" vertical="center"/>
      <protection locked="0"/>
    </xf>
    <xf numFmtId="2" fontId="20" fillId="0" borderId="5" xfId="0" applyNumberFormat="1" applyFont="1" applyBorder="1" applyAlignment="1" applyProtection="1">
      <alignment horizontal="center" vertical="center"/>
      <protection locked="0"/>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9"/>
  <sheetViews>
    <sheetView tabSelected="1" topLeftCell="A31" zoomScale="145" zoomScaleNormal="145" zoomScaleSheetLayoutView="80" zoomScalePageLayoutView="75" workbookViewId="0">
      <selection activeCell="A31" sqref="A31:I31"/>
    </sheetView>
  </sheetViews>
  <sheetFormatPr defaultColWidth="9.140625" defaultRowHeight="15" x14ac:dyDescent="0.25"/>
  <cols>
    <col min="1" max="1" width="5.85546875" style="11" customWidth="1"/>
    <col min="2" max="2" width="28.140625" style="11" customWidth="1"/>
    <col min="3" max="3" width="24.140625" style="11" customWidth="1"/>
    <col min="4" max="4" width="14.42578125" style="11" customWidth="1"/>
    <col min="5" max="5" width="15.5703125" style="11" customWidth="1"/>
    <col min="6" max="6" width="11.7109375" style="11" customWidth="1"/>
    <col min="7" max="7" width="12.85546875" style="11" customWidth="1"/>
    <col min="8" max="8" width="15.28515625" style="11" customWidth="1"/>
    <col min="9" max="10" width="13.42578125" style="11" customWidth="1"/>
    <col min="11" max="16384" width="9.140625" style="11"/>
  </cols>
  <sheetData>
    <row r="1" spans="1:10" ht="15.75" x14ac:dyDescent="0.25">
      <c r="A1" s="199" t="s">
        <v>21</v>
      </c>
      <c r="B1" s="199"/>
      <c r="C1" s="199"/>
      <c r="D1" s="199"/>
      <c r="E1" s="199"/>
      <c r="F1" s="199"/>
      <c r="G1" s="199"/>
      <c r="H1" s="199"/>
      <c r="I1" s="199"/>
      <c r="J1" s="10"/>
    </row>
    <row r="2" spans="1:10" ht="15.75" x14ac:dyDescent="0.25">
      <c r="A2" s="55"/>
      <c r="B2" s="55"/>
      <c r="C2" s="55"/>
      <c r="D2" s="55"/>
      <c r="E2" s="55"/>
      <c r="F2" s="55"/>
      <c r="G2" s="55"/>
      <c r="H2" s="219" t="s">
        <v>25</v>
      </c>
      <c r="I2" s="219"/>
      <c r="J2" s="1"/>
    </row>
    <row r="3" spans="1:10" ht="15.75" x14ac:dyDescent="0.25">
      <c r="A3" s="55"/>
      <c r="B3" s="55"/>
      <c r="C3" s="55"/>
      <c r="D3" s="55"/>
      <c r="E3" s="55"/>
      <c r="F3" s="55"/>
      <c r="G3" s="55"/>
      <c r="H3" s="55"/>
      <c r="I3" s="55"/>
      <c r="J3" s="1"/>
    </row>
    <row r="4" spans="1:10" ht="15.75" x14ac:dyDescent="0.25">
      <c r="A4" s="208" t="s">
        <v>0</v>
      </c>
      <c r="B4" s="208"/>
      <c r="C4" s="208"/>
      <c r="D4" s="208"/>
      <c r="E4" s="208"/>
      <c r="F4" s="208"/>
      <c r="G4" s="208"/>
      <c r="H4" s="208"/>
      <c r="I4" s="208"/>
      <c r="J4" s="10"/>
    </row>
    <row r="5" spans="1:10" ht="21.75" customHeight="1" x14ac:dyDescent="0.25">
      <c r="A5" s="208" t="s">
        <v>1</v>
      </c>
      <c r="B5" s="208"/>
      <c r="C5" s="208"/>
      <c r="D5" s="208"/>
      <c r="E5" s="208"/>
      <c r="F5" s="208"/>
      <c r="G5" s="208"/>
      <c r="H5" s="208"/>
      <c r="I5" s="208"/>
      <c r="J5" s="10"/>
    </row>
    <row r="6" spans="1:10" ht="15.75" x14ac:dyDescent="0.25">
      <c r="A6" s="55"/>
      <c r="B6" s="55"/>
      <c r="C6" s="55"/>
      <c r="D6" s="55"/>
      <c r="E6" s="55"/>
      <c r="F6" s="55"/>
      <c r="G6" s="55"/>
      <c r="H6" s="55"/>
      <c r="I6" s="55"/>
      <c r="J6" s="1"/>
    </row>
    <row r="7" spans="1:10" s="1" customFormat="1" ht="45" customHeight="1" x14ac:dyDescent="0.25">
      <c r="A7" s="209" t="s">
        <v>2</v>
      </c>
      <c r="B7" s="209"/>
      <c r="C7" s="209"/>
      <c r="D7" s="209"/>
      <c r="E7" s="209"/>
      <c r="F7" s="209"/>
      <c r="G7" s="209"/>
      <c r="H7" s="209"/>
      <c r="I7" s="209"/>
      <c r="J7" s="12"/>
    </row>
    <row r="8" spans="1:10" ht="15.75" x14ac:dyDescent="0.25">
      <c r="A8" s="55"/>
      <c r="B8" s="55"/>
      <c r="C8" s="55"/>
      <c r="D8" s="55"/>
      <c r="E8" s="55"/>
      <c r="F8" s="55"/>
      <c r="G8" s="55"/>
      <c r="H8" s="55"/>
      <c r="I8" s="55"/>
      <c r="J8" s="1"/>
    </row>
    <row r="9" spans="1:10" ht="15.75" x14ac:dyDescent="0.25">
      <c r="A9" s="207" t="s">
        <v>15</v>
      </c>
      <c r="B9" s="208"/>
      <c r="C9" s="208"/>
      <c r="D9" s="208"/>
      <c r="E9" s="208"/>
      <c r="F9" s="208"/>
      <c r="G9" s="208"/>
      <c r="H9" s="208"/>
      <c r="I9" s="208"/>
      <c r="J9" s="13"/>
    </row>
    <row r="10" spans="1:10" ht="30.75" customHeight="1" x14ac:dyDescent="0.25">
      <c r="A10" s="227" t="s">
        <v>103</v>
      </c>
      <c r="B10" s="227"/>
      <c r="C10" s="227"/>
      <c r="D10" s="227"/>
      <c r="E10" s="227"/>
      <c r="F10" s="227"/>
      <c r="G10" s="227"/>
      <c r="H10" s="227"/>
      <c r="I10" s="227"/>
      <c r="J10" s="12"/>
    </row>
    <row r="11" spans="1:10" ht="20.25" customHeight="1" x14ac:dyDescent="0.25">
      <c r="A11" s="226" t="s">
        <v>26</v>
      </c>
      <c r="B11" s="227"/>
      <c r="C11" s="227"/>
      <c r="D11" s="227"/>
      <c r="E11" s="227"/>
      <c r="F11" s="227"/>
      <c r="G11" s="227"/>
      <c r="H11" s="227"/>
      <c r="I11" s="227"/>
      <c r="J11" s="12"/>
    </row>
    <row r="12" spans="1:10" ht="20.25" customHeight="1" x14ac:dyDescent="0.25">
      <c r="A12" s="56"/>
      <c r="B12" s="56"/>
      <c r="C12" s="56"/>
      <c r="D12" s="56"/>
      <c r="E12" s="56"/>
      <c r="F12" s="56"/>
      <c r="G12" s="56"/>
      <c r="H12" s="56"/>
      <c r="I12" s="56"/>
      <c r="J12" s="12"/>
    </row>
    <row r="13" spans="1:10" ht="18" customHeight="1" x14ac:dyDescent="0.25">
      <c r="A13" s="57"/>
      <c r="B13" s="57"/>
      <c r="C13" s="57"/>
      <c r="D13" s="220"/>
      <c r="E13" s="220"/>
      <c r="F13" s="57"/>
      <c r="G13" s="57"/>
      <c r="H13" s="57"/>
      <c r="I13" s="58"/>
      <c r="J13" s="12"/>
    </row>
    <row r="14" spans="1:10" ht="20.25" customHeight="1" x14ac:dyDescent="0.25">
      <c r="A14" s="57"/>
      <c r="B14" s="57"/>
      <c r="C14" s="57"/>
      <c r="D14" s="221" t="s">
        <v>14</v>
      </c>
      <c r="E14" s="221"/>
      <c r="F14" s="57"/>
      <c r="G14" s="57"/>
      <c r="H14" s="57"/>
      <c r="I14" s="58"/>
      <c r="J14" s="15"/>
    </row>
    <row r="15" spans="1:10" ht="16.5" thickBot="1" x14ac:dyDescent="0.3">
      <c r="A15" s="55"/>
      <c r="B15" s="55"/>
      <c r="C15" s="55"/>
      <c r="D15" s="55"/>
      <c r="E15" s="55"/>
      <c r="F15" s="55"/>
      <c r="G15" s="55"/>
      <c r="H15" s="55"/>
      <c r="I15" s="55"/>
      <c r="J15" s="1"/>
    </row>
    <row r="16" spans="1:10" ht="42.75" customHeight="1" thickBot="1" x14ac:dyDescent="0.3">
      <c r="A16" s="150" t="s">
        <v>67</v>
      </c>
      <c r="B16" s="151"/>
      <c r="C16" s="151"/>
      <c r="D16" s="151"/>
      <c r="E16" s="152"/>
      <c r="F16" s="232"/>
      <c r="G16" s="233"/>
      <c r="H16" s="233"/>
      <c r="I16" s="234"/>
      <c r="J16" s="2"/>
    </row>
    <row r="17" spans="1:10" ht="31.5" customHeight="1" thickBot="1" x14ac:dyDescent="0.3">
      <c r="A17" s="263" t="s">
        <v>68</v>
      </c>
      <c r="B17" s="264"/>
      <c r="C17" s="264"/>
      <c r="D17" s="264"/>
      <c r="E17" s="265"/>
      <c r="F17" s="260"/>
      <c r="G17" s="261"/>
      <c r="H17" s="261"/>
      <c r="I17" s="262"/>
      <c r="J17" s="4"/>
    </row>
    <row r="18" spans="1:10" ht="16.5" thickBot="1" x14ac:dyDescent="0.3">
      <c r="A18" s="153" t="s">
        <v>3</v>
      </c>
      <c r="B18" s="154"/>
      <c r="C18" s="154"/>
      <c r="D18" s="154"/>
      <c r="E18" s="155"/>
      <c r="F18" s="260"/>
      <c r="G18" s="261"/>
      <c r="H18" s="261"/>
      <c r="I18" s="262"/>
      <c r="J18" s="3"/>
    </row>
    <row r="19" spans="1:10" ht="16.5" thickBot="1" x14ac:dyDescent="0.3">
      <c r="A19" s="266" t="s">
        <v>4</v>
      </c>
      <c r="B19" s="267"/>
      <c r="C19" s="267"/>
      <c r="D19" s="267"/>
      <c r="E19" s="268"/>
      <c r="F19" s="214"/>
      <c r="G19" s="215"/>
      <c r="H19" s="215"/>
      <c r="I19" s="216"/>
      <c r="J19" s="3"/>
    </row>
    <row r="20" spans="1:10" ht="16.5" thickBot="1" x14ac:dyDescent="0.3">
      <c r="A20" s="153" t="s">
        <v>5</v>
      </c>
      <c r="B20" s="154"/>
      <c r="C20" s="154"/>
      <c r="D20" s="154"/>
      <c r="E20" s="155"/>
      <c r="F20" s="260"/>
      <c r="G20" s="261"/>
      <c r="H20" s="261"/>
      <c r="I20" s="262"/>
      <c r="J20" s="3"/>
    </row>
    <row r="21" spans="1:10" ht="16.5" thickBot="1" x14ac:dyDescent="0.3">
      <c r="A21" s="204" t="s">
        <v>22</v>
      </c>
      <c r="B21" s="205"/>
      <c r="C21" s="205"/>
      <c r="D21" s="205"/>
      <c r="E21" s="206"/>
      <c r="F21" s="214"/>
      <c r="G21" s="215"/>
      <c r="H21" s="215"/>
      <c r="I21" s="216"/>
      <c r="J21" s="3"/>
    </row>
    <row r="22" spans="1:10" ht="15.75" customHeight="1" x14ac:dyDescent="0.25">
      <c r="A22" s="210"/>
      <c r="B22" s="210"/>
      <c r="C22" s="210"/>
      <c r="D22" s="210"/>
      <c r="E22" s="210"/>
      <c r="F22" s="210"/>
      <c r="G22" s="210"/>
      <c r="H22" s="210"/>
      <c r="I22" s="210"/>
      <c r="J22" s="1"/>
    </row>
    <row r="23" spans="1:10" ht="4.5" customHeight="1" x14ac:dyDescent="0.25">
      <c r="A23" s="210"/>
      <c r="B23" s="210"/>
      <c r="C23" s="210"/>
      <c r="D23" s="210"/>
      <c r="E23" s="210"/>
      <c r="F23" s="210"/>
      <c r="G23" s="210"/>
      <c r="H23" s="210"/>
      <c r="I23" s="210"/>
      <c r="J23" s="1"/>
    </row>
    <row r="24" spans="1:10" ht="5.25" hidden="1" customHeight="1" x14ac:dyDescent="0.25">
      <c r="A24" s="210"/>
      <c r="B24" s="210"/>
      <c r="C24" s="210"/>
      <c r="D24" s="210"/>
      <c r="E24" s="210"/>
      <c r="F24" s="210"/>
      <c r="G24" s="210"/>
      <c r="H24" s="210"/>
      <c r="I24" s="210"/>
      <c r="J24" s="1"/>
    </row>
    <row r="25" spans="1:10" ht="9" hidden="1" customHeight="1" x14ac:dyDescent="0.25">
      <c r="A25" s="148"/>
      <c r="B25" s="148"/>
      <c r="C25" s="148"/>
      <c r="D25" s="148"/>
      <c r="E25" s="148"/>
      <c r="F25" s="148"/>
      <c r="G25" s="148"/>
      <c r="H25" s="148"/>
      <c r="I25" s="148"/>
      <c r="J25" s="1"/>
    </row>
    <row r="26" spans="1:10" ht="66.75" customHeight="1" x14ac:dyDescent="0.25">
      <c r="A26" s="200" t="s">
        <v>97</v>
      </c>
      <c r="B26" s="200"/>
      <c r="C26" s="200"/>
      <c r="D26" s="200"/>
      <c r="E26" s="200"/>
      <c r="F26" s="200"/>
      <c r="G26" s="200"/>
      <c r="H26" s="200"/>
      <c r="I26" s="200"/>
      <c r="J26" s="84"/>
    </row>
    <row r="27" spans="1:10" s="32" customFormat="1" ht="63.75" customHeight="1" thickBot="1" x14ac:dyDescent="0.3">
      <c r="A27" s="159" t="s">
        <v>108</v>
      </c>
      <c r="B27" s="159"/>
      <c r="C27" s="159"/>
      <c r="D27" s="159"/>
      <c r="E27" s="159"/>
      <c r="F27" s="159"/>
      <c r="G27" s="159"/>
      <c r="H27" s="159"/>
      <c r="I27" s="159"/>
      <c r="J27" s="33"/>
    </row>
    <row r="28" spans="1:10" ht="24.75" customHeight="1" thickBot="1" x14ac:dyDescent="0.3">
      <c r="A28" s="59"/>
      <c r="B28" s="80">
        <f>ROUND(I77+G83+G90+G97,2)</f>
        <v>0</v>
      </c>
      <c r="C28" s="202" t="s">
        <v>16</v>
      </c>
      <c r="D28" s="202"/>
      <c r="E28" s="202"/>
      <c r="F28" s="202"/>
      <c r="G28" s="202"/>
      <c r="H28" s="59"/>
      <c r="I28" s="58"/>
      <c r="J28" s="12"/>
    </row>
    <row r="29" spans="1:10" ht="18.75" customHeight="1" thickBot="1" x14ac:dyDescent="0.3">
      <c r="A29" s="102"/>
      <c r="B29" s="102"/>
      <c r="C29" s="102"/>
      <c r="D29" s="102"/>
      <c r="E29" s="102"/>
      <c r="F29" s="102"/>
      <c r="G29" s="102"/>
      <c r="H29" s="102"/>
      <c r="I29" s="102"/>
      <c r="J29" s="12"/>
    </row>
    <row r="30" spans="1:10" ht="26.25" customHeight="1" thickBot="1" x14ac:dyDescent="0.3">
      <c r="A30" s="59"/>
      <c r="B30" s="80">
        <f>ROUND(H77+F83+F90+F97,2)</f>
        <v>0</v>
      </c>
      <c r="C30" s="203" t="s">
        <v>44</v>
      </c>
      <c r="D30" s="203"/>
      <c r="E30" s="203"/>
      <c r="F30" s="203"/>
      <c r="G30" s="203"/>
      <c r="H30" s="203"/>
      <c r="I30" s="203"/>
      <c r="J30" s="12"/>
    </row>
    <row r="31" spans="1:10" ht="42" customHeight="1" x14ac:dyDescent="0.25">
      <c r="A31" s="245" t="s">
        <v>43</v>
      </c>
      <c r="B31" s="245"/>
      <c r="C31" s="245"/>
      <c r="D31" s="245"/>
      <c r="E31" s="245"/>
      <c r="F31" s="245"/>
      <c r="G31" s="245"/>
      <c r="H31" s="245"/>
      <c r="I31" s="245"/>
      <c r="J31" s="12"/>
    </row>
    <row r="32" spans="1:10" ht="15.75" customHeight="1" x14ac:dyDescent="0.25">
      <c r="A32" s="242" t="s">
        <v>27</v>
      </c>
      <c r="B32" s="242"/>
      <c r="C32" s="242"/>
      <c r="D32" s="242"/>
      <c r="E32" s="242"/>
      <c r="F32" s="242"/>
      <c r="G32" s="242"/>
      <c r="H32" s="242"/>
      <c r="I32" s="242"/>
      <c r="J32" s="12"/>
    </row>
    <row r="33" spans="1:10" ht="54" customHeight="1" x14ac:dyDescent="0.25">
      <c r="A33" s="217" t="s">
        <v>104</v>
      </c>
      <c r="B33" s="218"/>
      <c r="C33" s="218"/>
      <c r="D33" s="218"/>
      <c r="E33" s="218"/>
      <c r="F33" s="218"/>
      <c r="G33" s="218"/>
      <c r="H33" s="218"/>
      <c r="I33" s="218"/>
      <c r="J33" s="12"/>
    </row>
    <row r="34" spans="1:10" ht="112.5" customHeight="1" x14ac:dyDescent="0.25">
      <c r="A34" s="228" t="s">
        <v>105</v>
      </c>
      <c r="B34" s="228"/>
      <c r="C34" s="228"/>
      <c r="D34" s="228"/>
      <c r="E34" s="228"/>
      <c r="F34" s="228"/>
      <c r="G34" s="228"/>
      <c r="H34" s="228"/>
      <c r="I34" s="228"/>
      <c r="J34" s="12"/>
    </row>
    <row r="35" spans="1:10" ht="16.5" thickBot="1" x14ac:dyDescent="0.3">
      <c r="A35" s="147" t="s">
        <v>17</v>
      </c>
      <c r="B35" s="148"/>
      <c r="C35" s="148"/>
      <c r="D35" s="148"/>
      <c r="E35" s="148"/>
      <c r="F35" s="148"/>
      <c r="G35" s="148"/>
      <c r="H35" s="148"/>
      <c r="I35" s="148"/>
      <c r="J35" s="1"/>
    </row>
    <row r="36" spans="1:10" ht="25.5" customHeight="1" thickBot="1" x14ac:dyDescent="0.3">
      <c r="A36" s="145" t="s">
        <v>6</v>
      </c>
      <c r="B36" s="230" t="s">
        <v>40</v>
      </c>
      <c r="C36" s="243" t="s">
        <v>79</v>
      </c>
      <c r="D36" s="230" t="s">
        <v>7</v>
      </c>
      <c r="E36" s="211" t="s">
        <v>78</v>
      </c>
      <c r="F36" s="230" t="s">
        <v>8</v>
      </c>
      <c r="G36" s="211" t="s">
        <v>18</v>
      </c>
      <c r="H36" s="116" t="s">
        <v>13</v>
      </c>
      <c r="I36" s="149"/>
      <c r="J36" s="1"/>
    </row>
    <row r="37" spans="1:10" ht="31.5" customHeight="1" thickBot="1" x14ac:dyDescent="0.3">
      <c r="A37" s="146"/>
      <c r="B37" s="231"/>
      <c r="C37" s="244"/>
      <c r="D37" s="231"/>
      <c r="E37" s="212"/>
      <c r="F37" s="231"/>
      <c r="G37" s="212"/>
      <c r="H37" s="38" t="s">
        <v>9</v>
      </c>
      <c r="I37" s="39" t="s">
        <v>10</v>
      </c>
      <c r="J37" s="1"/>
    </row>
    <row r="38" spans="1:10" ht="16.5" customHeight="1" thickBot="1" x14ac:dyDescent="0.3">
      <c r="A38" s="40">
        <v>1</v>
      </c>
      <c r="B38" s="41">
        <v>2</v>
      </c>
      <c r="C38" s="42">
        <v>3</v>
      </c>
      <c r="D38" s="43">
        <v>4</v>
      </c>
      <c r="E38" s="40">
        <v>5</v>
      </c>
      <c r="F38" s="40">
        <v>6</v>
      </c>
      <c r="G38" s="40">
        <v>7</v>
      </c>
      <c r="H38" s="40">
        <v>8</v>
      </c>
      <c r="I38" s="44">
        <v>9</v>
      </c>
      <c r="J38" s="1"/>
    </row>
    <row r="39" spans="1:10" ht="30" customHeight="1" x14ac:dyDescent="0.25">
      <c r="A39" s="275" t="s">
        <v>65</v>
      </c>
      <c r="B39" s="276"/>
      <c r="C39" s="276"/>
      <c r="D39" s="276"/>
      <c r="E39" s="276"/>
      <c r="F39" s="276"/>
      <c r="G39" s="276"/>
      <c r="H39" s="276"/>
      <c r="I39" s="277"/>
      <c r="J39" s="1"/>
    </row>
    <row r="40" spans="1:10" ht="30" customHeight="1" x14ac:dyDescent="0.25">
      <c r="A40" s="166" t="s">
        <v>28</v>
      </c>
      <c r="B40" s="156" t="s">
        <v>29</v>
      </c>
      <c r="C40" s="46" t="s">
        <v>69</v>
      </c>
      <c r="D40" s="47" t="s">
        <v>32</v>
      </c>
      <c r="E40" s="48">
        <v>1</v>
      </c>
      <c r="F40" s="49"/>
      <c r="G40" s="50"/>
      <c r="H40" s="51">
        <f>ROUND(G40*E40,2)</f>
        <v>0</v>
      </c>
      <c r="I40" s="52">
        <f>ROUND(H40+(H40*F40)/100,2)</f>
        <v>0</v>
      </c>
      <c r="J40" s="1"/>
    </row>
    <row r="41" spans="1:10" ht="36.75" customHeight="1" x14ac:dyDescent="0.25">
      <c r="A41" s="167"/>
      <c r="B41" s="157"/>
      <c r="C41" s="46" t="s">
        <v>30</v>
      </c>
      <c r="D41" s="47" t="s">
        <v>32</v>
      </c>
      <c r="E41" s="48">
        <v>2</v>
      </c>
      <c r="F41" s="49"/>
      <c r="G41" s="50"/>
      <c r="H41" s="51">
        <f t="shared" ref="H41:H76" si="0">ROUND(G41*E41,2)</f>
        <v>0</v>
      </c>
      <c r="I41" s="52">
        <f t="shared" ref="I41:I76" si="1">ROUND(H41+(H41*F41)/100,2)</f>
        <v>0</v>
      </c>
      <c r="J41" s="1"/>
    </row>
    <row r="42" spans="1:10" ht="33" customHeight="1" x14ac:dyDescent="0.25">
      <c r="A42" s="167"/>
      <c r="B42" s="157"/>
      <c r="C42" s="46" t="s">
        <v>71</v>
      </c>
      <c r="D42" s="47" t="s">
        <v>32</v>
      </c>
      <c r="E42" s="48">
        <v>2</v>
      </c>
      <c r="F42" s="49"/>
      <c r="G42" s="50"/>
      <c r="H42" s="51">
        <f t="shared" si="0"/>
        <v>0</v>
      </c>
      <c r="I42" s="52">
        <f t="shared" si="1"/>
        <v>0</v>
      </c>
      <c r="J42" s="1"/>
    </row>
    <row r="43" spans="1:10" ht="21.75" customHeight="1" x14ac:dyDescent="0.25">
      <c r="A43" s="274"/>
      <c r="B43" s="158"/>
      <c r="C43" s="46" t="s">
        <v>70</v>
      </c>
      <c r="D43" s="47" t="s">
        <v>32</v>
      </c>
      <c r="E43" s="48">
        <v>2</v>
      </c>
      <c r="F43" s="49"/>
      <c r="G43" s="50"/>
      <c r="H43" s="51">
        <f t="shared" si="0"/>
        <v>0</v>
      </c>
      <c r="I43" s="52">
        <f t="shared" si="1"/>
        <v>0</v>
      </c>
      <c r="J43" s="1"/>
    </row>
    <row r="44" spans="1:10" s="22" customFormat="1" ht="63.75" customHeight="1" x14ac:dyDescent="0.25">
      <c r="A44" s="45" t="s">
        <v>31</v>
      </c>
      <c r="B44" s="53" t="s">
        <v>66</v>
      </c>
      <c r="C44" s="54"/>
      <c r="D44" s="47" t="s">
        <v>32</v>
      </c>
      <c r="E44" s="48">
        <v>2</v>
      </c>
      <c r="F44" s="49"/>
      <c r="G44" s="50"/>
      <c r="H44" s="51">
        <f>ROUND(G44*E44,2)</f>
        <v>0</v>
      </c>
      <c r="I44" s="52">
        <f t="shared" si="1"/>
        <v>0</v>
      </c>
      <c r="J44" s="10"/>
    </row>
    <row r="45" spans="1:10" ht="31.5" customHeight="1" x14ac:dyDescent="0.25">
      <c r="A45" s="278" t="s">
        <v>113</v>
      </c>
      <c r="B45" s="279"/>
      <c r="C45" s="279"/>
      <c r="D45" s="279"/>
      <c r="E45" s="279"/>
      <c r="F45" s="279"/>
      <c r="G45" s="279"/>
      <c r="H45" s="279"/>
      <c r="I45" s="280"/>
      <c r="J45" s="1"/>
    </row>
    <row r="46" spans="1:10" ht="21.75" customHeight="1" x14ac:dyDescent="0.25">
      <c r="A46" s="166" t="s">
        <v>33</v>
      </c>
      <c r="B46" s="156" t="s">
        <v>29</v>
      </c>
      <c r="C46" s="46" t="s">
        <v>69</v>
      </c>
      <c r="D46" s="47" t="s">
        <v>32</v>
      </c>
      <c r="E46" s="48">
        <v>2</v>
      </c>
      <c r="F46" s="49"/>
      <c r="G46" s="50"/>
      <c r="H46" s="51">
        <f t="shared" si="0"/>
        <v>0</v>
      </c>
      <c r="I46" s="52">
        <f t="shared" si="1"/>
        <v>0</v>
      </c>
      <c r="J46" s="1"/>
    </row>
    <row r="47" spans="1:10" ht="34.5" customHeight="1" x14ac:dyDescent="0.25">
      <c r="A47" s="167"/>
      <c r="B47" s="157"/>
      <c r="C47" s="46" t="s">
        <v>72</v>
      </c>
      <c r="D47" s="47" t="s">
        <v>32</v>
      </c>
      <c r="E47" s="48">
        <v>2</v>
      </c>
      <c r="F47" s="49"/>
      <c r="G47" s="50"/>
      <c r="H47" s="51">
        <f t="shared" si="0"/>
        <v>0</v>
      </c>
      <c r="I47" s="52">
        <f t="shared" si="1"/>
        <v>0</v>
      </c>
      <c r="J47" s="1"/>
    </row>
    <row r="48" spans="1:10" ht="30" customHeight="1" x14ac:dyDescent="0.25">
      <c r="A48" s="167"/>
      <c r="B48" s="157"/>
      <c r="C48" s="46" t="s">
        <v>71</v>
      </c>
      <c r="D48" s="47" t="s">
        <v>32</v>
      </c>
      <c r="E48" s="48">
        <v>2</v>
      </c>
      <c r="F48" s="49"/>
      <c r="G48" s="50"/>
      <c r="H48" s="51">
        <f t="shared" si="0"/>
        <v>0</v>
      </c>
      <c r="I48" s="52">
        <f t="shared" si="1"/>
        <v>0</v>
      </c>
      <c r="J48" s="1"/>
    </row>
    <row r="49" spans="1:10" ht="21.75" customHeight="1" x14ac:dyDescent="0.25">
      <c r="A49" s="274"/>
      <c r="B49" s="158"/>
      <c r="C49" s="46" t="s">
        <v>70</v>
      </c>
      <c r="D49" s="47" t="s">
        <v>32</v>
      </c>
      <c r="E49" s="48">
        <v>2</v>
      </c>
      <c r="F49" s="49"/>
      <c r="G49" s="50"/>
      <c r="H49" s="51">
        <f t="shared" si="0"/>
        <v>0</v>
      </c>
      <c r="I49" s="52">
        <f t="shared" si="1"/>
        <v>0</v>
      </c>
      <c r="J49" s="1"/>
    </row>
    <row r="50" spans="1:10" ht="63.75" customHeight="1" x14ac:dyDescent="0.25">
      <c r="A50" s="45" t="s">
        <v>73</v>
      </c>
      <c r="B50" s="46" t="s">
        <v>66</v>
      </c>
      <c r="C50" s="54"/>
      <c r="D50" s="47" t="s">
        <v>32</v>
      </c>
      <c r="E50" s="48">
        <v>2</v>
      </c>
      <c r="F50" s="49"/>
      <c r="G50" s="50"/>
      <c r="H50" s="51">
        <f t="shared" si="0"/>
        <v>0</v>
      </c>
      <c r="I50" s="52">
        <f t="shared" si="1"/>
        <v>0</v>
      </c>
      <c r="J50" s="1"/>
    </row>
    <row r="51" spans="1:10" ht="30.75" customHeight="1" x14ac:dyDescent="0.25">
      <c r="A51" s="278" t="s">
        <v>83</v>
      </c>
      <c r="B51" s="279"/>
      <c r="C51" s="279"/>
      <c r="D51" s="279"/>
      <c r="E51" s="279"/>
      <c r="F51" s="279"/>
      <c r="G51" s="279"/>
      <c r="H51" s="279"/>
      <c r="I51" s="280"/>
      <c r="J51" s="1"/>
    </row>
    <row r="52" spans="1:10" ht="21.75" customHeight="1" x14ac:dyDescent="0.25">
      <c r="A52" s="166" t="s">
        <v>34</v>
      </c>
      <c r="B52" s="156" t="s">
        <v>29</v>
      </c>
      <c r="C52" s="46" t="s">
        <v>69</v>
      </c>
      <c r="D52" s="47" t="s">
        <v>32</v>
      </c>
      <c r="E52" s="48">
        <v>4</v>
      </c>
      <c r="F52" s="49"/>
      <c r="G52" s="50"/>
      <c r="H52" s="51">
        <f t="shared" si="0"/>
        <v>0</v>
      </c>
      <c r="I52" s="52">
        <f t="shared" si="1"/>
        <v>0</v>
      </c>
      <c r="J52" s="1"/>
    </row>
    <row r="53" spans="1:10" ht="21.75" customHeight="1" x14ac:dyDescent="0.25">
      <c r="A53" s="167"/>
      <c r="B53" s="157"/>
      <c r="C53" s="46" t="s">
        <v>72</v>
      </c>
      <c r="D53" s="47" t="s">
        <v>32</v>
      </c>
      <c r="E53" s="48">
        <v>4</v>
      </c>
      <c r="F53" s="49"/>
      <c r="G53" s="50"/>
      <c r="H53" s="51">
        <f t="shared" si="0"/>
        <v>0</v>
      </c>
      <c r="I53" s="52">
        <f t="shared" si="1"/>
        <v>0</v>
      </c>
      <c r="J53" s="1"/>
    </row>
    <row r="54" spans="1:10" ht="21" customHeight="1" x14ac:dyDescent="0.25">
      <c r="A54" s="167"/>
      <c r="B54" s="157"/>
      <c r="C54" s="46" t="s">
        <v>71</v>
      </c>
      <c r="D54" s="47" t="s">
        <v>32</v>
      </c>
      <c r="E54" s="48">
        <v>5</v>
      </c>
      <c r="F54" s="49"/>
      <c r="G54" s="50"/>
      <c r="H54" s="51">
        <f t="shared" si="0"/>
        <v>0</v>
      </c>
      <c r="I54" s="52">
        <f t="shared" si="1"/>
        <v>0</v>
      </c>
      <c r="J54" s="1"/>
    </row>
    <row r="55" spans="1:10" ht="21" customHeight="1" x14ac:dyDescent="0.25">
      <c r="A55" s="274"/>
      <c r="B55" s="158"/>
      <c r="C55" s="46" t="s">
        <v>70</v>
      </c>
      <c r="D55" s="47" t="s">
        <v>32</v>
      </c>
      <c r="E55" s="48">
        <v>3</v>
      </c>
      <c r="F55" s="49"/>
      <c r="G55" s="50"/>
      <c r="H55" s="51">
        <f t="shared" si="0"/>
        <v>0</v>
      </c>
      <c r="I55" s="52">
        <f t="shared" si="1"/>
        <v>0</v>
      </c>
      <c r="J55" s="1"/>
    </row>
    <row r="56" spans="1:10" ht="61.5" customHeight="1" x14ac:dyDescent="0.25">
      <c r="A56" s="45" t="s">
        <v>74</v>
      </c>
      <c r="B56" s="46" t="s">
        <v>66</v>
      </c>
      <c r="C56" s="54"/>
      <c r="D56" s="47" t="s">
        <v>32</v>
      </c>
      <c r="E56" s="48">
        <v>2</v>
      </c>
      <c r="F56" s="49"/>
      <c r="G56" s="50"/>
      <c r="H56" s="51">
        <f t="shared" si="0"/>
        <v>0</v>
      </c>
      <c r="I56" s="52">
        <f t="shared" si="1"/>
        <v>0</v>
      </c>
      <c r="J56" s="1"/>
    </row>
    <row r="57" spans="1:10" ht="30.75" customHeight="1" x14ac:dyDescent="0.25">
      <c r="A57" s="278" t="s">
        <v>109</v>
      </c>
      <c r="B57" s="279"/>
      <c r="C57" s="279"/>
      <c r="D57" s="279"/>
      <c r="E57" s="279"/>
      <c r="F57" s="279"/>
      <c r="G57" s="279"/>
      <c r="H57" s="279"/>
      <c r="I57" s="280"/>
      <c r="J57" s="1"/>
    </row>
    <row r="58" spans="1:10" ht="21.75" customHeight="1" x14ac:dyDescent="0.25">
      <c r="A58" s="166" t="s">
        <v>35</v>
      </c>
      <c r="B58" s="156" t="s">
        <v>29</v>
      </c>
      <c r="C58" s="46" t="s">
        <v>69</v>
      </c>
      <c r="D58" s="47" t="s">
        <v>32</v>
      </c>
      <c r="E58" s="48">
        <v>2</v>
      </c>
      <c r="F58" s="49"/>
      <c r="G58" s="50"/>
      <c r="H58" s="51">
        <f t="shared" si="0"/>
        <v>0</v>
      </c>
      <c r="I58" s="52">
        <f t="shared" si="1"/>
        <v>0</v>
      </c>
      <c r="J58" s="1"/>
    </row>
    <row r="59" spans="1:10" ht="21.75" customHeight="1" x14ac:dyDescent="0.25">
      <c r="A59" s="167"/>
      <c r="B59" s="157"/>
      <c r="C59" s="46" t="s">
        <v>72</v>
      </c>
      <c r="D59" s="47" t="s">
        <v>32</v>
      </c>
      <c r="E59" s="48">
        <v>3</v>
      </c>
      <c r="F59" s="49"/>
      <c r="G59" s="50"/>
      <c r="H59" s="51">
        <f t="shared" si="0"/>
        <v>0</v>
      </c>
      <c r="I59" s="52">
        <f t="shared" si="1"/>
        <v>0</v>
      </c>
      <c r="J59" s="1"/>
    </row>
    <row r="60" spans="1:10" ht="33" customHeight="1" x14ac:dyDescent="0.25">
      <c r="A60" s="167"/>
      <c r="B60" s="157"/>
      <c r="C60" s="46" t="s">
        <v>71</v>
      </c>
      <c r="D60" s="47" t="s">
        <v>32</v>
      </c>
      <c r="E60" s="48">
        <v>4</v>
      </c>
      <c r="F60" s="49"/>
      <c r="G60" s="50"/>
      <c r="H60" s="51">
        <f t="shared" si="0"/>
        <v>0</v>
      </c>
      <c r="I60" s="52">
        <f t="shared" si="1"/>
        <v>0</v>
      </c>
      <c r="J60" s="1"/>
    </row>
    <row r="61" spans="1:10" ht="21" customHeight="1" x14ac:dyDescent="0.25">
      <c r="A61" s="274"/>
      <c r="B61" s="158"/>
      <c r="C61" s="46" t="s">
        <v>70</v>
      </c>
      <c r="D61" s="47" t="s">
        <v>32</v>
      </c>
      <c r="E61" s="48">
        <v>4</v>
      </c>
      <c r="F61" s="49"/>
      <c r="G61" s="50"/>
      <c r="H61" s="51">
        <f t="shared" si="0"/>
        <v>0</v>
      </c>
      <c r="I61" s="52">
        <f t="shared" si="1"/>
        <v>0</v>
      </c>
      <c r="J61" s="1"/>
    </row>
    <row r="62" spans="1:10" ht="21.75" customHeight="1" x14ac:dyDescent="0.25">
      <c r="A62" s="166" t="s">
        <v>36</v>
      </c>
      <c r="B62" s="156" t="s">
        <v>66</v>
      </c>
      <c r="C62" s="281"/>
      <c r="D62" s="287" t="s">
        <v>32</v>
      </c>
      <c r="E62" s="284">
        <v>3</v>
      </c>
      <c r="F62" s="290"/>
      <c r="G62" s="271"/>
      <c r="H62" s="160">
        <f>ROUND(G62*E62,2)</f>
        <v>0</v>
      </c>
      <c r="I62" s="163">
        <f t="shared" si="1"/>
        <v>0</v>
      </c>
      <c r="J62" s="1"/>
    </row>
    <row r="63" spans="1:10" ht="21.75" customHeight="1" x14ac:dyDescent="0.25">
      <c r="A63" s="167"/>
      <c r="B63" s="157"/>
      <c r="C63" s="282"/>
      <c r="D63" s="288"/>
      <c r="E63" s="285"/>
      <c r="F63" s="291"/>
      <c r="G63" s="272"/>
      <c r="H63" s="161"/>
      <c r="I63" s="164"/>
      <c r="J63" s="1"/>
    </row>
    <row r="64" spans="1:10" ht="21.75" customHeight="1" x14ac:dyDescent="0.25">
      <c r="A64" s="274"/>
      <c r="B64" s="158"/>
      <c r="C64" s="283"/>
      <c r="D64" s="289"/>
      <c r="E64" s="286"/>
      <c r="F64" s="292"/>
      <c r="G64" s="273"/>
      <c r="H64" s="162"/>
      <c r="I64" s="165"/>
      <c r="J64" s="1"/>
    </row>
    <row r="65" spans="1:10" ht="30" customHeight="1" x14ac:dyDescent="0.25">
      <c r="A65" s="278" t="s">
        <v>84</v>
      </c>
      <c r="B65" s="279"/>
      <c r="C65" s="279"/>
      <c r="D65" s="279"/>
      <c r="E65" s="279"/>
      <c r="F65" s="279"/>
      <c r="G65" s="279"/>
      <c r="H65" s="279"/>
      <c r="I65" s="280"/>
      <c r="J65" s="1"/>
    </row>
    <row r="66" spans="1:10" ht="21" customHeight="1" x14ac:dyDescent="0.25">
      <c r="A66" s="166" t="s">
        <v>37</v>
      </c>
      <c r="B66" s="156" t="s">
        <v>75</v>
      </c>
      <c r="C66" s="46" t="s">
        <v>76</v>
      </c>
      <c r="D66" s="47" t="s">
        <v>32</v>
      </c>
      <c r="E66" s="48">
        <v>1</v>
      </c>
      <c r="F66" s="49"/>
      <c r="G66" s="50"/>
      <c r="H66" s="51">
        <f t="shared" si="0"/>
        <v>0</v>
      </c>
      <c r="I66" s="52">
        <f t="shared" si="1"/>
        <v>0</v>
      </c>
      <c r="J66" s="1"/>
    </row>
    <row r="67" spans="1:10" ht="21.75" customHeight="1" x14ac:dyDescent="0.25">
      <c r="A67" s="167"/>
      <c r="B67" s="157"/>
      <c r="C67" s="46" t="s">
        <v>77</v>
      </c>
      <c r="D67" s="47" t="s">
        <v>32</v>
      </c>
      <c r="E67" s="48">
        <v>2</v>
      </c>
      <c r="F67" s="49"/>
      <c r="G67" s="50"/>
      <c r="H67" s="51">
        <f t="shared" si="0"/>
        <v>0</v>
      </c>
      <c r="I67" s="52">
        <f t="shared" si="1"/>
        <v>0</v>
      </c>
      <c r="J67" s="1"/>
    </row>
    <row r="68" spans="1:10" ht="29.25" customHeight="1" x14ac:dyDescent="0.25">
      <c r="A68" s="167"/>
      <c r="B68" s="157"/>
      <c r="C68" s="60" t="s">
        <v>80</v>
      </c>
      <c r="D68" s="47" t="s">
        <v>32</v>
      </c>
      <c r="E68" s="48">
        <v>2</v>
      </c>
      <c r="F68" s="49"/>
      <c r="G68" s="50"/>
      <c r="H68" s="51">
        <f t="shared" si="0"/>
        <v>0</v>
      </c>
      <c r="I68" s="52">
        <f t="shared" si="1"/>
        <v>0</v>
      </c>
      <c r="J68" s="1"/>
    </row>
    <row r="69" spans="1:10" ht="30" customHeight="1" x14ac:dyDescent="0.25">
      <c r="A69" s="278" t="s">
        <v>85</v>
      </c>
      <c r="B69" s="279"/>
      <c r="C69" s="279"/>
      <c r="D69" s="279"/>
      <c r="E69" s="279"/>
      <c r="F69" s="279"/>
      <c r="G69" s="279"/>
      <c r="H69" s="279"/>
      <c r="I69" s="280"/>
      <c r="J69" s="1"/>
    </row>
    <row r="70" spans="1:10" ht="21" customHeight="1" x14ac:dyDescent="0.25">
      <c r="A70" s="166" t="s">
        <v>38</v>
      </c>
      <c r="B70" s="156" t="s">
        <v>75</v>
      </c>
      <c r="C70" s="46" t="s">
        <v>76</v>
      </c>
      <c r="D70" s="47" t="s">
        <v>32</v>
      </c>
      <c r="E70" s="48">
        <v>1</v>
      </c>
      <c r="F70" s="49"/>
      <c r="G70" s="50"/>
      <c r="H70" s="51">
        <f t="shared" si="0"/>
        <v>0</v>
      </c>
      <c r="I70" s="52">
        <f t="shared" si="1"/>
        <v>0</v>
      </c>
      <c r="J70" s="1"/>
    </row>
    <row r="71" spans="1:10" ht="20.25" customHeight="1" x14ac:dyDescent="0.25">
      <c r="A71" s="167"/>
      <c r="B71" s="157"/>
      <c r="C71" s="46" t="s">
        <v>77</v>
      </c>
      <c r="D71" s="47" t="s">
        <v>32</v>
      </c>
      <c r="E71" s="48">
        <v>2</v>
      </c>
      <c r="F71" s="49"/>
      <c r="G71" s="50"/>
      <c r="H71" s="51">
        <f t="shared" si="0"/>
        <v>0</v>
      </c>
      <c r="I71" s="52">
        <f t="shared" si="1"/>
        <v>0</v>
      </c>
      <c r="J71" s="1"/>
    </row>
    <row r="72" spans="1:10" ht="30" customHeight="1" x14ac:dyDescent="0.25">
      <c r="A72" s="274"/>
      <c r="B72" s="157"/>
      <c r="C72" s="46" t="s">
        <v>80</v>
      </c>
      <c r="D72" s="47" t="s">
        <v>32</v>
      </c>
      <c r="E72" s="48">
        <v>2</v>
      </c>
      <c r="F72" s="49"/>
      <c r="G72" s="50"/>
      <c r="H72" s="51">
        <f t="shared" si="0"/>
        <v>0</v>
      </c>
      <c r="I72" s="52">
        <f t="shared" si="1"/>
        <v>0</v>
      </c>
      <c r="J72" s="1"/>
    </row>
    <row r="73" spans="1:10" ht="29.25" customHeight="1" x14ac:dyDescent="0.25">
      <c r="A73" s="278" t="s">
        <v>86</v>
      </c>
      <c r="B73" s="279"/>
      <c r="C73" s="279"/>
      <c r="D73" s="279"/>
      <c r="E73" s="279"/>
      <c r="F73" s="279"/>
      <c r="G73" s="279"/>
      <c r="H73" s="279"/>
      <c r="I73" s="280"/>
      <c r="J73" s="1"/>
    </row>
    <row r="74" spans="1:10" ht="25.5" customHeight="1" x14ac:dyDescent="0.25">
      <c r="A74" s="166" t="s">
        <v>39</v>
      </c>
      <c r="B74" s="156" t="s">
        <v>119</v>
      </c>
      <c r="C74" s="46" t="s">
        <v>76</v>
      </c>
      <c r="D74" s="47" t="s">
        <v>32</v>
      </c>
      <c r="E74" s="61">
        <v>3</v>
      </c>
      <c r="F74" s="49"/>
      <c r="G74" s="50"/>
      <c r="H74" s="51">
        <f>ROUND(G74*E74,2)</f>
        <v>0</v>
      </c>
      <c r="I74" s="52">
        <f t="shared" si="1"/>
        <v>0</v>
      </c>
      <c r="J74" s="1"/>
    </row>
    <row r="75" spans="1:10" ht="21" customHeight="1" x14ac:dyDescent="0.25">
      <c r="A75" s="167"/>
      <c r="B75" s="157"/>
      <c r="C75" s="46" t="s">
        <v>77</v>
      </c>
      <c r="D75" s="47" t="s">
        <v>32</v>
      </c>
      <c r="E75" s="61">
        <v>4</v>
      </c>
      <c r="F75" s="49"/>
      <c r="G75" s="50"/>
      <c r="H75" s="51">
        <f t="shared" si="0"/>
        <v>0</v>
      </c>
      <c r="I75" s="52">
        <f t="shared" si="1"/>
        <v>0</v>
      </c>
      <c r="J75" s="1"/>
    </row>
    <row r="76" spans="1:10" ht="31.5" customHeight="1" x14ac:dyDescent="0.25">
      <c r="A76" s="274"/>
      <c r="B76" s="158"/>
      <c r="C76" s="46" t="s">
        <v>80</v>
      </c>
      <c r="D76" s="47" t="s">
        <v>32</v>
      </c>
      <c r="E76" s="100">
        <v>3</v>
      </c>
      <c r="F76" s="49"/>
      <c r="G76" s="50"/>
      <c r="H76" s="51">
        <f t="shared" si="0"/>
        <v>0</v>
      </c>
      <c r="I76" s="52">
        <f t="shared" si="1"/>
        <v>0</v>
      </c>
      <c r="J76" s="1"/>
    </row>
    <row r="77" spans="1:10" ht="21" customHeight="1" thickBot="1" x14ac:dyDescent="0.3">
      <c r="A77" s="223" t="s">
        <v>11</v>
      </c>
      <c r="B77" s="224"/>
      <c r="C77" s="224"/>
      <c r="D77" s="224"/>
      <c r="E77" s="224"/>
      <c r="F77" s="224"/>
      <c r="G77" s="225"/>
      <c r="H77" s="81">
        <f>ROUND(SUM(H40:H76),2)</f>
        <v>0</v>
      </c>
      <c r="I77" s="81">
        <f>ROUND(SUM(I40:I76),2)</f>
        <v>0</v>
      </c>
      <c r="J77" s="31"/>
    </row>
    <row r="78" spans="1:10" ht="19.5" customHeight="1" x14ac:dyDescent="0.25">
      <c r="A78" s="189" t="s">
        <v>64</v>
      </c>
      <c r="B78" s="189"/>
      <c r="C78" s="189"/>
      <c r="D78" s="189"/>
      <c r="E78" s="189"/>
      <c r="F78" s="189"/>
      <c r="G78" s="189"/>
      <c r="H78" s="189"/>
      <c r="I78" s="189"/>
      <c r="J78" s="1"/>
    </row>
    <row r="79" spans="1:10" s="18" customFormat="1" ht="15.75" customHeight="1" thickBot="1" x14ac:dyDescent="0.3">
      <c r="A79" s="190" t="s">
        <v>42</v>
      </c>
      <c r="B79" s="190"/>
      <c r="C79" s="190"/>
      <c r="D79" s="190"/>
      <c r="E79" s="190"/>
      <c r="F79" s="190"/>
      <c r="G79" s="190"/>
      <c r="H79" s="29"/>
      <c r="I79" s="29"/>
      <c r="J79" s="23"/>
    </row>
    <row r="80" spans="1:10" s="18" customFormat="1" ht="33.75" customHeight="1" x14ac:dyDescent="0.25">
      <c r="A80" s="169" t="s">
        <v>6</v>
      </c>
      <c r="B80" s="191" t="s">
        <v>40</v>
      </c>
      <c r="C80" s="193" t="s">
        <v>81</v>
      </c>
      <c r="D80" s="194"/>
      <c r="E80" s="197" t="s">
        <v>115</v>
      </c>
      <c r="F80" s="195" t="s">
        <v>82</v>
      </c>
      <c r="G80" s="196"/>
      <c r="H80" s="29"/>
      <c r="I80" s="29"/>
      <c r="J80" s="19"/>
    </row>
    <row r="81" spans="1:10" s="18" customFormat="1" ht="106.5" customHeight="1" x14ac:dyDescent="0.25">
      <c r="A81" s="170"/>
      <c r="B81" s="192"/>
      <c r="C81" s="63" t="s">
        <v>19</v>
      </c>
      <c r="D81" s="64" t="s">
        <v>20</v>
      </c>
      <c r="E81" s="198"/>
      <c r="F81" s="65" t="s">
        <v>19</v>
      </c>
      <c r="G81" s="66" t="s">
        <v>20</v>
      </c>
      <c r="H81" s="29"/>
      <c r="I81" s="29"/>
      <c r="J81" s="19"/>
    </row>
    <row r="82" spans="1:10" s="18" customFormat="1" ht="15.75" customHeight="1" x14ac:dyDescent="0.25">
      <c r="A82" s="67">
        <v>1</v>
      </c>
      <c r="B82" s="68">
        <v>2</v>
      </c>
      <c r="C82" s="68">
        <v>3</v>
      </c>
      <c r="D82" s="69">
        <v>4</v>
      </c>
      <c r="E82" s="69">
        <v>5</v>
      </c>
      <c r="F82" s="70">
        <v>6</v>
      </c>
      <c r="G82" s="71">
        <v>7</v>
      </c>
      <c r="H82" s="29"/>
      <c r="I82" s="29"/>
      <c r="J82" s="20"/>
    </row>
    <row r="83" spans="1:10" ht="128.25" customHeight="1" thickBot="1" x14ac:dyDescent="0.3">
      <c r="A83" s="72" t="s">
        <v>41</v>
      </c>
      <c r="B83" s="73" t="s">
        <v>114</v>
      </c>
      <c r="C83" s="77">
        <v>2913300</v>
      </c>
      <c r="D83" s="78">
        <f>C83*1.21</f>
        <v>3525093</v>
      </c>
      <c r="E83" s="74"/>
      <c r="F83" s="82">
        <f>ROUND(C83*E83/100,2)</f>
        <v>0</v>
      </c>
      <c r="G83" s="83">
        <f>ROUND(F83*1.21,2)</f>
        <v>0</v>
      </c>
      <c r="H83" s="29"/>
      <c r="I83" s="29"/>
      <c r="J83" s="21"/>
    </row>
    <row r="84" spans="1:10" ht="93.75" customHeight="1" x14ac:dyDescent="0.25">
      <c r="A84" s="213" t="s">
        <v>112</v>
      </c>
      <c r="B84" s="213"/>
      <c r="C84" s="213"/>
      <c r="D84" s="213"/>
      <c r="E84" s="213"/>
      <c r="F84" s="213"/>
      <c r="G84" s="213"/>
      <c r="H84" s="213"/>
      <c r="I84" s="213"/>
      <c r="J84" s="21"/>
    </row>
    <row r="85" spans="1:10" ht="60" customHeight="1" x14ac:dyDescent="0.25">
      <c r="A85" s="187" t="s">
        <v>116</v>
      </c>
      <c r="B85" s="188"/>
      <c r="C85" s="188"/>
      <c r="D85" s="188"/>
      <c r="E85" s="188"/>
      <c r="F85" s="188"/>
      <c r="G85" s="188"/>
      <c r="H85" s="188"/>
      <c r="I85" s="188"/>
      <c r="J85" s="1"/>
    </row>
    <row r="86" spans="1:10" s="34" customFormat="1" ht="16.5" customHeight="1" thickBot="1" x14ac:dyDescent="0.3">
      <c r="A86" s="35"/>
      <c r="B86" s="36"/>
      <c r="C86" s="36"/>
      <c r="D86" s="36"/>
      <c r="E86" s="36"/>
      <c r="F86" s="36"/>
      <c r="G86" s="62" t="s">
        <v>60</v>
      </c>
      <c r="H86" s="36"/>
      <c r="I86" s="36"/>
      <c r="J86" s="1"/>
    </row>
    <row r="87" spans="1:10" s="34" customFormat="1" ht="39" customHeight="1" x14ac:dyDescent="0.25">
      <c r="A87" s="169" t="s">
        <v>6</v>
      </c>
      <c r="B87" s="191" t="s">
        <v>40</v>
      </c>
      <c r="C87" s="193" t="s">
        <v>88</v>
      </c>
      <c r="D87" s="194"/>
      <c r="E87" s="197" t="s">
        <v>87</v>
      </c>
      <c r="F87" s="195" t="s">
        <v>96</v>
      </c>
      <c r="G87" s="196"/>
      <c r="H87" s="36"/>
      <c r="I87" s="36"/>
      <c r="J87" s="1"/>
    </row>
    <row r="88" spans="1:10" s="34" customFormat="1" ht="46.5" customHeight="1" x14ac:dyDescent="0.25">
      <c r="A88" s="170"/>
      <c r="B88" s="192"/>
      <c r="C88" s="63" t="s">
        <v>19</v>
      </c>
      <c r="D88" s="64" t="s">
        <v>20</v>
      </c>
      <c r="E88" s="198"/>
      <c r="F88" s="65" t="s">
        <v>19</v>
      </c>
      <c r="G88" s="66" t="s">
        <v>20</v>
      </c>
      <c r="H88" s="36"/>
      <c r="I88" s="36"/>
      <c r="J88" s="1"/>
    </row>
    <row r="89" spans="1:10" s="34" customFormat="1" ht="20.25" customHeight="1" x14ac:dyDescent="0.25">
      <c r="A89" s="67">
        <v>1</v>
      </c>
      <c r="B89" s="68">
        <v>2</v>
      </c>
      <c r="C89" s="68">
        <v>3</v>
      </c>
      <c r="D89" s="69">
        <v>4</v>
      </c>
      <c r="E89" s="69">
        <v>5</v>
      </c>
      <c r="F89" s="70">
        <v>6</v>
      </c>
      <c r="G89" s="71">
        <v>7</v>
      </c>
      <c r="H89" s="36"/>
      <c r="I89" s="36"/>
      <c r="J89" s="1"/>
    </row>
    <row r="90" spans="1:10" s="34" customFormat="1" ht="46.5" customHeight="1" thickBot="1" x14ac:dyDescent="0.3">
      <c r="A90" s="72" t="s">
        <v>41</v>
      </c>
      <c r="B90" s="99" t="s">
        <v>111</v>
      </c>
      <c r="C90" s="77">
        <v>2913300</v>
      </c>
      <c r="D90" s="78">
        <f>C90*1.21</f>
        <v>3525093</v>
      </c>
      <c r="E90" s="74"/>
      <c r="F90" s="82">
        <f>ROUND(C90*E90/100,2)</f>
        <v>0</v>
      </c>
      <c r="G90" s="83">
        <f>ROUND(F90*1.21,2)</f>
        <v>0</v>
      </c>
      <c r="H90" s="36"/>
      <c r="I90" s="36"/>
      <c r="J90" s="1"/>
    </row>
    <row r="91" spans="1:10" s="34" customFormat="1" ht="32.25" customHeight="1" x14ac:dyDescent="0.25">
      <c r="A91" s="108" t="s">
        <v>106</v>
      </c>
      <c r="B91" s="108"/>
      <c r="C91" s="108"/>
      <c r="D91" s="108"/>
      <c r="E91" s="108"/>
      <c r="F91" s="108"/>
      <c r="G91" s="108"/>
      <c r="H91" s="36"/>
      <c r="I91" s="36"/>
      <c r="J91" s="1"/>
    </row>
    <row r="92" spans="1:10" s="28" customFormat="1" ht="45.75" customHeight="1" x14ac:dyDescent="0.25">
      <c r="A92" s="109" t="s">
        <v>117</v>
      </c>
      <c r="B92" s="109"/>
      <c r="C92" s="109"/>
      <c r="D92" s="109"/>
      <c r="E92" s="109"/>
      <c r="F92" s="109"/>
      <c r="G92" s="109"/>
      <c r="H92" s="109"/>
      <c r="I92" s="109"/>
      <c r="J92" s="1"/>
    </row>
    <row r="93" spans="1:10" s="34" customFormat="1" ht="18.75" customHeight="1" thickBot="1" x14ac:dyDescent="0.3">
      <c r="A93" s="35"/>
      <c r="B93" s="36"/>
      <c r="C93" s="36"/>
      <c r="D93" s="36"/>
      <c r="E93" s="36"/>
      <c r="F93" s="36"/>
      <c r="G93" s="62" t="s">
        <v>89</v>
      </c>
      <c r="H93" s="36"/>
      <c r="I93" s="36"/>
      <c r="J93" s="1"/>
    </row>
    <row r="94" spans="1:10" s="34" customFormat="1" ht="29.25" customHeight="1" x14ac:dyDescent="0.25">
      <c r="A94" s="169" t="s">
        <v>6</v>
      </c>
      <c r="B94" s="191" t="s">
        <v>40</v>
      </c>
      <c r="C94" s="193" t="s">
        <v>88</v>
      </c>
      <c r="D94" s="194"/>
      <c r="E94" s="197" t="s">
        <v>87</v>
      </c>
      <c r="F94" s="195" t="s">
        <v>96</v>
      </c>
      <c r="G94" s="196"/>
      <c r="H94" s="36"/>
      <c r="I94" s="36"/>
      <c r="J94" s="1"/>
    </row>
    <row r="95" spans="1:10" s="34" customFormat="1" ht="29.25" customHeight="1" x14ac:dyDescent="0.25">
      <c r="A95" s="170"/>
      <c r="B95" s="192"/>
      <c r="C95" s="63" t="s">
        <v>19</v>
      </c>
      <c r="D95" s="64" t="s">
        <v>20</v>
      </c>
      <c r="E95" s="198"/>
      <c r="F95" s="65" t="s">
        <v>19</v>
      </c>
      <c r="G95" s="66" t="s">
        <v>20</v>
      </c>
      <c r="H95" s="36"/>
      <c r="I95" s="36"/>
      <c r="J95" s="1"/>
    </row>
    <row r="96" spans="1:10" s="34" customFormat="1" ht="18.75" customHeight="1" x14ac:dyDescent="0.25">
      <c r="A96" s="67">
        <v>1</v>
      </c>
      <c r="B96" s="68">
        <v>2</v>
      </c>
      <c r="C96" s="68">
        <v>3</v>
      </c>
      <c r="D96" s="69">
        <v>4</v>
      </c>
      <c r="E96" s="69">
        <v>5</v>
      </c>
      <c r="F96" s="70">
        <v>6</v>
      </c>
      <c r="G96" s="71">
        <v>7</v>
      </c>
      <c r="H96" s="36"/>
      <c r="I96" s="36"/>
      <c r="J96" s="1"/>
    </row>
    <row r="97" spans="1:10" s="34" customFormat="1" ht="60.75" customHeight="1" thickBot="1" x14ac:dyDescent="0.3">
      <c r="A97" s="72" t="s">
        <v>41</v>
      </c>
      <c r="B97" s="99" t="s">
        <v>110</v>
      </c>
      <c r="C97" s="77">
        <v>2913300</v>
      </c>
      <c r="D97" s="78">
        <f>C97*1.21</f>
        <v>3525093</v>
      </c>
      <c r="E97" s="74"/>
      <c r="F97" s="75">
        <f>ROUND(C97*E97/100,2)</f>
        <v>0</v>
      </c>
      <c r="G97" s="76">
        <f>ROUND(F97*1.21,2)</f>
        <v>0</v>
      </c>
      <c r="H97" s="36"/>
      <c r="I97" s="36"/>
      <c r="J97" s="1"/>
    </row>
    <row r="98" spans="1:10" s="34" customFormat="1" ht="38.25" customHeight="1" x14ac:dyDescent="0.25">
      <c r="A98" s="108" t="s">
        <v>107</v>
      </c>
      <c r="B98" s="108"/>
      <c r="C98" s="108"/>
      <c r="D98" s="108"/>
      <c r="E98" s="108"/>
      <c r="F98" s="108"/>
      <c r="G98" s="108"/>
      <c r="H98" s="36"/>
      <c r="I98" s="36"/>
      <c r="J98" s="1"/>
    </row>
    <row r="99" spans="1:10" s="34" customFormat="1" ht="45.75" customHeight="1" x14ac:dyDescent="0.25">
      <c r="A99" s="109" t="s">
        <v>118</v>
      </c>
      <c r="B99" s="109"/>
      <c r="C99" s="109"/>
      <c r="D99" s="109"/>
      <c r="E99" s="109"/>
      <c r="F99" s="109"/>
      <c r="G99" s="109"/>
      <c r="H99" s="109"/>
      <c r="I99" s="109"/>
      <c r="J99" s="1"/>
    </row>
    <row r="100" spans="1:10" s="28" customFormat="1" ht="8.25" customHeight="1" x14ac:dyDescent="0.25">
      <c r="A100" s="27"/>
      <c r="B100" s="27"/>
      <c r="C100" s="27"/>
      <c r="D100" s="27"/>
      <c r="E100" s="27"/>
      <c r="F100" s="27"/>
      <c r="G100" s="27"/>
      <c r="H100" s="27"/>
      <c r="I100" s="27"/>
      <c r="J100" s="1"/>
    </row>
    <row r="101" spans="1:10" s="24" customFormat="1" ht="49.5" customHeight="1" thickBot="1" x14ac:dyDescent="0.3">
      <c r="A101" s="235" t="s">
        <v>90</v>
      </c>
      <c r="B101" s="235"/>
      <c r="C101" s="235"/>
      <c r="D101" s="235"/>
      <c r="E101" s="235"/>
      <c r="F101" s="235"/>
      <c r="G101" s="235"/>
      <c r="H101" s="235"/>
      <c r="I101" s="235"/>
      <c r="J101" s="1"/>
    </row>
    <row r="102" spans="1:10" s="34" customFormat="1" ht="29.25" customHeight="1" thickBot="1" x14ac:dyDescent="0.3">
      <c r="A102" s="110"/>
      <c r="B102" s="111"/>
      <c r="C102" s="98" t="s">
        <v>91</v>
      </c>
      <c r="D102" s="79"/>
      <c r="E102" s="79"/>
      <c r="F102" s="79"/>
      <c r="G102" s="79"/>
      <c r="H102" s="79"/>
      <c r="I102" s="79"/>
      <c r="J102" s="1"/>
    </row>
    <row r="103" spans="1:10" s="24" customFormat="1" ht="30.75" customHeight="1" x14ac:dyDescent="0.25">
      <c r="A103" s="103" t="s">
        <v>92</v>
      </c>
      <c r="B103" s="104"/>
      <c r="C103" s="104"/>
      <c r="D103" s="104"/>
      <c r="E103" s="104"/>
      <c r="F103" s="104"/>
      <c r="G103" s="104"/>
      <c r="H103" s="104"/>
      <c r="I103" s="104"/>
      <c r="J103" s="1"/>
    </row>
    <row r="104" spans="1:10" s="24" customFormat="1" ht="17.25" customHeight="1" x14ac:dyDescent="0.25">
      <c r="A104" s="107" t="s">
        <v>27</v>
      </c>
      <c r="B104" s="107"/>
      <c r="C104" s="107"/>
      <c r="D104" s="107"/>
      <c r="E104" s="107"/>
      <c r="F104" s="107"/>
      <c r="G104" s="107"/>
      <c r="H104" s="107"/>
      <c r="I104" s="107"/>
      <c r="J104" s="1"/>
    </row>
    <row r="105" spans="1:10" s="24" customFormat="1" ht="111.75" customHeight="1" x14ac:dyDescent="0.25">
      <c r="A105" s="105" t="s">
        <v>93</v>
      </c>
      <c r="B105" s="106"/>
      <c r="C105" s="106"/>
      <c r="D105" s="106"/>
      <c r="E105" s="106"/>
      <c r="F105" s="106"/>
      <c r="G105" s="106"/>
      <c r="H105" s="106"/>
      <c r="I105" s="106"/>
      <c r="J105" s="1"/>
    </row>
    <row r="106" spans="1:10" s="24" customFormat="1" ht="82.5" customHeight="1" x14ac:dyDescent="0.25">
      <c r="A106" s="106" t="s">
        <v>94</v>
      </c>
      <c r="B106" s="106"/>
      <c r="C106" s="106"/>
      <c r="D106" s="106"/>
      <c r="E106" s="106"/>
      <c r="F106" s="106"/>
      <c r="G106" s="106"/>
      <c r="H106" s="106"/>
      <c r="I106" s="106"/>
      <c r="J106" s="1"/>
    </row>
    <row r="107" spans="1:10" ht="66" customHeight="1" x14ac:dyDescent="0.25">
      <c r="A107" s="241" t="s">
        <v>95</v>
      </c>
      <c r="B107" s="241"/>
      <c r="C107" s="241"/>
      <c r="D107" s="241"/>
      <c r="E107" s="241"/>
      <c r="F107" s="241"/>
      <c r="G107" s="241"/>
      <c r="H107" s="241"/>
      <c r="I107" s="241"/>
      <c r="J107" s="1"/>
    </row>
    <row r="108" spans="1:10" ht="19.5" customHeight="1" x14ac:dyDescent="0.25">
      <c r="A108" s="101" t="s">
        <v>45</v>
      </c>
      <c r="B108" s="101"/>
      <c r="C108" s="101"/>
      <c r="D108" s="101"/>
      <c r="E108" s="101"/>
      <c r="F108" s="101"/>
      <c r="G108" s="101"/>
      <c r="H108" s="101"/>
      <c r="I108" s="101"/>
      <c r="J108" s="1"/>
    </row>
    <row r="109" spans="1:10" ht="23.25" customHeight="1" x14ac:dyDescent="0.25">
      <c r="A109" s="102" t="s">
        <v>46</v>
      </c>
      <c r="B109" s="102"/>
      <c r="C109" s="102"/>
      <c r="D109" s="102"/>
      <c r="E109" s="102"/>
      <c r="F109" s="102"/>
      <c r="G109" s="102"/>
      <c r="H109" s="102"/>
      <c r="I109" s="102"/>
      <c r="J109" s="1"/>
    </row>
    <row r="110" spans="1:10" ht="34.5" customHeight="1" x14ac:dyDescent="0.25">
      <c r="A110" s="222" t="s">
        <v>47</v>
      </c>
      <c r="B110" s="222"/>
      <c r="C110" s="222"/>
      <c r="D110" s="222"/>
      <c r="E110" s="222"/>
      <c r="F110" s="222"/>
      <c r="G110" s="222"/>
      <c r="H110" s="222"/>
      <c r="I110" s="222"/>
      <c r="J110" s="1"/>
    </row>
    <row r="111" spans="1:10" ht="23.25" customHeight="1" x14ac:dyDescent="0.25">
      <c r="A111" s="176" t="s">
        <v>48</v>
      </c>
      <c r="B111" s="176"/>
      <c r="C111" s="176"/>
      <c r="D111" s="176"/>
      <c r="E111" s="176"/>
      <c r="F111" s="176"/>
      <c r="G111" s="176"/>
      <c r="H111" s="176"/>
      <c r="I111" s="55"/>
      <c r="J111" s="1"/>
    </row>
    <row r="112" spans="1:10" ht="19.5" customHeight="1" x14ac:dyDescent="0.25">
      <c r="A112" s="222" t="s">
        <v>49</v>
      </c>
      <c r="B112" s="222"/>
      <c r="C112" s="222"/>
      <c r="D112" s="222"/>
      <c r="E112" s="222"/>
      <c r="F112" s="222"/>
      <c r="G112" s="222"/>
      <c r="H112" s="222"/>
      <c r="I112" s="222"/>
      <c r="J112" s="1"/>
    </row>
    <row r="113" spans="1:12" ht="20.45" customHeight="1" thickBot="1" x14ac:dyDescent="0.3">
      <c r="A113" s="201" t="s">
        <v>50</v>
      </c>
      <c r="B113" s="201"/>
      <c r="C113" s="201"/>
      <c r="D113" s="201"/>
      <c r="E113" s="201"/>
      <c r="F113" s="201"/>
      <c r="G113" s="201"/>
      <c r="H113" s="55"/>
      <c r="I113" s="55"/>
      <c r="J113" s="1"/>
    </row>
    <row r="114" spans="1:12" ht="42" customHeight="1" thickBot="1" x14ac:dyDescent="0.3">
      <c r="A114" s="37" t="s">
        <v>6</v>
      </c>
      <c r="B114" s="177" t="s">
        <v>51</v>
      </c>
      <c r="C114" s="178"/>
      <c r="D114" s="179"/>
      <c r="E114" s="177" t="s">
        <v>54</v>
      </c>
      <c r="F114" s="269"/>
      <c r="G114" s="269"/>
      <c r="H114" s="269"/>
      <c r="I114" s="270"/>
      <c r="J114" s="5"/>
      <c r="L114" s="14"/>
    </row>
    <row r="115" spans="1:12" ht="15.75" x14ac:dyDescent="0.25">
      <c r="A115" s="88"/>
      <c r="B115" s="229"/>
      <c r="C115" s="229"/>
      <c r="D115" s="229"/>
      <c r="E115" s="180"/>
      <c r="F115" s="180"/>
      <c r="G115" s="180"/>
      <c r="H115" s="180"/>
      <c r="I115" s="181"/>
      <c r="J115" s="3"/>
    </row>
    <row r="116" spans="1:12" ht="15.75" x14ac:dyDescent="0.25">
      <c r="A116" s="86"/>
      <c r="B116" s="112"/>
      <c r="C116" s="113"/>
      <c r="D116" s="114"/>
      <c r="E116" s="171"/>
      <c r="F116" s="171"/>
      <c r="G116" s="171"/>
      <c r="H116" s="171"/>
      <c r="I116" s="172"/>
      <c r="J116" s="3"/>
    </row>
    <row r="117" spans="1:12" ht="15.75" x14ac:dyDescent="0.25">
      <c r="A117" s="86"/>
      <c r="B117" s="112"/>
      <c r="C117" s="113"/>
      <c r="D117" s="114"/>
      <c r="E117" s="171"/>
      <c r="F117" s="171"/>
      <c r="G117" s="171"/>
      <c r="H117" s="171"/>
      <c r="I117" s="172"/>
      <c r="J117" s="3"/>
    </row>
    <row r="118" spans="1:12" ht="16.5" thickBot="1" x14ac:dyDescent="0.3">
      <c r="A118" s="87"/>
      <c r="B118" s="250"/>
      <c r="C118" s="251"/>
      <c r="D118" s="252"/>
      <c r="E118" s="174"/>
      <c r="F118" s="174"/>
      <c r="G118" s="174"/>
      <c r="H118" s="174"/>
      <c r="I118" s="175"/>
      <c r="J118" s="3"/>
    </row>
    <row r="119" spans="1:12" ht="36.75" customHeight="1" x14ac:dyDescent="0.25">
      <c r="A119" s="138" t="s">
        <v>24</v>
      </c>
      <c r="B119" s="138"/>
      <c r="C119" s="138"/>
      <c r="D119" s="138"/>
      <c r="E119" s="138"/>
      <c r="F119" s="138"/>
      <c r="G119" s="138"/>
      <c r="H119" s="138"/>
      <c r="I119" s="138"/>
      <c r="J119" s="4"/>
    </row>
    <row r="120" spans="1:12" ht="17.25" customHeight="1" x14ac:dyDescent="0.25">
      <c r="A120" s="139"/>
      <c r="B120" s="139"/>
      <c r="C120" s="139"/>
      <c r="D120" s="139"/>
      <c r="E120" s="139"/>
      <c r="F120" s="139"/>
      <c r="G120" s="139"/>
      <c r="H120" s="139"/>
      <c r="I120" s="139"/>
      <c r="J120" s="4"/>
    </row>
    <row r="121" spans="1:12" ht="16.5" thickBot="1" x14ac:dyDescent="0.3">
      <c r="A121" s="201" t="s">
        <v>102</v>
      </c>
      <c r="B121" s="201"/>
      <c r="C121" s="201"/>
      <c r="D121" s="201"/>
      <c r="E121" s="201"/>
      <c r="F121" s="201"/>
      <c r="G121" s="201"/>
      <c r="H121" s="93"/>
      <c r="I121" s="94"/>
      <c r="J121" s="4"/>
    </row>
    <row r="122" spans="1:12" ht="37.5" customHeight="1" thickBot="1" x14ac:dyDescent="0.3">
      <c r="A122" s="37" t="s">
        <v>6</v>
      </c>
      <c r="B122" s="240" t="s">
        <v>52</v>
      </c>
      <c r="C122" s="178"/>
      <c r="D122" s="179"/>
      <c r="E122" s="182" t="s">
        <v>53</v>
      </c>
      <c r="F122" s="183"/>
      <c r="G122" s="183"/>
      <c r="H122" s="183"/>
      <c r="I122" s="184"/>
      <c r="J122" s="4"/>
    </row>
    <row r="123" spans="1:12" ht="15.75" x14ac:dyDescent="0.25">
      <c r="A123" s="95"/>
      <c r="B123" s="121"/>
      <c r="C123" s="249"/>
      <c r="D123" s="249"/>
      <c r="E123" s="253"/>
      <c r="F123" s="253"/>
      <c r="G123" s="253"/>
      <c r="H123" s="253"/>
      <c r="I123" s="254"/>
      <c r="J123" s="4"/>
    </row>
    <row r="124" spans="1:12" ht="15.75" x14ac:dyDescent="0.25">
      <c r="A124" s="96"/>
      <c r="B124" s="113"/>
      <c r="C124" s="113"/>
      <c r="D124" s="114"/>
      <c r="E124" s="171"/>
      <c r="F124" s="171"/>
      <c r="G124" s="171"/>
      <c r="H124" s="171"/>
      <c r="I124" s="172"/>
      <c r="J124" s="4"/>
    </row>
    <row r="125" spans="1:12" ht="15.75" x14ac:dyDescent="0.25">
      <c r="A125" s="96"/>
      <c r="B125" s="113"/>
      <c r="C125" s="113"/>
      <c r="D125" s="114"/>
      <c r="E125" s="171"/>
      <c r="F125" s="171"/>
      <c r="G125" s="171"/>
      <c r="H125" s="171"/>
      <c r="I125" s="172"/>
      <c r="J125" s="4"/>
    </row>
    <row r="126" spans="1:12" ht="16.5" thickBot="1" x14ac:dyDescent="0.3">
      <c r="A126" s="97"/>
      <c r="B126" s="251"/>
      <c r="C126" s="251"/>
      <c r="D126" s="252"/>
      <c r="E126" s="174"/>
      <c r="F126" s="174"/>
      <c r="G126" s="174"/>
      <c r="H126" s="174"/>
      <c r="I126" s="175"/>
      <c r="J126" s="4"/>
    </row>
    <row r="127" spans="1:12" s="17" customFormat="1" ht="16.5" customHeight="1" x14ac:dyDescent="0.25">
      <c r="A127" s="256" t="s">
        <v>55</v>
      </c>
      <c r="B127" s="256"/>
      <c r="C127" s="256"/>
      <c r="D127" s="256"/>
      <c r="E127" s="256"/>
      <c r="F127" s="256"/>
      <c r="G127" s="256"/>
      <c r="H127" s="256"/>
      <c r="I127" s="256"/>
      <c r="J127" s="16"/>
    </row>
    <row r="128" spans="1:12" s="17" customFormat="1" ht="15.75" x14ac:dyDescent="0.25">
      <c r="A128" s="1"/>
      <c r="B128" s="173"/>
      <c r="C128" s="173"/>
      <c r="D128" s="173"/>
      <c r="E128" s="173"/>
      <c r="F128" s="173"/>
      <c r="G128" s="173"/>
      <c r="H128" s="173"/>
      <c r="I128" s="173"/>
      <c r="J128" s="16"/>
    </row>
    <row r="129" spans="1:10" s="17" customFormat="1" ht="16.5" thickBot="1" x14ac:dyDescent="0.3">
      <c r="A129" s="201" t="s">
        <v>101</v>
      </c>
      <c r="B129" s="201"/>
      <c r="C129" s="201"/>
      <c r="D129" s="201"/>
      <c r="E129" s="201"/>
      <c r="F129" s="201"/>
      <c r="G129" s="201"/>
      <c r="H129" s="201"/>
      <c r="I129" s="201"/>
      <c r="J129" s="16"/>
    </row>
    <row r="130" spans="1:10" s="17" customFormat="1" ht="31.5" customHeight="1" thickBot="1" x14ac:dyDescent="0.3">
      <c r="A130" s="89" t="s">
        <v>6</v>
      </c>
      <c r="B130" s="129" t="s">
        <v>56</v>
      </c>
      <c r="C130" s="129"/>
      <c r="D130" s="130"/>
      <c r="E130" s="128" t="s">
        <v>57</v>
      </c>
      <c r="F130" s="129"/>
      <c r="G130" s="129"/>
      <c r="H130" s="129"/>
      <c r="I130" s="130"/>
      <c r="J130" s="16"/>
    </row>
    <row r="131" spans="1:10" s="17" customFormat="1" ht="15.75" customHeight="1" x14ac:dyDescent="0.25">
      <c r="A131" s="90"/>
      <c r="B131" s="185"/>
      <c r="C131" s="186"/>
      <c r="D131" s="186"/>
      <c r="E131" s="186"/>
      <c r="F131" s="186"/>
      <c r="G131" s="186"/>
      <c r="H131" s="186"/>
      <c r="I131" s="238"/>
      <c r="J131" s="16"/>
    </row>
    <row r="132" spans="1:10" s="17" customFormat="1" ht="15.75" x14ac:dyDescent="0.25">
      <c r="A132" s="91"/>
      <c r="B132" s="236"/>
      <c r="C132" s="237"/>
      <c r="D132" s="237"/>
      <c r="E132" s="237"/>
      <c r="F132" s="237"/>
      <c r="G132" s="237"/>
      <c r="H132" s="237"/>
      <c r="I132" s="239"/>
      <c r="J132" s="16"/>
    </row>
    <row r="133" spans="1:10" s="17" customFormat="1" ht="15.75" x14ac:dyDescent="0.25">
      <c r="A133" s="91"/>
      <c r="B133" s="236"/>
      <c r="C133" s="237"/>
      <c r="D133" s="237"/>
      <c r="E133" s="237"/>
      <c r="F133" s="237"/>
      <c r="G133" s="237"/>
      <c r="H133" s="237"/>
      <c r="I133" s="239"/>
      <c r="J133" s="16"/>
    </row>
    <row r="134" spans="1:10" s="17" customFormat="1" ht="16.5" thickBot="1" x14ac:dyDescent="0.3">
      <c r="A134" s="92"/>
      <c r="B134" s="255"/>
      <c r="C134" s="246"/>
      <c r="D134" s="246"/>
      <c r="E134" s="246"/>
      <c r="F134" s="246"/>
      <c r="G134" s="246"/>
      <c r="H134" s="246"/>
      <c r="I134" s="247"/>
      <c r="J134" s="16"/>
    </row>
    <row r="135" spans="1:10" s="17" customFormat="1" ht="15.75" customHeight="1" x14ac:dyDescent="0.25">
      <c r="A135" s="248" t="s">
        <v>58</v>
      </c>
      <c r="B135" s="248"/>
      <c r="C135" s="248"/>
      <c r="D135" s="248"/>
      <c r="E135" s="248"/>
      <c r="F135" s="248"/>
      <c r="G135" s="248"/>
      <c r="H135" s="248"/>
      <c r="I135" s="248"/>
      <c r="J135" s="16"/>
    </row>
    <row r="136" spans="1:10" s="17" customFormat="1" ht="27.75" customHeight="1" x14ac:dyDescent="0.25">
      <c r="A136" s="248"/>
      <c r="B136" s="248"/>
      <c r="C136" s="248"/>
      <c r="D136" s="248"/>
      <c r="E136" s="248"/>
      <c r="F136" s="248"/>
      <c r="G136" s="248"/>
      <c r="H136" s="248"/>
      <c r="I136" s="248"/>
      <c r="J136" s="16"/>
    </row>
    <row r="137" spans="1:10" s="17" customFormat="1" ht="15.75" customHeight="1" x14ac:dyDescent="0.25">
      <c r="A137" s="115"/>
      <c r="B137" s="115"/>
      <c r="C137" s="115"/>
      <c r="D137" s="115"/>
      <c r="E137" s="115"/>
      <c r="F137" s="115"/>
      <c r="G137" s="115"/>
      <c r="H137" s="115"/>
      <c r="I137" s="115"/>
      <c r="J137" s="16"/>
    </row>
    <row r="138" spans="1:10" ht="15.75" customHeight="1" thickBot="1" x14ac:dyDescent="0.3">
      <c r="A138" s="203" t="s">
        <v>61</v>
      </c>
      <c r="B138" s="203"/>
      <c r="C138" s="203"/>
      <c r="D138" s="203"/>
      <c r="E138" s="203"/>
      <c r="F138" s="203"/>
      <c r="G138" s="203"/>
      <c r="H138" s="203"/>
      <c r="I138" s="203"/>
      <c r="J138" s="6"/>
    </row>
    <row r="139" spans="1:10" ht="31.5" customHeight="1" thickBot="1" x14ac:dyDescent="0.3">
      <c r="A139" s="37" t="s">
        <v>6</v>
      </c>
      <c r="B139" s="128" t="s">
        <v>12</v>
      </c>
      <c r="C139" s="129"/>
      <c r="D139" s="130"/>
      <c r="E139" s="129" t="s">
        <v>59</v>
      </c>
      <c r="F139" s="129"/>
      <c r="G139" s="129"/>
      <c r="H139" s="129"/>
      <c r="I139" s="130"/>
      <c r="J139" s="2"/>
    </row>
    <row r="140" spans="1:10" ht="15.75" x14ac:dyDescent="0.25">
      <c r="A140" s="88"/>
      <c r="B140" s="131"/>
      <c r="C140" s="132"/>
      <c r="D140" s="133"/>
      <c r="E140" s="131"/>
      <c r="F140" s="132"/>
      <c r="G140" s="132"/>
      <c r="H140" s="132"/>
      <c r="I140" s="257"/>
      <c r="J140" s="3"/>
    </row>
    <row r="141" spans="1:10" ht="15.75" x14ac:dyDescent="0.25">
      <c r="A141" s="86"/>
      <c r="B141" s="112"/>
      <c r="C141" s="113"/>
      <c r="D141" s="114"/>
      <c r="E141" s="112"/>
      <c r="F141" s="113"/>
      <c r="G141" s="113"/>
      <c r="H141" s="113"/>
      <c r="I141" s="258"/>
      <c r="J141" s="3"/>
    </row>
    <row r="142" spans="1:10" ht="15.75" x14ac:dyDescent="0.25">
      <c r="A142" s="86"/>
      <c r="B142" s="112"/>
      <c r="C142" s="113"/>
      <c r="D142" s="114"/>
      <c r="E142" s="112"/>
      <c r="F142" s="113"/>
      <c r="G142" s="113"/>
      <c r="H142" s="113"/>
      <c r="I142" s="258"/>
      <c r="J142" s="3"/>
    </row>
    <row r="143" spans="1:10" ht="15.75" x14ac:dyDescent="0.25">
      <c r="A143" s="86"/>
      <c r="B143" s="112"/>
      <c r="C143" s="113"/>
      <c r="D143" s="114"/>
      <c r="E143" s="112"/>
      <c r="F143" s="113"/>
      <c r="G143" s="113"/>
      <c r="H143" s="113"/>
      <c r="I143" s="258"/>
      <c r="J143" s="3"/>
    </row>
    <row r="144" spans="1:10" ht="15.75" x14ac:dyDescent="0.25">
      <c r="A144" s="86"/>
      <c r="B144" s="112"/>
      <c r="C144" s="113"/>
      <c r="D144" s="114"/>
      <c r="E144" s="112"/>
      <c r="F144" s="113"/>
      <c r="G144" s="113"/>
      <c r="H144" s="113"/>
      <c r="I144" s="258"/>
      <c r="J144" s="3"/>
    </row>
    <row r="145" spans="1:10" ht="15.75" x14ac:dyDescent="0.25">
      <c r="A145" s="86"/>
      <c r="B145" s="112"/>
      <c r="C145" s="113"/>
      <c r="D145" s="114"/>
      <c r="E145" s="112"/>
      <c r="F145" s="113"/>
      <c r="G145" s="113"/>
      <c r="H145" s="113"/>
      <c r="I145" s="258"/>
      <c r="J145" s="3"/>
    </row>
    <row r="146" spans="1:10" ht="15.75" x14ac:dyDescent="0.25">
      <c r="A146" s="86"/>
      <c r="B146" s="112"/>
      <c r="C146" s="113"/>
      <c r="D146" s="114"/>
      <c r="E146" s="112"/>
      <c r="F146" s="113"/>
      <c r="G146" s="113"/>
      <c r="H146" s="113"/>
      <c r="I146" s="258"/>
      <c r="J146" s="3"/>
    </row>
    <row r="147" spans="1:10" ht="16.5" thickBot="1" x14ac:dyDescent="0.3">
      <c r="A147" s="87"/>
      <c r="B147" s="250"/>
      <c r="C147" s="251"/>
      <c r="D147" s="252"/>
      <c r="E147" s="250"/>
      <c r="F147" s="251"/>
      <c r="G147" s="251"/>
      <c r="H147" s="251"/>
      <c r="I147" s="259"/>
      <c r="J147" s="3"/>
    </row>
    <row r="148" spans="1:10" ht="38.25" customHeight="1" x14ac:dyDescent="0.25">
      <c r="A148" s="138" t="s">
        <v>100</v>
      </c>
      <c r="B148" s="138"/>
      <c r="C148" s="138"/>
      <c r="D148" s="138"/>
      <c r="E148" s="138"/>
      <c r="F148" s="138"/>
      <c r="G148" s="138"/>
      <c r="H148" s="138"/>
      <c r="I148" s="138"/>
      <c r="J148" s="4"/>
    </row>
    <row r="149" spans="1:10" ht="15.75" customHeight="1" x14ac:dyDescent="0.25">
      <c r="A149" s="139"/>
      <c r="B149" s="139"/>
      <c r="C149" s="139"/>
      <c r="D149" s="139"/>
      <c r="E149" s="139"/>
      <c r="F149" s="139"/>
      <c r="G149" s="139"/>
      <c r="H149" s="139"/>
      <c r="I149" s="139"/>
      <c r="J149" s="4"/>
    </row>
    <row r="150" spans="1:10" ht="16.5" thickBot="1" x14ac:dyDescent="0.3">
      <c r="A150" s="144" t="s">
        <v>99</v>
      </c>
      <c r="B150" s="144"/>
      <c r="C150" s="144"/>
      <c r="D150" s="144"/>
      <c r="E150" s="144"/>
      <c r="F150" s="144"/>
      <c r="G150" s="144"/>
      <c r="H150" s="144"/>
      <c r="I150" s="55"/>
      <c r="J150" s="1"/>
    </row>
    <row r="151" spans="1:10" ht="31.5" customHeight="1" thickBot="1" x14ac:dyDescent="0.3">
      <c r="A151" s="39" t="s">
        <v>6</v>
      </c>
      <c r="B151" s="116" t="s">
        <v>12</v>
      </c>
      <c r="C151" s="117"/>
      <c r="D151" s="117"/>
      <c r="E151" s="117"/>
      <c r="F151" s="117"/>
      <c r="G151" s="118"/>
      <c r="H151" s="140" t="s">
        <v>23</v>
      </c>
      <c r="I151" s="141"/>
      <c r="J151" s="2"/>
    </row>
    <row r="152" spans="1:10" ht="15.75" x14ac:dyDescent="0.25">
      <c r="A152" s="85"/>
      <c r="B152" s="119"/>
      <c r="C152" s="120"/>
      <c r="D152" s="120"/>
      <c r="E152" s="120"/>
      <c r="F152" s="120"/>
      <c r="G152" s="121"/>
      <c r="H152" s="142"/>
      <c r="I152" s="143"/>
      <c r="J152" s="26"/>
    </row>
    <row r="153" spans="1:10" ht="15.75" x14ac:dyDescent="0.25">
      <c r="A153" s="86"/>
      <c r="B153" s="125"/>
      <c r="C153" s="126"/>
      <c r="D153" s="126"/>
      <c r="E153" s="126"/>
      <c r="F153" s="126"/>
      <c r="G153" s="127"/>
      <c r="H153" s="135"/>
      <c r="I153" s="136"/>
      <c r="J153" s="3"/>
    </row>
    <row r="154" spans="1:10" ht="15.75" x14ac:dyDescent="0.25">
      <c r="A154" s="86"/>
      <c r="B154" s="125"/>
      <c r="C154" s="126"/>
      <c r="D154" s="126"/>
      <c r="E154" s="126"/>
      <c r="F154" s="126"/>
      <c r="G154" s="127"/>
      <c r="H154" s="135"/>
      <c r="I154" s="136"/>
      <c r="J154" s="3"/>
    </row>
    <row r="155" spans="1:10" ht="15.75" x14ac:dyDescent="0.25">
      <c r="A155" s="86"/>
      <c r="B155" s="125"/>
      <c r="C155" s="126"/>
      <c r="D155" s="126"/>
      <c r="E155" s="126"/>
      <c r="F155" s="126"/>
      <c r="G155" s="127"/>
      <c r="H155" s="135"/>
      <c r="I155" s="136"/>
      <c r="J155" s="3"/>
    </row>
    <row r="156" spans="1:10" ht="15.75" x14ac:dyDescent="0.25">
      <c r="A156" s="86"/>
      <c r="B156" s="125"/>
      <c r="C156" s="126"/>
      <c r="D156" s="126"/>
      <c r="E156" s="126"/>
      <c r="F156" s="126"/>
      <c r="G156" s="127"/>
      <c r="H156" s="135"/>
      <c r="I156" s="136"/>
      <c r="J156" s="3"/>
    </row>
    <row r="157" spans="1:10" ht="15.75" x14ac:dyDescent="0.25">
      <c r="A157" s="86"/>
      <c r="B157" s="125"/>
      <c r="C157" s="126"/>
      <c r="D157" s="126"/>
      <c r="E157" s="126"/>
      <c r="F157" s="126"/>
      <c r="G157" s="127"/>
      <c r="H157" s="135"/>
      <c r="I157" s="136"/>
      <c r="J157" s="3"/>
    </row>
    <row r="158" spans="1:10" ht="15.75" x14ac:dyDescent="0.25">
      <c r="A158" s="86"/>
      <c r="B158" s="125"/>
      <c r="C158" s="126"/>
      <c r="D158" s="126"/>
      <c r="E158" s="126"/>
      <c r="F158" s="126"/>
      <c r="G158" s="127"/>
      <c r="H158" s="135"/>
      <c r="I158" s="136"/>
      <c r="J158" s="3"/>
    </row>
    <row r="159" spans="1:10" ht="15.75" x14ac:dyDescent="0.25">
      <c r="A159" s="86"/>
      <c r="B159" s="125"/>
      <c r="C159" s="126"/>
      <c r="D159" s="126"/>
      <c r="E159" s="126"/>
      <c r="F159" s="126"/>
      <c r="G159" s="127"/>
      <c r="H159" s="135"/>
      <c r="I159" s="136"/>
      <c r="J159" s="3"/>
    </row>
    <row r="160" spans="1:10" ht="16.5" thickBot="1" x14ac:dyDescent="0.3">
      <c r="A160" s="87"/>
      <c r="B160" s="122"/>
      <c r="C160" s="123"/>
      <c r="D160" s="123"/>
      <c r="E160" s="123"/>
      <c r="F160" s="123"/>
      <c r="G160" s="124"/>
      <c r="H160" s="122"/>
      <c r="I160" s="137"/>
      <c r="J160" s="3"/>
    </row>
    <row r="161" spans="1:10" ht="15.75" x14ac:dyDescent="0.25">
      <c r="A161" s="7"/>
      <c r="B161" s="8"/>
      <c r="C161" s="8"/>
      <c r="D161" s="8"/>
      <c r="E161" s="8"/>
      <c r="F161" s="8"/>
      <c r="G161" s="8"/>
      <c r="H161" s="8"/>
      <c r="I161" s="3"/>
      <c r="J161" s="3"/>
    </row>
    <row r="162" spans="1:10" ht="111.75" customHeight="1" x14ac:dyDescent="0.25">
      <c r="A162" s="134" t="s">
        <v>62</v>
      </c>
      <c r="B162" s="134"/>
      <c r="C162" s="134"/>
      <c r="D162" s="134"/>
      <c r="E162" s="134"/>
      <c r="F162" s="134"/>
      <c r="G162" s="134"/>
      <c r="H162" s="134"/>
      <c r="I162" s="134"/>
      <c r="J162" s="9"/>
    </row>
    <row r="163" spans="1:10" s="25" customFormat="1" ht="81.75" customHeight="1" x14ac:dyDescent="0.25">
      <c r="A163" s="134" t="s">
        <v>63</v>
      </c>
      <c r="B163" s="134"/>
      <c r="C163" s="134"/>
      <c r="D163" s="134"/>
      <c r="E163" s="134"/>
      <c r="F163" s="134"/>
      <c r="G163" s="134"/>
      <c r="H163" s="134"/>
      <c r="I163" s="134"/>
      <c r="J163" s="9"/>
    </row>
    <row r="164" spans="1:10" s="30" customFormat="1" ht="168" customHeight="1" x14ac:dyDescent="0.25">
      <c r="A164" s="134" t="s">
        <v>98</v>
      </c>
      <c r="B164" s="134"/>
      <c r="C164" s="134"/>
      <c r="D164" s="134"/>
      <c r="E164" s="134"/>
      <c r="F164" s="134"/>
      <c r="G164" s="134"/>
      <c r="H164" s="134"/>
      <c r="I164" s="134"/>
      <c r="J164" s="9"/>
    </row>
    <row r="165" spans="1:10" hidden="1" x14ac:dyDescent="0.25">
      <c r="A165" s="168"/>
      <c r="B165" s="168"/>
      <c r="C165" s="168"/>
      <c r="D165" s="168"/>
      <c r="E165" s="168"/>
      <c r="F165" s="168"/>
      <c r="G165" s="168"/>
      <c r="H165" s="168"/>
      <c r="I165" s="168"/>
    </row>
    <row r="166" spans="1:10" hidden="1" x14ac:dyDescent="0.25">
      <c r="A166" s="168"/>
      <c r="B166" s="168"/>
      <c r="C166" s="168"/>
      <c r="D166" s="168"/>
      <c r="E166" s="168"/>
      <c r="F166" s="168"/>
      <c r="G166" s="168"/>
      <c r="H166" s="168"/>
      <c r="I166" s="168"/>
    </row>
    <row r="167" spans="1:10" hidden="1" x14ac:dyDescent="0.25">
      <c r="A167" s="168"/>
      <c r="B167" s="168"/>
      <c r="C167" s="168"/>
      <c r="D167" s="168"/>
      <c r="E167" s="168"/>
      <c r="F167" s="168"/>
      <c r="G167" s="168"/>
      <c r="H167" s="168"/>
      <c r="I167" s="168"/>
    </row>
    <row r="168" spans="1:10" hidden="1" x14ac:dyDescent="0.25">
      <c r="A168" s="168"/>
      <c r="B168" s="168"/>
      <c r="C168" s="168"/>
      <c r="D168" s="168"/>
      <c r="E168" s="168"/>
      <c r="F168" s="168"/>
      <c r="G168" s="168"/>
      <c r="H168" s="168"/>
      <c r="I168" s="168"/>
    </row>
    <row r="169" spans="1:10" ht="1.5" hidden="1" customHeight="1" x14ac:dyDescent="0.25">
      <c r="A169" s="168"/>
      <c r="B169" s="168"/>
      <c r="C169" s="168"/>
      <c r="D169" s="168"/>
      <c r="E169" s="168"/>
      <c r="F169" s="168"/>
      <c r="G169" s="168"/>
      <c r="H169" s="168"/>
      <c r="I169" s="168"/>
    </row>
  </sheetData>
  <sheetProtection algorithmName="SHA-512" hashValue="kvCJV/YXKzzXGAw6MUi5uly4gAlG5GIMWDiGoUhRV22O6s52QouiTVua42S1ByW9FLbIHISw+G43/3tkuYbTvQ==" saltValue="cn2AJcJiTsJyckGmrP3HKw==" spinCount="100000" sheet="1" formatCells="0" formatColumns="0" formatRows="0"/>
  <mergeCells count="193">
    <mergeCell ref="A87:A88"/>
    <mergeCell ref="B87:B88"/>
    <mergeCell ref="C87:D87"/>
    <mergeCell ref="E87:E88"/>
    <mergeCell ref="F87:G87"/>
    <mergeCell ref="A91:G91"/>
    <mergeCell ref="A92:I92"/>
    <mergeCell ref="C94:D94"/>
    <mergeCell ref="F94:G94"/>
    <mergeCell ref="A70:A72"/>
    <mergeCell ref="A74:A76"/>
    <mergeCell ref="A39:I39"/>
    <mergeCell ref="A45:I45"/>
    <mergeCell ref="A51:I51"/>
    <mergeCell ref="A57:I57"/>
    <mergeCell ref="A65:I65"/>
    <mergeCell ref="A69:I69"/>
    <mergeCell ref="A73:I73"/>
    <mergeCell ref="A40:A43"/>
    <mergeCell ref="A46:A49"/>
    <mergeCell ref="A52:A55"/>
    <mergeCell ref="C62:C64"/>
    <mergeCell ref="A58:A61"/>
    <mergeCell ref="A62:A64"/>
    <mergeCell ref="E62:E64"/>
    <mergeCell ref="D62:D64"/>
    <mergeCell ref="F62:F64"/>
    <mergeCell ref="A164:I164"/>
    <mergeCell ref="A10:I10"/>
    <mergeCell ref="B147:D147"/>
    <mergeCell ref="E140:I140"/>
    <mergeCell ref="E141:I141"/>
    <mergeCell ref="E142:I142"/>
    <mergeCell ref="E143:I143"/>
    <mergeCell ref="E144:I144"/>
    <mergeCell ref="E145:I145"/>
    <mergeCell ref="E146:I146"/>
    <mergeCell ref="E147:I147"/>
    <mergeCell ref="B145:D145"/>
    <mergeCell ref="B146:D146"/>
    <mergeCell ref="F17:I17"/>
    <mergeCell ref="F18:I18"/>
    <mergeCell ref="F19:I19"/>
    <mergeCell ref="F20:I20"/>
    <mergeCell ref="A17:E17"/>
    <mergeCell ref="A18:E18"/>
    <mergeCell ref="A19:E19"/>
    <mergeCell ref="B141:D141"/>
    <mergeCell ref="E114:I114"/>
    <mergeCell ref="E116:I116"/>
    <mergeCell ref="G62:G64"/>
    <mergeCell ref="E134:I134"/>
    <mergeCell ref="A138:I138"/>
    <mergeCell ref="A135:I136"/>
    <mergeCell ref="B123:D123"/>
    <mergeCell ref="B124:D124"/>
    <mergeCell ref="B118:D118"/>
    <mergeCell ref="B126:D126"/>
    <mergeCell ref="E123:I123"/>
    <mergeCell ref="B117:D117"/>
    <mergeCell ref="A121:G121"/>
    <mergeCell ref="B134:D134"/>
    <mergeCell ref="B130:D130"/>
    <mergeCell ref="E130:I130"/>
    <mergeCell ref="A129:I129"/>
    <mergeCell ref="A119:I119"/>
    <mergeCell ref="A127:I127"/>
    <mergeCell ref="B115:D115"/>
    <mergeCell ref="E125:I125"/>
    <mergeCell ref="F36:F37"/>
    <mergeCell ref="F16:I16"/>
    <mergeCell ref="D36:D37"/>
    <mergeCell ref="A101:I101"/>
    <mergeCell ref="B132:D132"/>
    <mergeCell ref="B133:D133"/>
    <mergeCell ref="E131:I131"/>
    <mergeCell ref="E132:I132"/>
    <mergeCell ref="E133:I133"/>
    <mergeCell ref="B116:D116"/>
    <mergeCell ref="B122:D122"/>
    <mergeCell ref="A110:I110"/>
    <mergeCell ref="A107:I107"/>
    <mergeCell ref="A94:A95"/>
    <mergeCell ref="B94:B95"/>
    <mergeCell ref="E94:E95"/>
    <mergeCell ref="A32:I32"/>
    <mergeCell ref="B36:B37"/>
    <mergeCell ref="C36:C37"/>
    <mergeCell ref="B40:B43"/>
    <mergeCell ref="A31:I31"/>
    <mergeCell ref="B70:B72"/>
    <mergeCell ref="A1:I1"/>
    <mergeCell ref="A26:I26"/>
    <mergeCell ref="A113:G113"/>
    <mergeCell ref="C28:G28"/>
    <mergeCell ref="C30:I30"/>
    <mergeCell ref="A21:E21"/>
    <mergeCell ref="A9:I9"/>
    <mergeCell ref="A4:I4"/>
    <mergeCell ref="A5:I5"/>
    <mergeCell ref="A7:I7"/>
    <mergeCell ref="A22:I24"/>
    <mergeCell ref="G36:G37"/>
    <mergeCell ref="A84:I84"/>
    <mergeCell ref="F21:I21"/>
    <mergeCell ref="A33:I33"/>
    <mergeCell ref="A25:I25"/>
    <mergeCell ref="E36:E37"/>
    <mergeCell ref="H2:I2"/>
    <mergeCell ref="D13:E13"/>
    <mergeCell ref="D14:E14"/>
    <mergeCell ref="A112:I112"/>
    <mergeCell ref="A77:G77"/>
    <mergeCell ref="A11:I11"/>
    <mergeCell ref="A34:I34"/>
    <mergeCell ref="A165:I169"/>
    <mergeCell ref="A80:A81"/>
    <mergeCell ref="B46:B49"/>
    <mergeCell ref="B52:B55"/>
    <mergeCell ref="A120:I120"/>
    <mergeCell ref="E124:I124"/>
    <mergeCell ref="B128:I128"/>
    <mergeCell ref="E126:I126"/>
    <mergeCell ref="A111:H111"/>
    <mergeCell ref="B114:D114"/>
    <mergeCell ref="E115:I115"/>
    <mergeCell ref="E117:I117"/>
    <mergeCell ref="E118:I118"/>
    <mergeCell ref="E122:I122"/>
    <mergeCell ref="B125:D125"/>
    <mergeCell ref="B131:D131"/>
    <mergeCell ref="B74:B76"/>
    <mergeCell ref="A85:I85"/>
    <mergeCell ref="A78:I78"/>
    <mergeCell ref="A79:G79"/>
    <mergeCell ref="B80:B81"/>
    <mergeCell ref="C80:D80"/>
    <mergeCell ref="F80:G80"/>
    <mergeCell ref="E80:E81"/>
    <mergeCell ref="A29:I29"/>
    <mergeCell ref="A36:A37"/>
    <mergeCell ref="A35:I35"/>
    <mergeCell ref="H36:I36"/>
    <mergeCell ref="A16:E16"/>
    <mergeCell ref="A20:E20"/>
    <mergeCell ref="B58:B61"/>
    <mergeCell ref="B62:B64"/>
    <mergeCell ref="B66:B68"/>
    <mergeCell ref="A27:I27"/>
    <mergeCell ref="H62:H64"/>
    <mergeCell ref="I62:I64"/>
    <mergeCell ref="A66:A68"/>
    <mergeCell ref="A163:I163"/>
    <mergeCell ref="H158:I158"/>
    <mergeCell ref="H159:I159"/>
    <mergeCell ref="H160:I160"/>
    <mergeCell ref="A148:I148"/>
    <mergeCell ref="A149:I149"/>
    <mergeCell ref="H151:I151"/>
    <mergeCell ref="H152:I152"/>
    <mergeCell ref="H153:I153"/>
    <mergeCell ref="H154:I154"/>
    <mergeCell ref="H155:I155"/>
    <mergeCell ref="H156:I156"/>
    <mergeCell ref="H157:I157"/>
    <mergeCell ref="A162:I162"/>
    <mergeCell ref="B154:G154"/>
    <mergeCell ref="B155:G155"/>
    <mergeCell ref="B156:G156"/>
    <mergeCell ref="B157:G157"/>
    <mergeCell ref="B158:G158"/>
    <mergeCell ref="B159:G159"/>
    <mergeCell ref="A150:H150"/>
    <mergeCell ref="B143:D143"/>
    <mergeCell ref="B144:D144"/>
    <mergeCell ref="A137:I137"/>
    <mergeCell ref="B151:G151"/>
    <mergeCell ref="B152:G152"/>
    <mergeCell ref="B160:G160"/>
    <mergeCell ref="B153:G153"/>
    <mergeCell ref="B142:D142"/>
    <mergeCell ref="B139:D139"/>
    <mergeCell ref="B140:D140"/>
    <mergeCell ref="E139:I139"/>
    <mergeCell ref="A108:I108"/>
    <mergeCell ref="A109:I109"/>
    <mergeCell ref="A103:I103"/>
    <mergeCell ref="A105:I105"/>
    <mergeCell ref="A106:I106"/>
    <mergeCell ref="A104:I104"/>
    <mergeCell ref="A98:G98"/>
    <mergeCell ref="A99:I99"/>
    <mergeCell ref="A102:B102"/>
  </mergeCells>
  <pageMargins left="0.70866141732283472" right="0.70866141732283472" top="0.74803149606299213" bottom="0.74803149606299213" header="0" footer="0"/>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2023-08-14T11:22:09Z</cp:lastPrinted>
  <dcterms:created xsi:type="dcterms:W3CDTF">2015-01-12T18:48:35Z</dcterms:created>
  <dcterms:modified xsi:type="dcterms:W3CDTF">2025-06-10T05:24:37Z</dcterms:modified>
</cp:coreProperties>
</file>