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invegalt-my.sharepoint.com/personal/gintare_urbonaite_ilte_lt/Documents/Desktop/IT infrastruktūros priežiūros paslaugos/Pirkimo sąlygos/"/>
    </mc:Choice>
  </mc:AlternateContent>
  <xr:revisionPtr revIDLastSave="257" documentId="13_ncr:1_{6899B2E4-AB79-4046-BBF2-B50C2A9CA7B9}" xr6:coauthVersionLast="47" xr6:coauthVersionMax="47" xr10:uidLastSave="{7564C8A2-082B-4757-8C3E-36A27D3D6F10}"/>
  <bookViews>
    <workbookView xWindow="-120" yWindow="-120" windowWidth="29040" windowHeight="15720" xr2:uid="{00000000-000D-0000-FFFF-FFFF00000000}"/>
  </bookViews>
  <sheets>
    <sheet name="Pasiūlyma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1" l="1"/>
  <c r="G59" i="1"/>
  <c r="G57" i="1"/>
  <c r="G56" i="1"/>
  <c r="G55" i="1"/>
  <c r="G53" i="1"/>
  <c r="G54" i="1"/>
  <c r="G39" i="1"/>
  <c r="G40" i="1"/>
  <c r="G41" i="1"/>
  <c r="G42" i="1"/>
  <c r="G43" i="1"/>
  <c r="G44" i="1"/>
  <c r="G45" i="1"/>
  <c r="G46" i="1"/>
  <c r="G47" i="1"/>
  <c r="G48" i="1"/>
  <c r="G49" i="1"/>
  <c r="G50" i="1"/>
  <c r="G51" i="1"/>
  <c r="G52" i="1"/>
  <c r="G61" i="1"/>
  <c r="G38" i="1"/>
  <c r="H63" i="1" l="1"/>
  <c r="G62" i="1"/>
  <c r="G63" i="1" l="1"/>
  <c r="G64" i="1" s="1"/>
</calcChain>
</file>

<file path=xl/sharedStrings.xml><?xml version="1.0" encoding="utf-8"?>
<sst xmlns="http://schemas.openxmlformats.org/spreadsheetml/2006/main" count="146" uniqueCount="117">
  <si>
    <t>Kam:</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</si>
  <si>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</si>
  <si>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</si>
  <si>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</si>
  <si>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</si>
  <si>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</si>
  <si>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</si>
  <si>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</si>
  <si>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</si>
  <si>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</si>
  <si>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4. Pasiūlymas galioja iki termino, nustatyto pirkimo dokumentuose.</t>
  </si>
  <si>
    <t>5. Tais atvejais, kai pagal galiojančius teisės aktus tiekėjui nereikia mokėti PVM, jis nurodo priežastis, dėl kurių PVM nemoka:</t>
  </si>
  <si>
    <t>Nr.</t>
  </si>
  <si>
    <t>Pavadinimas</t>
  </si>
  <si>
    <t>Mato vienetas</t>
  </si>
  <si>
    <t>Data</t>
  </si>
  <si>
    <t>1. Šiuo pasiūlymu pažymime, kad sutinkame su visomis pirkimo sąlygomis, nustatytomis  viešojo pirkimo dokumentuose ir jų prieduose, kituose pirkimo dokumentuose (jų paaiškinimuose, papildymuose).</t>
  </si>
  <si>
    <t>2. Patvirtiname, kad pasiūlyme pateikta informacija yra teisinga ir ši informacija yra visiškai ir pilnai pakankama, kad užtikrintume tinkamą ir visišką visų Sutartinių įsipareigojimų vykdymą ir jų kokybę.</t>
  </si>
  <si>
    <t>6. Tiekėjas kainas pateikia nurodydamas ne daugiau skaičių po kablelio, nei leidžiama pirkimo dokumentuose.</t>
  </si>
  <si>
    <t>Ūkio subjektai (įskaitant kvazisubtiekėjus - fiziniai asmenys, kuriuos ketinama įdarbinti pirkimo laimėjimo atveju), kurių pajėgumais tiekėjas remiasi, kad atitiktų keliamus kvalifikacijos reikalavimus:</t>
  </si>
  <si>
    <t>Kodas, adresas</t>
  </si>
  <si>
    <t>Perduodama veikla</t>
  </si>
  <si>
    <t>Perduodamos veiklos dalis nuo visos pirkimo sutarties (Eur arba %)</t>
  </si>
  <si>
    <t>Kvalifikacijos reikalavimo Nr.</t>
  </si>
  <si>
    <t>Kartu su pasiūlymu pateikiami šie dokumentai:</t>
  </si>
  <si>
    <t>Dokumento  pavadinimas</t>
  </si>
  <si>
    <t>Dokumentas yra konfidencialus? Taip/Ne</t>
  </si>
  <si>
    <t>Įgaliojimas (jei taikoma)</t>
  </si>
  <si>
    <t>Tiekėjas pasiūlyme turi aiškiai nurodyti, kuri pasiūlymo informacija yra konfidenciali, vadovaujantis VPĮ 20 straipsniu. Jei tokia informacija pasiūlyme nebus nurodyta, tuomet bus laikoma, kad bet kuri pateiktame pasiūlyme nurodyta informacija nėra konfidenciali. Konfidencialia informacija negali būti laikomos pasiūlymo charakteristikos, į kurias turi būti atsižvelgiama vertinant pasiūlymus, taip pat informacija, nurodyta VPĮ 20 straipsnio 2 dalyje. Pasiūlyme nurodyta kaina, išskyrus jos sudedamąsias dalis, subtiekėjai, taip pat kita informacija, kuri teisės aktų nustatyta tvarka turi būti skelbiama arba kitokiu būdu viešai prieinama visuomenei, nėra laikoma konfidencialia informacija. Vadovaujantis Informacijos viešinimo Centrinėje viešųjų pirkimų informacinėje sistemoje tvarkos aprašu, perkančioji organizacija laimėjusio dalyvio pasiūlymą, išskyrus informaciją, kurią tiekėjas nurodė kaip konfidencialią, paskelbs CVP IS.</t>
  </si>
  <si>
    <t>Jungtinės veiklos kopija (jei taikoma)</t>
  </si>
  <si>
    <t>I. Tiekėjo patvirtinimai:</t>
  </si>
  <si>
    <t xml:space="preserve">PASIŪLYMAS </t>
  </si>
  <si>
    <t>Privaloma nurodyti.</t>
  </si>
  <si>
    <t>Suma be PVM</t>
  </si>
  <si>
    <t>PVM suma</t>
  </si>
  <si>
    <t>Taikomas PVM dydis (%)</t>
  </si>
  <si>
    <t>UAB ILTE</t>
  </si>
  <si>
    <t>Mato vnt. Įkainis,              Eur be PVM</t>
  </si>
  <si>
    <t>Suma su PVM</t>
  </si>
  <si>
    <t>val.</t>
  </si>
  <si>
    <t>1.       </t>
  </si>
  <si>
    <t>1.1.2.</t>
  </si>
  <si>
    <t>1.1.1.</t>
  </si>
  <si>
    <t>1.1.3.</t>
  </si>
  <si>
    <t>1.1.4.</t>
  </si>
  <si>
    <t>1.1.5.</t>
  </si>
  <si>
    <t>1.1.6.</t>
  </si>
  <si>
    <t>1.1.7.</t>
  </si>
  <si>
    <t>1.1.8.</t>
  </si>
  <si>
    <t>1.1.9.</t>
  </si>
  <si>
    <t>1.1.10.</t>
  </si>
  <si>
    <t>1.1.11.</t>
  </si>
  <si>
    <t>1.1.12.</t>
  </si>
  <si>
    <t>1.1.13.</t>
  </si>
  <si>
    <t>vnt.</t>
  </si>
  <si>
    <t>Laikotarpis</t>
  </si>
  <si>
    <t>Suma*** Eur be PVM</t>
  </si>
  <si>
    <t>II. Pasiūlymo kokybinis parametras</t>
  </si>
  <si>
    <t>Eil. Nr.</t>
  </si>
  <si>
    <t>Tiekėjo siūloma kriterijaus reikšmė</t>
  </si>
  <si>
    <t xml:space="preserve"> </t>
  </si>
  <si>
    <t>III. Tiekėjo pasiūlymas:</t>
  </si>
  <si>
    <t xml:space="preserve"> Pirkimui IT infrastruktūros priežiūros paslaugos</t>
  </si>
  <si>
    <t>Pirkimo sąlygų 5 priedas Pasiūlymo forma</t>
  </si>
  <si>
    <r>
      <t xml:space="preserve">(1) Tiekėjo / Ūkio subjektų grupės narių, (2) ūkio subjektų, kurių pajėgumais remiamasi, ir (3) jei pašalinimo pagrindai taikomi visiems subtiekėjams - subtiekėjų, kuris yra juridinis asmuo, asmenų, kuriems suteikti VPĮ 46 str. 2 d. 2 p. numatyti įgaliojimai, sąrašas :
1) vadovas;
2) asmuo (asmenys), turintys teisę surašyti ir pasirašyti tiekėjo finansinės apskaitos dokumentus. </t>
    </r>
    <r>
      <rPr>
        <b/>
        <sz val="10"/>
        <color theme="1"/>
        <rFont val="Arial"/>
        <family val="2"/>
        <charset val="186"/>
      </rPr>
      <t>Privaloma nurodyti.</t>
    </r>
  </si>
  <si>
    <t>Kokybės kriterijus pagal SPS 10 priede nustatytą pasiūlymų vertinimo tvarką</t>
  </si>
  <si>
    <t>Duomenų perdavimo tinklo valdymo specialistas, kuris turi CCDE (Cisco Certified Design Expert) galiojantį sertifikatą arba kitą kvalifikaciją įrodantį lygiavertį dokumentą.</t>
  </si>
  <si>
    <t>IT paslaugų architektas, kuris turi TOGAF 9 galiojantį sertifikatą arba kitą kvalifikaciją įrodantį lygiavertį dokumentą.</t>
  </si>
  <si>
    <t>Windows operacinių sistemų specialistas, kuris turi Microsoft Certified: Azure Database Administrator Associate galiojantį sertifikatą arba kitą kvalifikaciją įrodantį lygiavertį dokumentą.</t>
  </si>
  <si>
    <t>Kibernetinio saugumo specialisas, kuris turi CompTIA Advanced Security Practitioner (CASP+) galiojantį sertifikatą arba kitą kvalifikaciją įrodantį lygiavertį dokumentą.</t>
  </si>
  <si>
    <t>***Perkančioji organizacija atmes tiekėjo pasiūlymą, jeigu tiekėjo pasiūlymo kaina viršys maksimalią priimtiną pasiūlymo kainą Eur be PVM, nustatytą prieš pirkimą.</t>
  </si>
  <si>
    <t>*Paslaugų techninis aprašymas nurodytas Specialiųjų pirkimo sąlygų 2 priede Techninė specifikacija (toliau - TS).</t>
  </si>
  <si>
    <t xml:space="preserve">**Preliminarus kiekis reiškia, kad paslaugų kiekis gali didėti arba mažėti. Perkančioji organizacija neįsipareigoja įsigyti visų paslaugų kiekio ar jo dalies. Paslaugos bus perkamos pagal poreikį. </t>
  </si>
  <si>
    <t>IT infrastruktūros priežiūros paslaugos</t>
  </si>
  <si>
    <t>Windows operacinių sistemų priežiūros paslauga</t>
  </si>
  <si>
    <t>Linux operacinių sistemų priežiūros paslauga</t>
  </si>
  <si>
    <t>MS SQL duomenų bazių valdymo sistemos priežiūros paslauga</t>
  </si>
  <si>
    <t>PostgreSQL duomenų bazių valdymo sistemos priežiūros paslauga</t>
  </si>
  <si>
    <t>Ugniasienių priežiūros paslauga</t>
  </si>
  <si>
    <t>Maršrutizatoriaus priežiūros paslauga (virtualus mikrotikas)</t>
  </si>
  <si>
    <t>Bevielio tinklo prieigos taško priežiūros paslauga</t>
  </si>
  <si>
    <t>Komutatorių priežiūros paslauga</t>
  </si>
  <si>
    <t>Active Directory tarnybų priežiūros paslauga</t>
  </si>
  <si>
    <t>Terminalinio serverio priežiūros paslauga</t>
  </si>
  <si>
    <t>File server tarnybų priežiūros paslauga</t>
  </si>
  <si>
    <t>Domeno administravimo paslauga</t>
  </si>
  <si>
    <t>Kreipinio administravimo paslauga 3 šalims (1 lygis)</t>
  </si>
  <si>
    <t>2.</t>
  </si>
  <si>
    <t>Kompiuterinių darbo vietų priežiūros paslaugos</t>
  </si>
  <si>
    <t>2.1.</t>
  </si>
  <si>
    <t>2.3.</t>
  </si>
  <si>
    <t>2.4.</t>
  </si>
  <si>
    <t>2.5.</t>
  </si>
  <si>
    <t>2.6.</t>
  </si>
  <si>
    <t>Kompiuterinių darbo vietų priežiūros paslauga</t>
  </si>
  <si>
    <t>M365 aplinkos (Tenant) priežiūros paslauga</t>
  </si>
  <si>
    <t>M365 vartotojų priežiūros paslauga</t>
  </si>
  <si>
    <t>M365 licencijų administravimo paslauga</t>
  </si>
  <si>
    <t>Mobilių įrenginių priežiūros paslauga (MDM)</t>
  </si>
  <si>
    <t>3.</t>
  </si>
  <si>
    <t>Konsultacijos paslaugos</t>
  </si>
  <si>
    <t>3.3.</t>
  </si>
  <si>
    <t>Darbo dienomis 8:00–17:00</t>
  </si>
  <si>
    <t>Darbo dienomis ne darbo metu (17:00–8:00)</t>
  </si>
  <si>
    <t>Savaitgaliais</t>
  </si>
  <si>
    <t>Dokumentai, patvirtinantys, kad laimėjus pirkimą tiekėjui bus prieinami kitų ūkio subjektų ištekliai (jei taikoma)</t>
  </si>
  <si>
    <t>Subtiekėjo deklaracija (SPS 6 priedas) (jei taikoma)</t>
  </si>
  <si>
    <t>EBVPD (4 priedas)</t>
  </si>
  <si>
    <t>Tiekejo deklaracija (7 priedas)</t>
  </si>
  <si>
    <t>Tiekėjo suteiktų paslaugų sąrašas (SPS 9 priedo 1 priedėlis)</t>
  </si>
  <si>
    <t>Siūlomų specialistų sąrašas (SPS 9 priedo 2 priedėlis)</t>
  </si>
  <si>
    <t>SPS 9 priedo 1.1.2.1.-1.1.2.6. punktuose nurodyti sertifikatai</t>
  </si>
  <si>
    <t>SPS 9 priedo 1.1.3. dalyje nurodytas Tiekėjo pagalbos tarnybos kreipinių bei incidentų sprendimo eigos aprašymas, pagalbos tarnybos kontaktinė informacija</t>
  </si>
  <si>
    <t>SPS 9 priedo 1.2.1.-1.2.3. punktuose nurodyti sertifikatai</t>
  </si>
  <si>
    <t>Subtiekėjams / subteikėjams / subrangovams numatomos perduoti veiklos (privaloma nurodyti) ir šių subjektų pavadinimai (jei žinomi):</t>
  </si>
  <si>
    <t>Preliminarus perkamų paslaugų kiekis** palyginamai pasiūlymo kainai paskaičiuoti</t>
  </si>
  <si>
    <t>Paslaugų* pavadinimas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</si>
</sst>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sz val="11"/>
      <color theme="1"/>
      <name val="Calibri"/>
      <family val="2"/>
      <charset val="186"/>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theme="1"/>
      <name val="Arial"/>
      <family val="2"/>
      <charset val="186"/>
    </font>
    <font>
      <b/>
      <sz val="10"/>
      <color theme="1"/>
      <name val="Arial"/>
      <family val="2"/>
      <charset val="186"/>
    </font>
    <font>
      <sz val="10"/>
      <color theme="1"/>
      <name val="Arial"/>
      <family val="2"/>
      <charset val="186"/>
    </font>
    <font>
      <sz val="10"/>
      <color indexed="8"/>
      <name val="Arial"/>
      <family val="2"/>
      <charset val="186"/>
    </font>
    <font>
      <sz val="10"/>
      <color theme="1"/>
      <name val="Calibri"/>
      <family val="2"/>
      <scheme val="minor"/>
    </font>
    <font>
      <i/>
      <sz val="9"/>
      <color theme="1"/>
      <name val="Arial"/>
      <family val="2"/>
      <charset val="186"/>
    </font>
    <font>
      <sz val="11"/>
      <color theme="1"/>
      <name val="Arial"/>
      <family val="2"/>
      <charset val="186"/>
    </font>
    <font>
      <b/>
      <sz val="11"/>
      <color theme="1"/>
      <name val="Arial"/>
      <family val="2"/>
      <charset val="186"/>
    </font>
    <font>
      <b/>
      <sz val="11"/>
      <color theme="1"/>
      <name val="Calibri"/>
      <family val="2"/>
      <scheme val="minor"/>
    </font>
    <font>
      <sz val="10"/>
      <color rgb="FFFF0000"/>
      <name val="Arial"/>
      <family val="2"/>
      <charset val="186"/>
    </font>
    <font>
      <sz val="11"/>
      <color rgb="FFFF0000"/>
      <name val="Calibri"/>
      <family val="2"/>
      <charset val="186"/>
      <scheme val="minor"/>
    </font>
    <font>
      <b/>
      <sz val="10"/>
      <name val="Arial"/>
      <family val="2"/>
    </font>
    <font>
      <sz val="10"/>
      <name val="Arial"/>
      <family val="2"/>
    </font>
    <font>
      <b/>
      <sz val="10"/>
      <color theme="1"/>
      <name val="Calibri"/>
      <family val="2"/>
      <scheme val="minor"/>
    </font>
    <font>
      <sz val="10"/>
      <color rgb="FFFF0000"/>
      <name val="Arial"/>
      <family val="2"/>
    </font>
    <font>
      <sz val="10"/>
      <color theme="1"/>
      <name val="Arial"/>
      <family val="2"/>
    </font>
    <font>
      <sz val="10"/>
      <name val="Arial"/>
      <family val="2"/>
      <charset val="186"/>
    </font>
    <font>
      <b/>
      <sz val="10"/>
      <name val="Arial"/>
      <family val="2"/>
      <charset val="186"/>
    </font>
    <font>
      <i/>
      <sz val="10"/>
      <color theme="1"/>
      <name val="Arial"/>
      <family val="2"/>
      <charset val="186"/>
    </font>
    <font>
      <sz val="9"/>
      <color rgb="FFFF0000"/>
      <name val="Arial"/>
      <family val="2"/>
      <charset val="186"/>
    </font>
    <font>
      <sz val="11"/>
      <color rgb="FFFF0000"/>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rgb="FFBFBFBF"/>
        <bgColor rgb="FFBFBFBF"/>
      </patternFill>
    </fill>
    <fill>
      <patternFill patternType="solid">
        <fgColor rgb="FFFFFFFF"/>
        <bgColor rgb="FFFFFFFF"/>
      </patternFill>
    </fill>
    <fill>
      <patternFill patternType="solid">
        <fgColor theme="0"/>
        <bgColor indexed="64"/>
      </patternFill>
    </fill>
    <fill>
      <patternFill patternType="solid">
        <fgColor theme="0"/>
        <bgColor rgb="FFBFBFBF"/>
      </patternFill>
    </fill>
    <fill>
      <patternFill patternType="solid">
        <fgColor theme="0"/>
        <bgColor rgb="FFFFFFFF"/>
      </patternFill>
    </fill>
    <fill>
      <patternFill patternType="solid">
        <fgColor theme="0" tint="-0.249977111117893"/>
        <bgColor rgb="FFBFBFBF"/>
      </patternFill>
    </fill>
    <fill>
      <patternFill patternType="solid">
        <fgColor theme="6" tint="0.39997558519241921"/>
        <bgColor indexed="65"/>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indexed="64"/>
      </right>
      <top style="thin">
        <color indexed="8"/>
      </top>
      <bottom style="thin">
        <color indexed="64"/>
      </bottom>
      <diagonal/>
    </border>
    <border>
      <left style="thin">
        <color indexed="8"/>
      </left>
      <right/>
      <top style="thin">
        <color indexed="64"/>
      </top>
      <bottom style="thin">
        <color indexed="64"/>
      </bottom>
      <diagonal/>
    </border>
    <border>
      <left style="medium">
        <color indexed="64"/>
      </left>
      <right/>
      <top style="thin">
        <color indexed="64"/>
      </top>
      <bottom style="thin">
        <color indexed="8"/>
      </bottom>
      <diagonal/>
    </border>
    <border>
      <left/>
      <right style="thin">
        <color indexed="8"/>
      </right>
      <top style="thin">
        <color indexed="64"/>
      </top>
      <bottom style="thin">
        <color indexed="8"/>
      </bottom>
      <diagonal/>
    </border>
    <border>
      <left style="thin">
        <color indexed="64"/>
      </left>
      <right/>
      <top style="thin">
        <color indexed="8"/>
      </top>
      <bottom style="thin">
        <color indexed="64"/>
      </bottom>
      <diagonal/>
    </border>
    <border>
      <left/>
      <right style="thin">
        <color indexed="64"/>
      </right>
      <top style="thin">
        <color indexed="64"/>
      </top>
      <bottom style="thin">
        <color indexed="8"/>
      </bottom>
      <diagonal/>
    </border>
    <border>
      <left style="medium">
        <color indexed="64"/>
      </left>
      <right/>
      <top style="thin">
        <color indexed="8"/>
      </top>
      <bottom style="thin">
        <color indexed="8"/>
      </bottom>
      <diagonal/>
    </border>
    <border>
      <left/>
      <right style="thin">
        <color indexed="64"/>
      </right>
      <top style="thin">
        <color indexed="8"/>
      </top>
      <bottom style="thin">
        <color indexed="8"/>
      </bottom>
      <diagonal/>
    </border>
  </borders>
  <cellStyleXfs count="2">
    <xf numFmtId="0" fontId="0" fillId="0" borderId="0"/>
    <xf numFmtId="0" fontId="1" fillId="9" borderId="0" applyNumberFormat="0" applyBorder="0" applyAlignment="0" applyProtection="0"/>
  </cellStyleXfs>
  <cellXfs count="145">
    <xf numFmtId="0" fontId="0" fillId="0" borderId="0" xfId="0"/>
    <xf numFmtId="0" fontId="7" fillId="2" borderId="0" xfId="0" applyFont="1" applyFill="1"/>
    <xf numFmtId="0" fontId="6" fillId="2" borderId="0" xfId="0" applyFont="1" applyFill="1" applyAlignment="1">
      <alignment horizontal="left" vertical="center" wrapText="1"/>
    </xf>
    <xf numFmtId="0" fontId="8" fillId="2" borderId="0" xfId="0" applyFont="1" applyFill="1"/>
    <xf numFmtId="0" fontId="9" fillId="3" borderId="0" xfId="0" applyFont="1" applyFill="1"/>
    <xf numFmtId="0" fontId="9" fillId="2" borderId="0" xfId="0" applyFont="1" applyFill="1"/>
    <xf numFmtId="0" fontId="10" fillId="2" borderId="0" xfId="0" applyFont="1" applyFill="1"/>
    <xf numFmtId="0" fontId="10" fillId="2" borderId="0" xfId="0" applyFont="1" applyFill="1" applyAlignment="1">
      <alignment horizontal="left" vertical="center"/>
    </xf>
    <xf numFmtId="0" fontId="10" fillId="2" borderId="1" xfId="0" applyFont="1" applyFill="1" applyBorder="1" applyAlignment="1">
      <alignment horizontal="left"/>
    </xf>
    <xf numFmtId="0" fontId="10" fillId="4" borderId="1" xfId="0" applyFont="1" applyFill="1" applyBorder="1" applyProtection="1">
      <protection locked="0"/>
    </xf>
    <xf numFmtId="0" fontId="10" fillId="2" borderId="0" xfId="0" applyFont="1" applyFill="1" applyAlignment="1">
      <alignment vertical="center" wrapText="1"/>
    </xf>
    <xf numFmtId="0" fontId="10" fillId="2" borderId="0" xfId="0" applyFont="1" applyFill="1" applyAlignment="1" applyProtection="1">
      <alignment horizontal="center" vertical="center" wrapText="1"/>
      <protection locked="0"/>
    </xf>
    <xf numFmtId="0" fontId="10" fillId="3" borderId="0" xfId="0" applyFont="1" applyFill="1" applyAlignment="1">
      <alignment horizontal="left" vertical="center"/>
    </xf>
    <xf numFmtId="0" fontId="10" fillId="4" borderId="0" xfId="0" applyFont="1" applyFill="1" applyAlignment="1" applyProtection="1">
      <alignment horizontal="left" vertical="center"/>
      <protection locked="0"/>
    </xf>
    <xf numFmtId="0" fontId="12" fillId="2" borderId="0" xfId="0" applyFont="1" applyFill="1"/>
    <xf numFmtId="0" fontId="8" fillId="2" borderId="4" xfId="0" applyFont="1" applyFill="1" applyBorder="1" applyAlignment="1">
      <alignment horizontal="center" vertical="center" wrapText="1"/>
    </xf>
    <xf numFmtId="0" fontId="8" fillId="5" borderId="10" xfId="0" applyFont="1" applyFill="1" applyBorder="1" applyAlignment="1" applyProtection="1">
      <alignment horizontal="center" vertical="center"/>
      <protection locked="0"/>
    </xf>
    <xf numFmtId="0" fontId="8" fillId="2" borderId="0" xfId="0" applyFont="1" applyFill="1" applyAlignment="1">
      <alignment horizontal="center" vertical="center"/>
    </xf>
    <xf numFmtId="0" fontId="8" fillId="4" borderId="9" xfId="0" applyFont="1" applyFill="1" applyBorder="1" applyAlignment="1" applyProtection="1">
      <alignment horizontal="center" vertical="center" wrapText="1"/>
      <protection locked="0"/>
    </xf>
    <xf numFmtId="0" fontId="14" fillId="2" borderId="0" xfId="0" applyFont="1" applyFill="1"/>
    <xf numFmtId="0" fontId="15" fillId="2" borderId="0" xfId="0" applyFont="1" applyFill="1" applyAlignment="1">
      <alignment horizontal="center" vertical="center" wrapText="1"/>
    </xf>
    <xf numFmtId="0" fontId="8" fillId="2" borderId="8" xfId="0" applyFont="1" applyFill="1" applyBorder="1" applyAlignment="1">
      <alignment horizontal="center" vertical="center" wrapText="1"/>
    </xf>
    <xf numFmtId="0" fontId="5" fillId="2" borderId="0" xfId="0" applyFont="1" applyFill="1"/>
    <xf numFmtId="0" fontId="10" fillId="5" borderId="0" xfId="0" applyFont="1" applyFill="1" applyAlignment="1">
      <alignment horizontal="left" vertical="center"/>
    </xf>
    <xf numFmtId="0" fontId="14" fillId="2" borderId="0" xfId="0" applyFont="1" applyFill="1" applyAlignment="1">
      <alignment horizontal="left" vertical="center"/>
    </xf>
    <xf numFmtId="0" fontId="9" fillId="2" borderId="0" xfId="0" applyFont="1" applyFill="1" applyAlignment="1">
      <alignment horizontal="right"/>
    </xf>
    <xf numFmtId="0" fontId="4" fillId="2" borderId="0" xfId="0" applyFont="1" applyFill="1"/>
    <xf numFmtId="0" fontId="18" fillId="2" borderId="0" xfId="0" applyFont="1" applyFill="1" applyAlignment="1">
      <alignment horizontal="left" vertical="center"/>
    </xf>
    <xf numFmtId="0" fontId="4" fillId="3" borderId="0" xfId="0" applyFont="1" applyFill="1"/>
    <xf numFmtId="0" fontId="16" fillId="3" borderId="0" xfId="0" applyFont="1" applyFill="1"/>
    <xf numFmtId="0" fontId="9" fillId="3" borderId="0" xfId="0" applyFont="1" applyFill="1" applyAlignment="1">
      <alignment horizontal="left" vertical="center"/>
    </xf>
    <xf numFmtId="0" fontId="19" fillId="3" borderId="1" xfId="0" applyFont="1" applyFill="1" applyBorder="1" applyAlignment="1">
      <alignment horizontal="center" vertical="center"/>
    </xf>
    <xf numFmtId="0" fontId="19" fillId="3" borderId="1" xfId="0" applyFont="1" applyFill="1" applyBorder="1" applyAlignment="1">
      <alignment horizontal="center" vertical="center" wrapText="1"/>
    </xf>
    <xf numFmtId="0" fontId="20" fillId="2" borderId="0" xfId="0" applyFont="1" applyFill="1"/>
    <xf numFmtId="0" fontId="20"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20" fillId="3" borderId="0" xfId="0" applyFont="1" applyFill="1"/>
    <xf numFmtId="0" fontId="12" fillId="3" borderId="0" xfId="0" applyFont="1" applyFill="1"/>
    <xf numFmtId="0" fontId="21" fillId="3" borderId="0" xfId="0" applyFont="1" applyFill="1"/>
    <xf numFmtId="4" fontId="22" fillId="2" borderId="0" xfId="0" applyNumberFormat="1" applyFont="1" applyFill="1" applyAlignment="1">
      <alignment horizontal="center" vertical="center"/>
    </xf>
    <xf numFmtId="0" fontId="10" fillId="3" borderId="0" xfId="0" applyFont="1" applyFill="1"/>
    <xf numFmtId="0" fontId="3" fillId="2" borderId="0" xfId="0" applyFont="1" applyFill="1"/>
    <xf numFmtId="0" fontId="23" fillId="2" borderId="0" xfId="0" applyFont="1" applyFill="1" applyAlignment="1">
      <alignment vertical="center"/>
    </xf>
    <xf numFmtId="0" fontId="24" fillId="2" borderId="1" xfId="0" applyFont="1" applyFill="1" applyBorder="1" applyAlignment="1">
      <alignment horizontal="justify" vertical="center" wrapText="1"/>
    </xf>
    <xf numFmtId="0" fontId="19" fillId="3" borderId="1" xfId="0" applyFont="1" applyFill="1" applyBorder="1" applyAlignment="1">
      <alignment horizontal="left" vertical="center"/>
    </xf>
    <xf numFmtId="0" fontId="25" fillId="2" borderId="1" xfId="0" applyFont="1" applyFill="1" applyBorder="1" applyAlignment="1">
      <alignment horizontal="justify" vertical="center" wrapText="1"/>
    </xf>
    <xf numFmtId="0" fontId="20" fillId="3" borderId="1" xfId="0" applyFont="1" applyFill="1" applyBorder="1" applyAlignment="1">
      <alignment horizontal="left" vertical="center"/>
    </xf>
    <xf numFmtId="4" fontId="20" fillId="3" borderId="2" xfId="0" applyNumberFormat="1" applyFont="1" applyFill="1" applyBorder="1" applyAlignment="1">
      <alignment vertical="center"/>
    </xf>
    <xf numFmtId="4" fontId="20" fillId="4" borderId="1" xfId="0" applyNumberFormat="1" applyFont="1" applyFill="1" applyBorder="1" applyAlignment="1" applyProtection="1">
      <alignment vertical="center"/>
      <protection locked="0"/>
    </xf>
    <xf numFmtId="4" fontId="20" fillId="7" borderId="1" xfId="0" applyNumberFormat="1" applyFont="1" applyFill="1" applyBorder="1" applyAlignment="1" applyProtection="1">
      <alignment vertical="center"/>
      <protection locked="0"/>
    </xf>
    <xf numFmtId="0" fontId="15" fillId="2" borderId="0" xfId="0" applyFont="1" applyFill="1" applyAlignment="1">
      <alignment horizontal="center"/>
    </xf>
    <xf numFmtId="0" fontId="19" fillId="3" borderId="1" xfId="0" applyFont="1" applyFill="1" applyBorder="1" applyAlignment="1">
      <alignment vertical="center"/>
    </xf>
    <xf numFmtId="0" fontId="20" fillId="4" borderId="15" xfId="0" applyFont="1" applyFill="1" applyBorder="1" applyProtection="1">
      <protection locked="0"/>
    </xf>
    <xf numFmtId="4" fontId="19" fillId="3" borderId="17" xfId="0" applyNumberFormat="1" applyFont="1" applyFill="1" applyBorder="1"/>
    <xf numFmtId="4" fontId="19" fillId="3" borderId="16" xfId="0" applyNumberFormat="1" applyFont="1" applyFill="1" applyBorder="1"/>
    <xf numFmtId="0" fontId="19" fillId="3" borderId="0" xfId="0" applyFont="1" applyFill="1"/>
    <xf numFmtId="0" fontId="2" fillId="2" borderId="0" xfId="0" applyFont="1" applyFill="1"/>
    <xf numFmtId="0" fontId="9" fillId="3" borderId="1" xfId="0" applyFont="1" applyFill="1" applyBorder="1" applyAlignment="1">
      <alignment horizontal="left" vertical="center"/>
    </xf>
    <xf numFmtId="0" fontId="9" fillId="2" borderId="1" xfId="0" applyFont="1" applyFill="1" applyBorder="1" applyAlignment="1">
      <alignment horizontal="center" vertical="center" wrapText="1"/>
    </xf>
    <xf numFmtId="0" fontId="10" fillId="8" borderId="1" xfId="0" applyFont="1" applyFill="1" applyBorder="1" applyAlignment="1">
      <alignment horizontal="left" vertical="center"/>
    </xf>
    <xf numFmtId="0" fontId="10" fillId="2" borderId="1" xfId="0" applyFont="1" applyFill="1" applyBorder="1" applyAlignment="1">
      <alignment horizontal="left" vertical="center" wrapText="1"/>
    </xf>
    <xf numFmtId="0" fontId="9" fillId="8" borderId="0" xfId="0" applyFont="1" applyFill="1" applyAlignment="1">
      <alignment horizontal="left" vertical="center"/>
    </xf>
    <xf numFmtId="0" fontId="24" fillId="2" borderId="0" xfId="0" applyFont="1" applyFill="1"/>
    <xf numFmtId="0" fontId="25" fillId="3" borderId="1" xfId="0" applyFont="1" applyFill="1" applyBorder="1" applyAlignment="1">
      <alignment horizontal="left" vertical="center"/>
    </xf>
    <xf numFmtId="4" fontId="1" fillId="9" borderId="1" xfId="1" applyNumberFormat="1" applyBorder="1" applyAlignment="1" applyProtection="1">
      <alignment vertical="center"/>
      <protection locked="0"/>
    </xf>
    <xf numFmtId="0" fontId="27" fillId="7" borderId="12" xfId="0" applyFont="1" applyFill="1" applyBorder="1" applyAlignment="1" applyProtection="1">
      <alignment horizontal="center" vertical="center" wrapText="1"/>
      <protection locked="0"/>
    </xf>
    <xf numFmtId="0" fontId="27" fillId="2" borderId="0" xfId="0" applyFont="1" applyFill="1"/>
    <xf numFmtId="0" fontId="28" fillId="2" borderId="0" xfId="0" applyFont="1" applyFill="1"/>
    <xf numFmtId="0" fontId="27" fillId="7" borderId="3" xfId="0" applyFont="1" applyFill="1" applyBorder="1" applyAlignment="1" applyProtection="1">
      <alignment horizontal="center" vertical="center" wrapText="1"/>
      <protection locked="0"/>
    </xf>
    <xf numFmtId="0" fontId="8" fillId="6" borderId="9" xfId="0" applyFont="1" applyFill="1" applyBorder="1" applyAlignment="1">
      <alignment horizontal="center" vertical="center" wrapText="1"/>
    </xf>
    <xf numFmtId="0" fontId="8" fillId="4" borderId="13" xfId="0" applyFont="1" applyFill="1" applyBorder="1" applyAlignment="1" applyProtection="1">
      <alignment horizontal="left" vertical="center" wrapText="1"/>
      <protection locked="0"/>
    </xf>
    <xf numFmtId="0" fontId="0" fillId="0" borderId="3" xfId="0" applyBorder="1"/>
    <xf numFmtId="0" fontId="0" fillId="0" borderId="2" xfId="0" applyBorder="1"/>
    <xf numFmtId="0" fontId="8" fillId="4" borderId="3" xfId="0" applyFont="1" applyFill="1" applyBorder="1" applyAlignment="1" applyProtection="1">
      <alignment horizontal="left" vertical="center" wrapText="1"/>
      <protection locked="0"/>
    </xf>
    <xf numFmtId="0" fontId="8" fillId="4" borderId="2" xfId="0" applyFont="1" applyFill="1" applyBorder="1" applyAlignment="1" applyProtection="1">
      <alignment horizontal="left" vertical="center" wrapText="1"/>
      <protection locked="0"/>
    </xf>
    <xf numFmtId="0" fontId="27" fillId="5" borderId="13" xfId="0" applyFont="1" applyFill="1" applyBorder="1" applyAlignment="1">
      <alignment horizontal="center"/>
    </xf>
    <xf numFmtId="0" fontId="27" fillId="5" borderId="3" xfId="0" applyFont="1" applyFill="1" applyBorder="1" applyAlignment="1">
      <alignment horizontal="center"/>
    </xf>
    <xf numFmtId="0" fontId="27" fillId="5" borderId="12" xfId="0" applyFont="1" applyFill="1" applyBorder="1" applyAlignment="1">
      <alignment horizontal="center"/>
    </xf>
    <xf numFmtId="0" fontId="8" fillId="5" borderId="1" xfId="0" applyFont="1" applyFill="1" applyBorder="1" applyAlignment="1" applyProtection="1">
      <alignment horizontal="center" vertical="center" wrapText="1"/>
      <protection locked="0"/>
    </xf>
    <xf numFmtId="0" fontId="8" fillId="0" borderId="2" xfId="0" applyFont="1" applyBorder="1"/>
    <xf numFmtId="0" fontId="9" fillId="2" borderId="13"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1" fontId="26" fillId="5" borderId="1" xfId="0" applyNumberFormat="1" applyFont="1" applyFill="1" applyBorder="1" applyAlignment="1" applyProtection="1">
      <alignment horizontal="left" vertical="center" wrapText="1"/>
      <protection locked="0"/>
    </xf>
    <xf numFmtId="1" fontId="10" fillId="5" borderId="1" xfId="0" applyNumberFormat="1" applyFont="1" applyFill="1" applyBorder="1" applyAlignment="1" applyProtection="1">
      <alignment horizontal="left" vertical="center" wrapText="1"/>
      <protection locked="0"/>
    </xf>
    <xf numFmtId="1" fontId="26" fillId="5" borderId="1" xfId="0" applyNumberFormat="1" applyFont="1" applyFill="1" applyBorder="1" applyAlignment="1" applyProtection="1">
      <alignment horizontal="left" vertical="center"/>
      <protection locked="0"/>
    </xf>
    <xf numFmtId="0" fontId="19" fillId="3" borderId="1" xfId="0" applyFont="1" applyFill="1" applyBorder="1" applyAlignment="1">
      <alignment horizontal="left"/>
    </xf>
    <xf numFmtId="0" fontId="10" fillId="2" borderId="13" xfId="0" applyFont="1" applyFill="1" applyBorder="1" applyAlignment="1">
      <alignment vertical="center" wrapText="1"/>
    </xf>
    <xf numFmtId="0" fontId="10" fillId="2" borderId="2" xfId="0" applyFont="1" applyFill="1" applyBorder="1" applyAlignment="1">
      <alignment vertical="center" wrapText="1"/>
    </xf>
    <xf numFmtId="0" fontId="10" fillId="4" borderId="13"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49" fontId="11" fillId="2" borderId="20" xfId="0" applyNumberFormat="1" applyFont="1" applyFill="1" applyBorder="1" applyAlignment="1">
      <alignment horizontal="left" vertical="center"/>
    </xf>
    <xf numFmtId="49" fontId="11" fillId="2" borderId="21" xfId="0" applyNumberFormat="1" applyFont="1" applyFill="1" applyBorder="1" applyAlignment="1">
      <alignment horizontal="left" vertical="center"/>
    </xf>
    <xf numFmtId="0" fontId="10" fillId="4" borderId="19" xfId="0" applyFont="1" applyFill="1" applyBorder="1" applyAlignment="1" applyProtection="1">
      <alignment horizontal="center" vertical="center" wrapText="1"/>
      <protection locked="0"/>
    </xf>
    <xf numFmtId="49" fontId="11" fillId="2" borderId="24" xfId="0" applyNumberFormat="1" applyFont="1" applyFill="1" applyBorder="1" applyAlignment="1">
      <alignment horizontal="left" vertical="center"/>
    </xf>
    <xf numFmtId="49" fontId="11" fillId="2" borderId="25" xfId="0" applyNumberFormat="1" applyFont="1" applyFill="1" applyBorder="1" applyAlignment="1">
      <alignment horizontal="left" vertical="center"/>
    </xf>
    <xf numFmtId="0" fontId="10" fillId="4" borderId="1" xfId="0" applyFont="1" applyFill="1" applyBorder="1" applyAlignment="1" applyProtection="1">
      <alignment horizontal="center" vertical="center" wrapText="1"/>
      <protection locked="0"/>
    </xf>
    <xf numFmtId="0" fontId="10" fillId="0" borderId="3" xfId="0" applyFont="1" applyBorder="1" applyProtection="1">
      <protection locked="0"/>
    </xf>
    <xf numFmtId="0" fontId="10" fillId="2" borderId="22" xfId="0" applyFont="1" applyFill="1" applyBorder="1" applyAlignment="1">
      <alignment vertical="center" wrapText="1"/>
    </xf>
    <xf numFmtId="0" fontId="10" fillId="2" borderId="18" xfId="0" applyFont="1" applyFill="1" applyBorder="1" applyAlignment="1">
      <alignment vertical="center" wrapText="1"/>
    </xf>
    <xf numFmtId="49" fontId="11" fillId="2" borderId="20" xfId="0" applyNumberFormat="1" applyFont="1" applyFill="1" applyBorder="1" applyAlignment="1">
      <alignment horizontal="left" vertical="center" wrapText="1"/>
    </xf>
    <xf numFmtId="49" fontId="11" fillId="2" borderId="23" xfId="0" applyNumberFormat="1" applyFont="1" applyFill="1" applyBorder="1" applyAlignment="1">
      <alignment horizontal="left" vertical="center" wrapText="1"/>
    </xf>
    <xf numFmtId="0" fontId="17" fillId="4" borderId="1" xfId="0" applyFont="1" applyFill="1" applyBorder="1" applyAlignment="1" applyProtection="1">
      <alignment horizontal="center" vertical="center" wrapText="1"/>
      <protection locked="0"/>
    </xf>
    <xf numFmtId="0" fontId="17" fillId="0" borderId="3" xfId="0" applyFont="1" applyBorder="1" applyProtection="1">
      <protection locked="0"/>
    </xf>
    <xf numFmtId="0" fontId="8" fillId="5" borderId="10" xfId="0" applyFont="1" applyFill="1" applyBorder="1" applyAlignment="1" applyProtection="1">
      <alignment horizontal="center" vertical="center" wrapText="1"/>
      <protection locked="0"/>
    </xf>
    <xf numFmtId="0" fontId="10" fillId="2" borderId="0" xfId="0" applyFont="1" applyFill="1" applyAlignment="1">
      <alignment horizontal="left" vertical="center" wrapText="1"/>
    </xf>
    <xf numFmtId="0" fontId="10" fillId="2" borderId="0" xfId="0" applyFont="1" applyFill="1" applyAlignment="1">
      <alignment horizontal="left" vertical="center"/>
    </xf>
    <xf numFmtId="0" fontId="15" fillId="2" borderId="0" xfId="0" applyFont="1" applyFill="1" applyAlignment="1">
      <alignment horizontal="left" vertical="center"/>
    </xf>
    <xf numFmtId="0" fontId="14" fillId="2" borderId="0" xfId="0" applyFont="1" applyFill="1" applyAlignment="1">
      <alignment horizontal="left" vertical="center"/>
    </xf>
    <xf numFmtId="0" fontId="8" fillId="2" borderId="4" xfId="0" applyFont="1" applyFill="1" applyBorder="1" applyAlignment="1">
      <alignment horizontal="center" vertical="center" wrapText="1"/>
    </xf>
    <xf numFmtId="0" fontId="8" fillId="0" borderId="5" xfId="0" applyFont="1" applyBorder="1" applyAlignment="1">
      <alignment horizontal="center" vertical="center"/>
    </xf>
    <xf numFmtId="0" fontId="8" fillId="2" borderId="6" xfId="0" applyFont="1" applyFill="1" applyBorder="1" applyAlignment="1">
      <alignment horizontal="center" vertical="center" wrapText="1"/>
    </xf>
    <xf numFmtId="0" fontId="8" fillId="0" borderId="7" xfId="0" applyFont="1" applyBorder="1" applyAlignment="1">
      <alignment horizontal="center" vertical="center"/>
    </xf>
    <xf numFmtId="0" fontId="8" fillId="2" borderId="7" xfId="0" applyFont="1" applyFill="1" applyBorder="1" applyAlignment="1">
      <alignment horizontal="center" vertical="center"/>
    </xf>
    <xf numFmtId="0" fontId="8" fillId="2" borderId="5" xfId="0" applyFont="1" applyFill="1" applyBorder="1" applyAlignment="1">
      <alignment horizontal="center" vertical="center"/>
    </xf>
    <xf numFmtId="0" fontId="8" fillId="5" borderId="9" xfId="0" applyFont="1" applyFill="1" applyBorder="1" applyAlignment="1" applyProtection="1">
      <alignment horizontal="center" vertical="center" wrapText="1"/>
      <protection locked="0"/>
    </xf>
    <xf numFmtId="0" fontId="8" fillId="0" borderId="3" xfId="0" applyFont="1" applyBorder="1"/>
    <xf numFmtId="0" fontId="8" fillId="0" borderId="13" xfId="0" applyFont="1" applyBorder="1" applyAlignment="1">
      <alignment horizontal="center"/>
    </xf>
    <xf numFmtId="0" fontId="8" fillId="0" borderId="2" xfId="0" applyFont="1" applyBorder="1" applyAlignment="1">
      <alignment horizontal="center"/>
    </xf>
    <xf numFmtId="0" fontId="8" fillId="0" borderId="7" xfId="0" applyFont="1" applyBorder="1"/>
    <xf numFmtId="0" fontId="8" fillId="0" borderId="5" xfId="0" applyFont="1" applyBorder="1"/>
    <xf numFmtId="0" fontId="8" fillId="2" borderId="10" xfId="0" applyFont="1" applyFill="1" applyBorder="1" applyAlignment="1">
      <alignment horizontal="center" vertical="center" wrapText="1"/>
    </xf>
    <xf numFmtId="0" fontId="9" fillId="2" borderId="14" xfId="0" applyFont="1" applyFill="1" applyBorder="1" applyAlignment="1">
      <alignment horizontal="left" vertical="center" wrapText="1"/>
    </xf>
    <xf numFmtId="0" fontId="8" fillId="5" borderId="13" xfId="0" applyFont="1" applyFill="1" applyBorder="1" applyAlignment="1" applyProtection="1">
      <alignment horizontal="center" vertical="center" wrapText="1"/>
      <protection locked="0"/>
    </xf>
    <xf numFmtId="0" fontId="8" fillId="5" borderId="2" xfId="0" applyFont="1" applyFill="1" applyBorder="1" applyAlignment="1" applyProtection="1">
      <alignment horizontal="center" vertical="center" wrapText="1"/>
      <protection locked="0"/>
    </xf>
    <xf numFmtId="0" fontId="8" fillId="4" borderId="1" xfId="0" applyFont="1" applyFill="1" applyBorder="1" applyAlignment="1" applyProtection="1">
      <alignment horizontal="left" vertical="center" wrapText="1"/>
      <protection locked="0"/>
    </xf>
    <xf numFmtId="0" fontId="27" fillId="7" borderId="13" xfId="0" applyFont="1" applyFill="1" applyBorder="1" applyAlignment="1" applyProtection="1">
      <alignment horizontal="center" vertical="center" wrapText="1"/>
      <protection locked="0"/>
    </xf>
    <xf numFmtId="0" fontId="27" fillId="7" borderId="3" xfId="0" applyFont="1" applyFill="1" applyBorder="1" applyAlignment="1" applyProtection="1">
      <alignment horizontal="center" vertical="center" wrapText="1"/>
      <protection locked="0"/>
    </xf>
    <xf numFmtId="0" fontId="27" fillId="7" borderId="12" xfId="0" applyFont="1" applyFill="1" applyBorder="1" applyAlignment="1" applyProtection="1">
      <alignment horizontal="center" vertical="center" wrapText="1"/>
      <protection locked="0"/>
    </xf>
    <xf numFmtId="0" fontId="8" fillId="6" borderId="1" xfId="0" applyFont="1" applyFill="1" applyBorder="1" applyAlignment="1">
      <alignment horizontal="left" vertical="center" wrapText="1"/>
    </xf>
    <xf numFmtId="0" fontId="8" fillId="5" borderId="3" xfId="0" applyFont="1" applyFill="1" applyBorder="1"/>
    <xf numFmtId="0" fontId="8" fillId="5" borderId="2" xfId="0" applyFont="1" applyFill="1" applyBorder="1"/>
    <xf numFmtId="0" fontId="27" fillId="5" borderId="3" xfId="0" applyFont="1" applyFill="1" applyBorder="1"/>
    <xf numFmtId="0" fontId="27" fillId="5" borderId="12" xfId="0" applyFont="1" applyFill="1" applyBorder="1"/>
    <xf numFmtId="0" fontId="13" fillId="2" borderId="0" xfId="0" applyFont="1" applyFill="1" applyAlignment="1">
      <alignment horizontal="left" vertical="center" wrapText="1"/>
    </xf>
    <xf numFmtId="0" fontId="8" fillId="2" borderId="0" xfId="0" applyFont="1" applyFill="1" applyAlignment="1">
      <alignment horizontal="left" vertical="center" wrapText="1"/>
    </xf>
    <xf numFmtId="0" fontId="8" fillId="7" borderId="12" xfId="0" applyFont="1" applyFill="1" applyBorder="1" applyAlignment="1" applyProtection="1">
      <alignment horizontal="center" vertical="center" wrapText="1"/>
      <protection locked="0"/>
    </xf>
    <xf numFmtId="0" fontId="8" fillId="5" borderId="12" xfId="0" applyFont="1" applyFill="1" applyBorder="1"/>
    <xf numFmtId="0" fontId="27" fillId="5" borderId="13" xfId="0" applyFont="1" applyFill="1" applyBorder="1"/>
    <xf numFmtId="0" fontId="0" fillId="0" borderId="12" xfId="0" applyBorder="1"/>
    <xf numFmtId="0" fontId="9" fillId="2" borderId="0" xfId="0" applyFont="1" applyFill="1" applyAlignment="1">
      <alignment horizontal="left"/>
    </xf>
    <xf numFmtId="0" fontId="10" fillId="2" borderId="0" xfId="0" applyFont="1" applyFill="1"/>
    <xf numFmtId="0" fontId="8" fillId="2" borderId="5"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0" borderId="11" xfId="0" applyFont="1" applyBorder="1"/>
  </cellXfs>
  <cellStyles count="2">
    <cellStyle name="60% - Accent3" xfId="1" builtinId="4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4"/>
  <sheetViews>
    <sheetView tabSelected="1" zoomScaleNormal="100" workbookViewId="0">
      <selection activeCell="B38" sqref="B38"/>
    </sheetView>
  </sheetViews>
  <sheetFormatPr defaultColWidth="10.875" defaultRowHeight="15" x14ac:dyDescent="0.25"/>
  <cols>
    <col min="1" max="1" width="7" style="1" customWidth="1"/>
    <col min="2" max="2" width="57.875" style="1" customWidth="1"/>
    <col min="3" max="3" width="27.875" style="1" customWidth="1"/>
    <col min="4" max="4" width="9.125" style="1" customWidth="1"/>
    <col min="5" max="5" width="19.75" style="1" customWidth="1"/>
    <col min="6" max="6" width="10.625" style="1" customWidth="1"/>
    <col min="7" max="7" width="11.625" style="1" customWidth="1"/>
    <col min="8" max="8" width="20.625" style="1" customWidth="1"/>
    <col min="9" max="10" width="19.125" style="1" customWidth="1"/>
    <col min="11" max="14" width="25" style="1" customWidth="1"/>
    <col min="15" max="15" width="10.875" style="1" customWidth="1"/>
    <col min="16" max="16384" width="10.875" style="1"/>
  </cols>
  <sheetData>
    <row r="1" spans="1:5" x14ac:dyDescent="0.25">
      <c r="A1" s="6"/>
      <c r="B1" s="6"/>
      <c r="C1" s="6"/>
      <c r="D1" s="6"/>
      <c r="E1" s="6"/>
    </row>
    <row r="2" spans="1:5" x14ac:dyDescent="0.25">
      <c r="A2" s="4"/>
      <c r="B2" s="5"/>
      <c r="C2" s="19"/>
      <c r="D2" s="24" t="s">
        <v>63</v>
      </c>
      <c r="E2" s="6"/>
    </row>
    <row r="3" spans="1:5" x14ac:dyDescent="0.25">
      <c r="A3" s="4"/>
      <c r="B3" s="20" t="s">
        <v>31</v>
      </c>
      <c r="C3" s="19"/>
      <c r="D3" s="19"/>
      <c r="E3" s="6"/>
    </row>
    <row r="4" spans="1:5" x14ac:dyDescent="0.25">
      <c r="A4" s="5"/>
      <c r="B4" s="50" t="s">
        <v>62</v>
      </c>
      <c r="C4" s="6"/>
      <c r="D4" s="6"/>
      <c r="E4" s="6"/>
    </row>
    <row r="5" spans="1:5" x14ac:dyDescent="0.25">
      <c r="A5" s="5"/>
      <c r="B5" s="25"/>
      <c r="C5" s="6"/>
      <c r="D5" s="6"/>
      <c r="E5" s="6"/>
    </row>
    <row r="6" spans="1:5" x14ac:dyDescent="0.25">
      <c r="A6" s="6" t="s">
        <v>0</v>
      </c>
      <c r="B6" s="4" t="s">
        <v>36</v>
      </c>
      <c r="C6" s="6"/>
      <c r="D6" s="6"/>
      <c r="E6" s="6"/>
    </row>
    <row r="7" spans="1:5" x14ac:dyDescent="0.25">
      <c r="A7" s="8" t="s">
        <v>15</v>
      </c>
      <c r="B7" s="9"/>
      <c r="C7" s="6"/>
      <c r="D7" s="6"/>
      <c r="E7" s="6"/>
    </row>
    <row r="8" spans="1:5" x14ac:dyDescent="0.25">
      <c r="A8" s="6"/>
      <c r="B8" s="6"/>
      <c r="C8" s="6"/>
      <c r="D8" s="6"/>
      <c r="E8" s="6"/>
    </row>
    <row r="9" spans="1:5" ht="15" customHeight="1" x14ac:dyDescent="0.25">
      <c r="A9" s="87" t="s">
        <v>1</v>
      </c>
      <c r="B9" s="88"/>
      <c r="C9" s="89"/>
      <c r="D9" s="90"/>
      <c r="E9" s="90"/>
    </row>
    <row r="10" spans="1:5" x14ac:dyDescent="0.25">
      <c r="A10" s="91" t="s">
        <v>2</v>
      </c>
      <c r="B10" s="92"/>
      <c r="C10" s="93"/>
      <c r="D10" s="90"/>
      <c r="E10" s="90"/>
    </row>
    <row r="11" spans="1:5" x14ac:dyDescent="0.25">
      <c r="A11" s="94" t="s">
        <v>3</v>
      </c>
      <c r="B11" s="95"/>
      <c r="C11" s="96"/>
      <c r="D11" s="97"/>
      <c r="E11" s="97"/>
    </row>
    <row r="12" spans="1:5" ht="15.6" customHeight="1" x14ac:dyDescent="0.25">
      <c r="A12" s="98" t="s">
        <v>4</v>
      </c>
      <c r="B12" s="99"/>
      <c r="C12" s="96"/>
      <c r="D12" s="97"/>
      <c r="E12" s="97"/>
    </row>
    <row r="13" spans="1:5" ht="24.95" customHeight="1" x14ac:dyDescent="0.25">
      <c r="A13" s="100" t="s">
        <v>5</v>
      </c>
      <c r="B13" s="101"/>
      <c r="C13" s="96"/>
      <c r="D13" s="97"/>
      <c r="E13" s="97"/>
    </row>
    <row r="14" spans="1:5" ht="15.95" customHeight="1" x14ac:dyDescent="0.25">
      <c r="A14" s="98" t="s">
        <v>6</v>
      </c>
      <c r="B14" s="99"/>
      <c r="C14" s="96"/>
      <c r="D14" s="97"/>
      <c r="E14" s="97"/>
    </row>
    <row r="15" spans="1:5" ht="15.95" customHeight="1" x14ac:dyDescent="0.25">
      <c r="A15" s="87" t="s">
        <v>7</v>
      </c>
      <c r="B15" s="88"/>
      <c r="C15" s="96"/>
      <c r="D15" s="97"/>
      <c r="E15" s="97"/>
    </row>
    <row r="16" spans="1:5" ht="27.95" customHeight="1" x14ac:dyDescent="0.25">
      <c r="A16" s="87" t="s">
        <v>8</v>
      </c>
      <c r="B16" s="88"/>
      <c r="C16" s="96"/>
      <c r="D16" s="97"/>
      <c r="E16" s="97"/>
    </row>
    <row r="17" spans="1:8" ht="34.5" customHeight="1" x14ac:dyDescent="0.25">
      <c r="A17" s="87" t="s">
        <v>9</v>
      </c>
      <c r="B17" s="88"/>
      <c r="C17" s="96"/>
      <c r="D17" s="97"/>
      <c r="E17" s="97"/>
    </row>
    <row r="18" spans="1:8" ht="87.75" customHeight="1" x14ac:dyDescent="0.25">
      <c r="A18" s="87" t="s">
        <v>64</v>
      </c>
      <c r="B18" s="88"/>
      <c r="C18" s="102"/>
      <c r="D18" s="103"/>
      <c r="E18" s="103"/>
      <c r="F18" s="27" t="s">
        <v>32</v>
      </c>
    </row>
    <row r="19" spans="1:8" ht="15.95" customHeight="1" x14ac:dyDescent="0.25">
      <c r="A19" s="10"/>
      <c r="B19" s="10"/>
      <c r="C19" s="11"/>
      <c r="D19" s="11"/>
      <c r="E19" s="11"/>
    </row>
    <row r="20" spans="1:8" ht="15" customHeight="1" x14ac:dyDescent="0.25">
      <c r="A20" s="107" t="s">
        <v>30</v>
      </c>
      <c r="B20" s="108"/>
      <c r="C20" s="108"/>
      <c r="D20" s="108"/>
      <c r="E20" s="108"/>
    </row>
    <row r="21" spans="1:8" ht="14.45" customHeight="1" x14ac:dyDescent="0.25">
      <c r="A21" s="106" t="s">
        <v>16</v>
      </c>
      <c r="B21" s="106"/>
      <c r="C21" s="106"/>
      <c r="D21" s="106"/>
      <c r="E21" s="106"/>
    </row>
    <row r="22" spans="1:8" ht="24.6" customHeight="1" x14ac:dyDescent="0.25">
      <c r="A22" s="105" t="s">
        <v>17</v>
      </c>
      <c r="B22" s="105"/>
      <c r="C22" s="105"/>
      <c r="D22" s="105"/>
      <c r="E22" s="105"/>
      <c r="F22" s="2"/>
      <c r="G22" s="56" t="s">
        <v>60</v>
      </c>
    </row>
    <row r="23" spans="1:8" ht="15.6" customHeight="1" x14ac:dyDescent="0.25">
      <c r="A23" s="106" t="s">
        <v>10</v>
      </c>
      <c r="B23" s="106"/>
      <c r="C23" s="106"/>
      <c r="D23" s="106"/>
      <c r="E23" s="106"/>
      <c r="F23" s="14"/>
    </row>
    <row r="24" spans="1:8" ht="15" customHeight="1" x14ac:dyDescent="0.25">
      <c r="A24" s="12" t="s">
        <v>11</v>
      </c>
      <c r="B24" s="7"/>
      <c r="C24" s="7"/>
      <c r="D24" s="13"/>
      <c r="E24" s="23"/>
      <c r="F24" s="14"/>
    </row>
    <row r="25" spans="1:8" x14ac:dyDescent="0.25">
      <c r="A25" s="12" t="s">
        <v>18</v>
      </c>
      <c r="B25" s="7"/>
      <c r="C25" s="7"/>
      <c r="D25" s="7"/>
      <c r="E25" s="7"/>
      <c r="F25" s="14"/>
    </row>
    <row r="26" spans="1:8" x14ac:dyDescent="0.25">
      <c r="A26" s="12"/>
      <c r="B26" s="7"/>
      <c r="C26" s="7"/>
      <c r="D26" s="7"/>
      <c r="E26" s="7"/>
      <c r="F26" s="14"/>
    </row>
    <row r="27" spans="1:8" s="56" customFormat="1" x14ac:dyDescent="0.25">
      <c r="A27" s="61" t="s">
        <v>57</v>
      </c>
      <c r="B27" s="7"/>
      <c r="C27" s="7"/>
      <c r="D27" s="7"/>
      <c r="E27" s="7"/>
      <c r="F27" s="7"/>
      <c r="G27" s="7"/>
      <c r="H27" s="14"/>
    </row>
    <row r="28" spans="1:8" s="56" customFormat="1" ht="25.5" x14ac:dyDescent="0.25">
      <c r="A28" s="57" t="s">
        <v>58</v>
      </c>
      <c r="B28" s="58" t="s">
        <v>65</v>
      </c>
      <c r="C28" s="80" t="s">
        <v>59</v>
      </c>
      <c r="D28" s="81"/>
      <c r="E28" s="82"/>
      <c r="F28" s="7"/>
      <c r="G28" s="7"/>
      <c r="H28" s="14"/>
    </row>
    <row r="29" spans="1:8" s="56" customFormat="1" ht="54.75" customHeight="1" x14ac:dyDescent="0.25">
      <c r="A29" s="59">
        <v>1</v>
      </c>
      <c r="B29" s="60" t="s">
        <v>66</v>
      </c>
      <c r="C29" s="85"/>
      <c r="D29" s="85"/>
      <c r="E29" s="85"/>
      <c r="F29" s="7"/>
      <c r="G29" s="7"/>
      <c r="H29" s="14"/>
    </row>
    <row r="30" spans="1:8" s="56" customFormat="1" ht="48.75" customHeight="1" x14ac:dyDescent="0.25">
      <c r="A30" s="59">
        <v>2</v>
      </c>
      <c r="B30" s="60" t="s">
        <v>67</v>
      </c>
      <c r="C30" s="85"/>
      <c r="D30" s="85"/>
      <c r="E30" s="85"/>
      <c r="F30" s="7"/>
      <c r="G30" s="7"/>
      <c r="H30" s="14"/>
    </row>
    <row r="31" spans="1:8" s="56" customFormat="1" ht="54.75" customHeight="1" x14ac:dyDescent="0.25">
      <c r="A31" s="59">
        <v>3</v>
      </c>
      <c r="B31" s="60" t="s">
        <v>68</v>
      </c>
      <c r="C31" s="85"/>
      <c r="D31" s="85"/>
      <c r="E31" s="85"/>
      <c r="F31" s="7"/>
      <c r="G31" s="7"/>
      <c r="H31" s="14"/>
    </row>
    <row r="32" spans="1:8" s="56" customFormat="1" ht="51" customHeight="1" x14ac:dyDescent="0.25">
      <c r="A32" s="59">
        <v>4</v>
      </c>
      <c r="B32" s="60" t="s">
        <v>69</v>
      </c>
      <c r="C32" s="83"/>
      <c r="D32" s="84"/>
      <c r="E32" s="84"/>
      <c r="F32" s="7"/>
      <c r="G32" s="7"/>
      <c r="H32" s="14"/>
    </row>
    <row r="33" spans="1:8" x14ac:dyDescent="0.25">
      <c r="A33" s="12"/>
      <c r="B33" s="7"/>
      <c r="C33" s="7"/>
      <c r="D33" s="7"/>
      <c r="E33" s="7"/>
      <c r="F33" s="14"/>
    </row>
    <row r="34" spans="1:8" s="22" customFormat="1" x14ac:dyDescent="0.25">
      <c r="A34" s="12"/>
      <c r="B34" s="7"/>
      <c r="C34" s="7"/>
      <c r="D34" s="7"/>
      <c r="E34" s="7"/>
      <c r="F34" s="14"/>
      <c r="G34" s="14"/>
      <c r="H34" s="14"/>
    </row>
    <row r="35" spans="1:8" s="22" customFormat="1" x14ac:dyDescent="0.25">
      <c r="A35" s="30" t="s">
        <v>61</v>
      </c>
      <c r="B35" s="14"/>
      <c r="C35" s="14"/>
      <c r="D35" s="14"/>
      <c r="E35" s="14"/>
      <c r="F35" s="14"/>
      <c r="G35" s="14"/>
      <c r="H35" s="14"/>
    </row>
    <row r="36" spans="1:8" s="26" customFormat="1" ht="39.950000000000003" customHeight="1" x14ac:dyDescent="0.25">
      <c r="A36" s="31" t="s">
        <v>12</v>
      </c>
      <c r="B36" s="31" t="s">
        <v>116</v>
      </c>
      <c r="C36" s="32" t="s">
        <v>115</v>
      </c>
      <c r="D36" s="32" t="s">
        <v>14</v>
      </c>
      <c r="E36" s="32" t="s">
        <v>37</v>
      </c>
      <c r="F36" s="32" t="s">
        <v>55</v>
      </c>
      <c r="G36" s="32" t="s">
        <v>56</v>
      </c>
    </row>
    <row r="37" spans="1:8" s="26" customFormat="1" ht="18" customHeight="1" x14ac:dyDescent="0.25">
      <c r="A37" s="44" t="s">
        <v>40</v>
      </c>
      <c r="B37" s="51" t="s">
        <v>73</v>
      </c>
      <c r="C37" s="51"/>
      <c r="D37" s="51"/>
      <c r="E37" s="51"/>
      <c r="F37" s="51"/>
      <c r="G37" s="51"/>
    </row>
    <row r="38" spans="1:8" s="26" customFormat="1" ht="32.1" customHeight="1" x14ac:dyDescent="0.25">
      <c r="A38" s="46" t="s">
        <v>42</v>
      </c>
      <c r="B38" s="43" t="s">
        <v>74</v>
      </c>
      <c r="C38" s="35">
        <v>37</v>
      </c>
      <c r="D38" s="34" t="s">
        <v>54</v>
      </c>
      <c r="E38" s="48"/>
      <c r="F38" s="35">
        <v>24</v>
      </c>
      <c r="G38" s="47" t="str">
        <f>IF(ISBLANK(E38),"", PRODUCT(C38,E38,F38))</f>
        <v/>
      </c>
    </row>
    <row r="39" spans="1:8" s="26" customFormat="1" ht="14.1" customHeight="1" x14ac:dyDescent="0.25">
      <c r="A39" s="46" t="s">
        <v>41</v>
      </c>
      <c r="B39" s="43" t="s">
        <v>75</v>
      </c>
      <c r="C39" s="35">
        <v>7</v>
      </c>
      <c r="D39" s="34" t="s">
        <v>54</v>
      </c>
      <c r="E39" s="48"/>
      <c r="F39" s="35">
        <v>24</v>
      </c>
      <c r="G39" s="47" t="str">
        <f t="shared" ref="G39:G61" si="0">IF(ISBLANK(E39),"", PRODUCT(C39,E39,F39))</f>
        <v/>
      </c>
    </row>
    <row r="40" spans="1:8" s="26" customFormat="1" ht="15.6" customHeight="1" x14ac:dyDescent="0.25">
      <c r="A40" s="46" t="s">
        <v>43</v>
      </c>
      <c r="B40" s="43" t="s">
        <v>76</v>
      </c>
      <c r="C40" s="35">
        <v>7</v>
      </c>
      <c r="D40" s="34" t="s">
        <v>54</v>
      </c>
      <c r="E40" s="48"/>
      <c r="F40" s="35">
        <v>24</v>
      </c>
      <c r="G40" s="47" t="str">
        <f t="shared" si="0"/>
        <v/>
      </c>
    </row>
    <row r="41" spans="1:8" s="26" customFormat="1" ht="15.6" customHeight="1" x14ac:dyDescent="0.25">
      <c r="A41" s="46" t="s">
        <v>44</v>
      </c>
      <c r="B41" s="43" t="s">
        <v>77</v>
      </c>
      <c r="C41" s="35">
        <v>2</v>
      </c>
      <c r="D41" s="34" t="s">
        <v>54</v>
      </c>
      <c r="E41" s="48"/>
      <c r="F41" s="35">
        <v>24</v>
      </c>
      <c r="G41" s="47" t="str">
        <f t="shared" si="0"/>
        <v/>
      </c>
    </row>
    <row r="42" spans="1:8" s="26" customFormat="1" ht="15" customHeight="1" x14ac:dyDescent="0.25">
      <c r="A42" s="46" t="s">
        <v>45</v>
      </c>
      <c r="B42" s="43" t="s">
        <v>78</v>
      </c>
      <c r="C42" s="35">
        <v>2</v>
      </c>
      <c r="D42" s="34" t="s">
        <v>54</v>
      </c>
      <c r="E42" s="48"/>
      <c r="F42" s="35">
        <v>24</v>
      </c>
      <c r="G42" s="47" t="str">
        <f t="shared" si="0"/>
        <v/>
      </c>
    </row>
    <row r="43" spans="1:8" s="26" customFormat="1" ht="18.95" customHeight="1" x14ac:dyDescent="0.25">
      <c r="A43" s="46" t="s">
        <v>46</v>
      </c>
      <c r="B43" s="43" t="s">
        <v>79</v>
      </c>
      <c r="C43" s="35">
        <v>2</v>
      </c>
      <c r="D43" s="34" t="s">
        <v>54</v>
      </c>
      <c r="E43" s="48"/>
      <c r="F43" s="35">
        <v>24</v>
      </c>
      <c r="G43" s="47" t="str">
        <f t="shared" si="0"/>
        <v/>
      </c>
    </row>
    <row r="44" spans="1:8" s="26" customFormat="1" ht="12.6" customHeight="1" x14ac:dyDescent="0.25">
      <c r="A44" s="46" t="s">
        <v>47</v>
      </c>
      <c r="B44" s="43" t="s">
        <v>80</v>
      </c>
      <c r="C44" s="35">
        <v>14</v>
      </c>
      <c r="D44" s="34" t="s">
        <v>54</v>
      </c>
      <c r="E44" s="48"/>
      <c r="F44" s="35">
        <v>24</v>
      </c>
      <c r="G44" s="47" t="str">
        <f t="shared" si="0"/>
        <v/>
      </c>
    </row>
    <row r="45" spans="1:8" s="26" customFormat="1" ht="18.600000000000001" customHeight="1" x14ac:dyDescent="0.25">
      <c r="A45" s="46" t="s">
        <v>48</v>
      </c>
      <c r="B45" s="43" t="s">
        <v>81</v>
      </c>
      <c r="C45" s="35">
        <v>12</v>
      </c>
      <c r="D45" s="34" t="s">
        <v>54</v>
      </c>
      <c r="E45" s="48"/>
      <c r="F45" s="35">
        <v>24</v>
      </c>
      <c r="G45" s="47" t="str">
        <f t="shared" si="0"/>
        <v/>
      </c>
    </row>
    <row r="46" spans="1:8" s="26" customFormat="1" ht="15" customHeight="1" x14ac:dyDescent="0.25">
      <c r="A46" s="46" t="s">
        <v>49</v>
      </c>
      <c r="B46" s="43" t="s">
        <v>82</v>
      </c>
      <c r="C46" s="35">
        <v>2</v>
      </c>
      <c r="D46" s="34" t="s">
        <v>54</v>
      </c>
      <c r="E46" s="48"/>
      <c r="F46" s="35">
        <v>24</v>
      </c>
      <c r="G46" s="47" t="str">
        <f t="shared" si="0"/>
        <v/>
      </c>
    </row>
    <row r="47" spans="1:8" s="26" customFormat="1" ht="15" customHeight="1" x14ac:dyDescent="0.25">
      <c r="A47" s="46" t="s">
        <v>50</v>
      </c>
      <c r="B47" s="43" t="s">
        <v>83</v>
      </c>
      <c r="C47" s="35">
        <v>1</v>
      </c>
      <c r="D47" s="34" t="s">
        <v>54</v>
      </c>
      <c r="E47" s="48"/>
      <c r="F47" s="35">
        <v>24</v>
      </c>
      <c r="G47" s="47" t="str">
        <f t="shared" si="0"/>
        <v/>
      </c>
    </row>
    <row r="48" spans="1:8" s="26" customFormat="1" ht="14.1" customHeight="1" x14ac:dyDescent="0.25">
      <c r="A48" s="46" t="s">
        <v>51</v>
      </c>
      <c r="B48" s="43" t="s">
        <v>84</v>
      </c>
      <c r="C48" s="35">
        <v>1</v>
      </c>
      <c r="D48" s="34" t="s">
        <v>54</v>
      </c>
      <c r="E48" s="48"/>
      <c r="F48" s="35">
        <v>24</v>
      </c>
      <c r="G48" s="47" t="str">
        <f t="shared" si="0"/>
        <v/>
      </c>
    </row>
    <row r="49" spans="1:8" s="26" customFormat="1" ht="18.95" customHeight="1" x14ac:dyDescent="0.25">
      <c r="A49" s="46" t="s">
        <v>52</v>
      </c>
      <c r="B49" s="43" t="s">
        <v>85</v>
      </c>
      <c r="C49" s="35">
        <v>4</v>
      </c>
      <c r="D49" s="34" t="s">
        <v>54</v>
      </c>
      <c r="E49" s="48"/>
      <c r="F49" s="35">
        <v>24</v>
      </c>
      <c r="G49" s="47" t="str">
        <f t="shared" si="0"/>
        <v/>
      </c>
    </row>
    <row r="50" spans="1:8" s="26" customFormat="1" ht="15.6" customHeight="1" x14ac:dyDescent="0.25">
      <c r="A50" s="46" t="s">
        <v>53</v>
      </c>
      <c r="B50" s="43" t="s">
        <v>86</v>
      </c>
      <c r="C50" s="35">
        <v>1</v>
      </c>
      <c r="D50" s="34" t="s">
        <v>54</v>
      </c>
      <c r="E50" s="48"/>
      <c r="F50" s="35">
        <v>24</v>
      </c>
      <c r="G50" s="47" t="str">
        <f t="shared" si="0"/>
        <v/>
      </c>
    </row>
    <row r="51" spans="1:8" s="26" customFormat="1" ht="15" customHeight="1" x14ac:dyDescent="0.25">
      <c r="A51" s="63" t="s">
        <v>87</v>
      </c>
      <c r="B51" s="45" t="s">
        <v>88</v>
      </c>
      <c r="C51" s="35"/>
      <c r="D51" s="34"/>
      <c r="E51" s="64"/>
      <c r="F51" s="35"/>
      <c r="G51" s="47" t="str">
        <f t="shared" si="0"/>
        <v/>
      </c>
    </row>
    <row r="52" spans="1:8" s="26" customFormat="1" ht="17.100000000000001" customHeight="1" x14ac:dyDescent="0.25">
      <c r="A52" s="46" t="s">
        <v>89</v>
      </c>
      <c r="B52" s="43" t="s">
        <v>94</v>
      </c>
      <c r="C52" s="35">
        <v>349</v>
      </c>
      <c r="D52" s="34" t="s">
        <v>54</v>
      </c>
      <c r="E52" s="48"/>
      <c r="F52" s="35">
        <v>24</v>
      </c>
      <c r="G52" s="47" t="str">
        <f t="shared" si="0"/>
        <v/>
      </c>
    </row>
    <row r="53" spans="1:8" s="26" customFormat="1" ht="17.100000000000001" customHeight="1" x14ac:dyDescent="0.25">
      <c r="A53" s="46" t="s">
        <v>89</v>
      </c>
      <c r="B53" s="43" t="s">
        <v>94</v>
      </c>
      <c r="C53" s="35">
        <v>349</v>
      </c>
      <c r="D53" s="34" t="s">
        <v>54</v>
      </c>
      <c r="E53" s="48"/>
      <c r="F53" s="35">
        <v>24</v>
      </c>
      <c r="G53" s="47" t="str">
        <f t="shared" ref="G53" si="1">IF(ISBLANK(E53),"", PRODUCT(C53,E53,F53))</f>
        <v/>
      </c>
    </row>
    <row r="54" spans="1:8" s="26" customFormat="1" ht="17.100000000000001" customHeight="1" x14ac:dyDescent="0.25">
      <c r="A54" s="46" t="s">
        <v>90</v>
      </c>
      <c r="B54" s="43" t="s">
        <v>95</v>
      </c>
      <c r="C54" s="35">
        <v>2</v>
      </c>
      <c r="D54" s="34" t="s">
        <v>54</v>
      </c>
      <c r="E54" s="48"/>
      <c r="F54" s="35">
        <v>24</v>
      </c>
      <c r="G54" s="47" t="str">
        <f t="shared" ref="G54:G57" si="2">IF(ISBLANK(E54),"", PRODUCT(C54,E54,F54))</f>
        <v/>
      </c>
    </row>
    <row r="55" spans="1:8" s="26" customFormat="1" ht="17.100000000000001" customHeight="1" x14ac:dyDescent="0.25">
      <c r="A55" s="46" t="s">
        <v>91</v>
      </c>
      <c r="B55" s="43" t="s">
        <v>96</v>
      </c>
      <c r="C55" s="35">
        <v>349</v>
      </c>
      <c r="D55" s="34" t="s">
        <v>54</v>
      </c>
      <c r="E55" s="48"/>
      <c r="F55" s="35">
        <v>24</v>
      </c>
      <c r="G55" s="47" t="str">
        <f t="shared" si="2"/>
        <v/>
      </c>
    </row>
    <row r="56" spans="1:8" s="26" customFormat="1" ht="17.100000000000001" customHeight="1" x14ac:dyDescent="0.25">
      <c r="A56" s="46" t="s">
        <v>92</v>
      </c>
      <c r="B56" s="43" t="s">
        <v>97</v>
      </c>
      <c r="C56" s="35">
        <v>1</v>
      </c>
      <c r="D56" s="34" t="s">
        <v>54</v>
      </c>
      <c r="E56" s="48"/>
      <c r="F56" s="35">
        <v>24</v>
      </c>
      <c r="G56" s="47" t="str">
        <f t="shared" si="2"/>
        <v/>
      </c>
    </row>
    <row r="57" spans="1:8" s="26" customFormat="1" ht="17.100000000000001" customHeight="1" x14ac:dyDescent="0.25">
      <c r="A57" s="46" t="s">
        <v>93</v>
      </c>
      <c r="B57" s="43" t="s">
        <v>98</v>
      </c>
      <c r="C57" s="35">
        <v>10</v>
      </c>
      <c r="D57" s="34" t="s">
        <v>54</v>
      </c>
      <c r="E57" s="48"/>
      <c r="F57" s="35">
        <v>24</v>
      </c>
      <c r="G57" s="47" t="str">
        <f t="shared" si="2"/>
        <v/>
      </c>
    </row>
    <row r="58" spans="1:8" s="26" customFormat="1" ht="17.100000000000001" customHeight="1" x14ac:dyDescent="0.25">
      <c r="A58" s="63" t="s">
        <v>99</v>
      </c>
      <c r="B58" s="45" t="s">
        <v>100</v>
      </c>
      <c r="C58" s="35"/>
      <c r="D58" s="34"/>
      <c r="E58" s="64"/>
      <c r="F58" s="35"/>
      <c r="G58" s="47"/>
    </row>
    <row r="59" spans="1:8" s="26" customFormat="1" ht="17.100000000000001" customHeight="1" x14ac:dyDescent="0.25">
      <c r="A59" s="46" t="s">
        <v>101</v>
      </c>
      <c r="B59" s="43" t="s">
        <v>102</v>
      </c>
      <c r="C59" s="35">
        <v>5</v>
      </c>
      <c r="D59" s="34" t="s">
        <v>39</v>
      </c>
      <c r="E59" s="48"/>
      <c r="F59" s="35">
        <v>24</v>
      </c>
      <c r="G59" s="47" t="str">
        <f t="shared" ref="G59:G60" si="3">IF(ISBLANK(E59),"", PRODUCT(C59,E59,F59))</f>
        <v/>
      </c>
    </row>
    <row r="60" spans="1:8" s="26" customFormat="1" ht="17.100000000000001" customHeight="1" x14ac:dyDescent="0.25">
      <c r="A60" s="46" t="s">
        <v>101</v>
      </c>
      <c r="B60" s="43" t="s">
        <v>103</v>
      </c>
      <c r="C60" s="35">
        <v>1</v>
      </c>
      <c r="D60" s="34" t="s">
        <v>39</v>
      </c>
      <c r="E60" s="48"/>
      <c r="F60" s="35">
        <v>24</v>
      </c>
      <c r="G60" s="47" t="str">
        <f t="shared" si="3"/>
        <v/>
      </c>
    </row>
    <row r="61" spans="1:8" s="26" customFormat="1" ht="16.5" customHeight="1" x14ac:dyDescent="0.25">
      <c r="A61" s="46" t="s">
        <v>101</v>
      </c>
      <c r="B61" s="43" t="s">
        <v>104</v>
      </c>
      <c r="C61" s="35">
        <v>1</v>
      </c>
      <c r="D61" s="34" t="s">
        <v>39</v>
      </c>
      <c r="E61" s="49"/>
      <c r="F61" s="35">
        <v>24</v>
      </c>
      <c r="G61" s="47" t="str">
        <f t="shared" si="0"/>
        <v/>
      </c>
    </row>
    <row r="62" spans="1:8" s="26" customFormat="1" ht="15.6" customHeight="1" x14ac:dyDescent="0.25">
      <c r="A62" s="33"/>
      <c r="B62" s="33"/>
      <c r="C62" s="33"/>
      <c r="D62" s="33"/>
      <c r="E62" s="86" t="s">
        <v>33</v>
      </c>
      <c r="F62" s="86"/>
      <c r="G62" s="53">
        <f>SUM(G38:G61)</f>
        <v>0</v>
      </c>
      <c r="H62" s="39"/>
    </row>
    <row r="63" spans="1:8" s="26" customFormat="1" ht="18" customHeight="1" x14ac:dyDescent="0.25">
      <c r="A63" s="33"/>
      <c r="B63" s="33"/>
      <c r="C63" s="55" t="s">
        <v>35</v>
      </c>
      <c r="D63" s="52"/>
      <c r="E63" s="86" t="s">
        <v>34</v>
      </c>
      <c r="F63" s="86"/>
      <c r="G63" s="54" t="str">
        <f>IF(OR(G62="",D63=""),"", ROUND(PRODUCT(D63,G62)/100,2))</f>
        <v/>
      </c>
      <c r="H63" s="36" t="str">
        <f>IF(D63="", "Nurodykite taikomą PVM dydį", "")</f>
        <v>Nurodykite taikomą PVM dydį</v>
      </c>
    </row>
    <row r="64" spans="1:8" s="26" customFormat="1" ht="17.45" customHeight="1" x14ac:dyDescent="0.25">
      <c r="A64" s="33"/>
      <c r="B64" s="33"/>
      <c r="C64" s="33"/>
      <c r="D64" s="33"/>
      <c r="E64" s="86" t="s">
        <v>38</v>
      </c>
      <c r="F64" s="86"/>
      <c r="G64" s="54">
        <f>IF(ISBLANK(G63), "", ROUND(SUM(G62:G63),2))</f>
        <v>0</v>
      </c>
      <c r="H64" s="36"/>
    </row>
    <row r="65" spans="1:10" s="26" customFormat="1" ht="17.45" customHeight="1" x14ac:dyDescent="0.25">
      <c r="A65" s="6"/>
      <c r="B65" s="6" t="s">
        <v>71</v>
      </c>
      <c r="C65" s="6"/>
      <c r="D65" s="6"/>
      <c r="E65" s="4"/>
      <c r="F65" s="4"/>
      <c r="G65" s="37"/>
      <c r="H65" s="14"/>
    </row>
    <row r="66" spans="1:10" s="41" customFormat="1" ht="14.1" customHeight="1" x14ac:dyDescent="0.25">
      <c r="A66" s="6"/>
      <c r="B66" s="42" t="s">
        <v>72</v>
      </c>
      <c r="C66" s="6"/>
      <c r="D66" s="6"/>
      <c r="E66" s="40"/>
      <c r="F66" s="40"/>
      <c r="G66" s="37"/>
      <c r="H66" s="14"/>
    </row>
    <row r="67" spans="1:10" s="41" customFormat="1" ht="14.1" customHeight="1" x14ac:dyDescent="0.25">
      <c r="A67" s="6"/>
      <c r="B67" s="42" t="s">
        <v>70</v>
      </c>
      <c r="C67" s="6"/>
      <c r="D67" s="6"/>
      <c r="E67" s="40"/>
      <c r="F67" s="40"/>
      <c r="G67" s="37"/>
      <c r="H67" s="14"/>
    </row>
    <row r="68" spans="1:10" s="26" customFormat="1" ht="14.45" customHeight="1" x14ac:dyDescent="0.25">
      <c r="A68" s="14"/>
      <c r="B68" s="62"/>
      <c r="C68" s="14"/>
      <c r="D68" s="14"/>
      <c r="E68" s="38"/>
      <c r="F68" s="38"/>
      <c r="G68" s="37"/>
      <c r="H68" s="14"/>
    </row>
    <row r="69" spans="1:10" s="26" customFormat="1" ht="17.45" customHeight="1" x14ac:dyDescent="0.25">
      <c r="E69" s="29"/>
      <c r="F69" s="29"/>
      <c r="G69" s="28"/>
    </row>
    <row r="70" spans="1:10" s="26" customFormat="1" ht="15.75" thickBot="1" x14ac:dyDescent="0.3">
      <c r="A70" s="5" t="s">
        <v>19</v>
      </c>
      <c r="E70" s="29"/>
      <c r="F70" s="29"/>
      <c r="G70" s="28"/>
    </row>
    <row r="71" spans="1:10" s="26" customFormat="1" ht="45" customHeight="1" x14ac:dyDescent="0.25">
      <c r="A71" s="109" t="s">
        <v>13</v>
      </c>
      <c r="B71" s="110"/>
      <c r="C71" s="111" t="s">
        <v>20</v>
      </c>
      <c r="D71" s="112"/>
      <c r="E71" s="110"/>
      <c r="F71" s="113" t="s">
        <v>21</v>
      </c>
      <c r="G71" s="114"/>
      <c r="H71" s="111" t="s">
        <v>22</v>
      </c>
      <c r="I71" s="110"/>
      <c r="J71" s="21" t="s">
        <v>23</v>
      </c>
    </row>
    <row r="72" spans="1:10" s="26" customFormat="1" x14ac:dyDescent="0.25">
      <c r="A72" s="115"/>
      <c r="B72" s="79"/>
      <c r="C72" s="78"/>
      <c r="D72" s="116"/>
      <c r="E72" s="79"/>
      <c r="F72" s="116"/>
      <c r="G72" s="79"/>
      <c r="H72" s="78"/>
      <c r="I72" s="79"/>
      <c r="J72" s="16"/>
    </row>
    <row r="73" spans="1:10" s="26" customFormat="1" x14ac:dyDescent="0.25">
      <c r="A73" s="115"/>
      <c r="B73" s="79"/>
      <c r="C73" s="78"/>
      <c r="D73" s="116"/>
      <c r="E73" s="79"/>
      <c r="F73" s="117"/>
      <c r="G73" s="118"/>
      <c r="H73" s="123"/>
      <c r="I73" s="124"/>
      <c r="J73" s="16"/>
    </row>
    <row r="74" spans="1:10" s="26" customFormat="1" x14ac:dyDescent="0.25">
      <c r="A74" s="115"/>
      <c r="B74" s="79"/>
      <c r="C74" s="78"/>
      <c r="D74" s="116"/>
      <c r="E74" s="79"/>
      <c r="F74" s="117"/>
      <c r="G74" s="118"/>
      <c r="H74" s="123"/>
      <c r="I74" s="124"/>
      <c r="J74" s="16"/>
    </row>
    <row r="75" spans="1:10" ht="15.75" thickBot="1" x14ac:dyDescent="0.3">
      <c r="A75" s="122" t="s">
        <v>114</v>
      </c>
      <c r="B75" s="122"/>
      <c r="C75" s="122"/>
      <c r="D75" s="122"/>
      <c r="E75" s="122"/>
      <c r="F75" s="122"/>
      <c r="G75" s="122"/>
      <c r="H75" s="122"/>
      <c r="I75" s="122"/>
      <c r="J75" s="122"/>
    </row>
    <row r="76" spans="1:10" ht="35.1" customHeight="1" x14ac:dyDescent="0.25">
      <c r="A76" s="109" t="s">
        <v>13</v>
      </c>
      <c r="B76" s="120"/>
      <c r="C76" s="111" t="s">
        <v>20</v>
      </c>
      <c r="D76" s="119"/>
      <c r="E76" s="120"/>
      <c r="F76" s="113" t="s">
        <v>21</v>
      </c>
      <c r="G76" s="114"/>
      <c r="H76" s="121" t="s">
        <v>22</v>
      </c>
      <c r="I76" s="79"/>
      <c r="J76" s="17"/>
    </row>
    <row r="77" spans="1:10" x14ac:dyDescent="0.25">
      <c r="A77" s="115"/>
      <c r="B77" s="79"/>
      <c r="C77" s="78"/>
      <c r="D77" s="116"/>
      <c r="E77" s="79"/>
      <c r="F77" s="116"/>
      <c r="G77" s="79"/>
      <c r="H77" s="104"/>
      <c r="I77" s="79"/>
      <c r="J77" s="17"/>
    </row>
    <row r="78" spans="1:10" x14ac:dyDescent="0.25">
      <c r="A78" s="115"/>
      <c r="B78" s="79"/>
      <c r="C78" s="78"/>
      <c r="D78" s="116"/>
      <c r="E78" s="79"/>
      <c r="F78" s="116"/>
      <c r="G78" s="79"/>
      <c r="H78" s="104"/>
      <c r="I78" s="79"/>
      <c r="J78" s="17"/>
    </row>
    <row r="79" spans="1:10" x14ac:dyDescent="0.25">
      <c r="A79" s="115"/>
      <c r="B79" s="79"/>
      <c r="C79" s="78"/>
      <c r="D79" s="116"/>
      <c r="E79" s="79"/>
      <c r="F79" s="116"/>
      <c r="G79" s="79"/>
      <c r="H79" s="104"/>
      <c r="I79" s="79"/>
      <c r="J79" s="17"/>
    </row>
    <row r="80" spans="1:10" ht="15.75" thickBot="1" x14ac:dyDescent="0.3">
      <c r="A80" s="140" t="s">
        <v>24</v>
      </c>
      <c r="B80" s="141"/>
      <c r="C80" s="141"/>
      <c r="D80" s="141"/>
      <c r="E80" s="141"/>
      <c r="F80" s="141"/>
      <c r="G80" s="141"/>
      <c r="H80" s="141"/>
      <c r="I80" s="141"/>
      <c r="J80" s="3"/>
    </row>
    <row r="81" spans="1:10" ht="29.45" customHeight="1" x14ac:dyDescent="0.25">
      <c r="A81" s="15" t="s">
        <v>12</v>
      </c>
      <c r="B81" s="142" t="s">
        <v>25</v>
      </c>
      <c r="C81" s="119"/>
      <c r="D81" s="119"/>
      <c r="E81" s="119"/>
      <c r="F81" s="120"/>
      <c r="G81" s="143" t="s">
        <v>26</v>
      </c>
      <c r="H81" s="119"/>
      <c r="I81" s="144"/>
      <c r="J81" s="3"/>
    </row>
    <row r="82" spans="1:10" s="67" customFormat="1" x14ac:dyDescent="0.25">
      <c r="A82" s="69">
        <v>1</v>
      </c>
      <c r="B82" s="129" t="s">
        <v>29</v>
      </c>
      <c r="C82" s="130"/>
      <c r="D82" s="130"/>
      <c r="E82" s="130"/>
      <c r="F82" s="131"/>
      <c r="G82" s="128"/>
      <c r="H82" s="132"/>
      <c r="I82" s="133"/>
      <c r="J82" s="66"/>
    </row>
    <row r="83" spans="1:10" s="67" customFormat="1" ht="14.45" customHeight="1" x14ac:dyDescent="0.25">
      <c r="A83" s="69">
        <v>2</v>
      </c>
      <c r="B83" s="129" t="s">
        <v>27</v>
      </c>
      <c r="C83" s="130"/>
      <c r="D83" s="130"/>
      <c r="E83" s="130"/>
      <c r="F83" s="131"/>
      <c r="G83" s="126"/>
      <c r="H83" s="127"/>
      <c r="I83" s="128"/>
      <c r="J83" s="66"/>
    </row>
    <row r="84" spans="1:10" s="67" customFormat="1" ht="15.75" customHeight="1" x14ac:dyDescent="0.25">
      <c r="A84" s="18">
        <v>3</v>
      </c>
      <c r="B84" s="129" t="s">
        <v>105</v>
      </c>
      <c r="C84" s="130"/>
      <c r="D84" s="130"/>
      <c r="E84" s="130"/>
      <c r="F84" s="131"/>
      <c r="G84" s="128"/>
      <c r="H84" s="132"/>
      <c r="I84" s="133"/>
      <c r="J84" s="66"/>
    </row>
    <row r="85" spans="1:10" s="67" customFormat="1" x14ac:dyDescent="0.25">
      <c r="A85" s="18">
        <v>4</v>
      </c>
      <c r="B85" s="125" t="s">
        <v>106</v>
      </c>
      <c r="C85" s="116"/>
      <c r="D85" s="116"/>
      <c r="E85" s="116"/>
      <c r="F85" s="79"/>
      <c r="G85" s="128"/>
      <c r="H85" s="132"/>
      <c r="I85" s="133"/>
      <c r="J85" s="66"/>
    </row>
    <row r="86" spans="1:10" s="67" customFormat="1" x14ac:dyDescent="0.25">
      <c r="A86" s="18">
        <v>5</v>
      </c>
      <c r="B86" s="125" t="s">
        <v>107</v>
      </c>
      <c r="C86" s="116"/>
      <c r="D86" s="116"/>
      <c r="E86" s="116"/>
      <c r="F86" s="79"/>
      <c r="G86" s="126"/>
      <c r="H86" s="127"/>
      <c r="I86" s="128"/>
      <c r="J86" s="66"/>
    </row>
    <row r="87" spans="1:10" s="67" customFormat="1" ht="15" customHeight="1" x14ac:dyDescent="0.25">
      <c r="A87" s="18">
        <v>6</v>
      </c>
      <c r="B87" s="70" t="s">
        <v>108</v>
      </c>
      <c r="C87" s="71"/>
      <c r="D87" s="71"/>
      <c r="E87" s="71"/>
      <c r="F87" s="72"/>
      <c r="G87" s="126"/>
      <c r="H87" s="127"/>
      <c r="I87" s="128"/>
      <c r="J87" s="66"/>
    </row>
    <row r="88" spans="1:10" s="67" customFormat="1" ht="15" customHeight="1" x14ac:dyDescent="0.25">
      <c r="A88" s="18">
        <v>7</v>
      </c>
      <c r="B88" s="70" t="s">
        <v>109</v>
      </c>
      <c r="C88" s="71"/>
      <c r="D88" s="71"/>
      <c r="E88" s="71"/>
      <c r="F88" s="72"/>
      <c r="G88" s="68"/>
      <c r="H88" s="68"/>
      <c r="I88" s="65"/>
      <c r="J88" s="66"/>
    </row>
    <row r="89" spans="1:10" s="67" customFormat="1" ht="14.45" customHeight="1" x14ac:dyDescent="0.25">
      <c r="A89" s="18">
        <v>8</v>
      </c>
      <c r="B89" s="125" t="s">
        <v>110</v>
      </c>
      <c r="C89" s="116"/>
      <c r="D89" s="116"/>
      <c r="E89" s="116"/>
      <c r="F89" s="79"/>
      <c r="G89" s="128"/>
      <c r="H89" s="132"/>
      <c r="I89" s="133"/>
      <c r="J89" s="66"/>
    </row>
    <row r="90" spans="1:10" s="67" customFormat="1" ht="14.45" customHeight="1" x14ac:dyDescent="0.25">
      <c r="A90" s="18">
        <v>9</v>
      </c>
      <c r="B90" s="70" t="s">
        <v>111</v>
      </c>
      <c r="C90" s="71"/>
      <c r="D90" s="71"/>
      <c r="E90" s="71"/>
      <c r="F90" s="72"/>
      <c r="G90" s="138"/>
      <c r="H90" s="71"/>
      <c r="I90" s="139"/>
      <c r="J90" s="66"/>
    </row>
    <row r="91" spans="1:10" s="67" customFormat="1" ht="14.45" customHeight="1" x14ac:dyDescent="0.25">
      <c r="A91" s="18">
        <v>10</v>
      </c>
      <c r="B91" s="70" t="s">
        <v>112</v>
      </c>
      <c r="C91" s="73"/>
      <c r="D91" s="73"/>
      <c r="E91" s="73"/>
      <c r="F91" s="74"/>
      <c r="G91" s="75"/>
      <c r="H91" s="76"/>
      <c r="I91" s="77"/>
      <c r="J91" s="66"/>
    </row>
    <row r="92" spans="1:10" x14ac:dyDescent="0.25">
      <c r="A92" s="18">
        <v>11</v>
      </c>
      <c r="B92" s="125" t="s">
        <v>113</v>
      </c>
      <c r="C92" s="116"/>
      <c r="D92" s="116"/>
      <c r="E92" s="116"/>
      <c r="F92" s="79"/>
      <c r="G92" s="136"/>
      <c r="H92" s="130"/>
      <c r="I92" s="137"/>
      <c r="J92" s="3"/>
    </row>
    <row r="93" spans="1:10" ht="11.1" customHeight="1" x14ac:dyDescent="0.25">
      <c r="A93" s="3"/>
      <c r="B93" s="3"/>
      <c r="C93" s="3"/>
      <c r="D93" s="3"/>
      <c r="E93" s="3"/>
      <c r="F93" s="3"/>
      <c r="G93" s="3"/>
      <c r="H93" s="3"/>
      <c r="I93" s="3"/>
      <c r="J93" s="3"/>
    </row>
    <row r="94" spans="1:10" ht="60.95" customHeight="1" x14ac:dyDescent="0.25">
      <c r="A94" s="134" t="s">
        <v>28</v>
      </c>
      <c r="B94" s="135"/>
      <c r="C94" s="135"/>
      <c r="D94" s="135"/>
      <c r="E94" s="135"/>
      <c r="F94" s="135"/>
      <c r="G94" s="135"/>
      <c r="H94" s="135"/>
      <c r="I94" s="135"/>
      <c r="J94" s="3"/>
    </row>
  </sheetData>
  <mergeCells count="90">
    <mergeCell ref="A79:B79"/>
    <mergeCell ref="C79:E79"/>
    <mergeCell ref="F79:G79"/>
    <mergeCell ref="G81:I81"/>
    <mergeCell ref="A78:B78"/>
    <mergeCell ref="C78:E78"/>
    <mergeCell ref="B85:F85"/>
    <mergeCell ref="G85:I85"/>
    <mergeCell ref="A80:I80"/>
    <mergeCell ref="B81:F81"/>
    <mergeCell ref="G83:I83"/>
    <mergeCell ref="B83:F83"/>
    <mergeCell ref="B82:F82"/>
    <mergeCell ref="G82:I82"/>
    <mergeCell ref="A94:I94"/>
    <mergeCell ref="B89:F89"/>
    <mergeCell ref="G89:I89"/>
    <mergeCell ref="B92:F92"/>
    <mergeCell ref="G92:I92"/>
    <mergeCell ref="G90:I90"/>
    <mergeCell ref="H71:I71"/>
    <mergeCell ref="C76:E76"/>
    <mergeCell ref="F76:G76"/>
    <mergeCell ref="H76:I76"/>
    <mergeCell ref="A77:B77"/>
    <mergeCell ref="A76:B76"/>
    <mergeCell ref="C77:E77"/>
    <mergeCell ref="F77:G77"/>
    <mergeCell ref="H77:I77"/>
    <mergeCell ref="A73:B73"/>
    <mergeCell ref="C73:E73"/>
    <mergeCell ref="A74:B74"/>
    <mergeCell ref="C74:E74"/>
    <mergeCell ref="A75:J75"/>
    <mergeCell ref="H73:I73"/>
    <mergeCell ref="H74:I74"/>
    <mergeCell ref="F71:G71"/>
    <mergeCell ref="A72:B72"/>
    <mergeCell ref="C72:E72"/>
    <mergeCell ref="F72:G72"/>
    <mergeCell ref="E63:F63"/>
    <mergeCell ref="E64:F64"/>
    <mergeCell ref="A22:E22"/>
    <mergeCell ref="A23:E23"/>
    <mergeCell ref="A20:E20"/>
    <mergeCell ref="A21:E21"/>
    <mergeCell ref="A71:B71"/>
    <mergeCell ref="C71:E71"/>
    <mergeCell ref="A15:B15"/>
    <mergeCell ref="C15:E15"/>
    <mergeCell ref="A16:B16"/>
    <mergeCell ref="C16:E16"/>
    <mergeCell ref="A18:B18"/>
    <mergeCell ref="C18:E18"/>
    <mergeCell ref="A17:B17"/>
    <mergeCell ref="C17:E17"/>
    <mergeCell ref="A12:B12"/>
    <mergeCell ref="C12:E12"/>
    <mergeCell ref="A13:B13"/>
    <mergeCell ref="C13:E13"/>
    <mergeCell ref="A14:B14"/>
    <mergeCell ref="C14:E14"/>
    <mergeCell ref="A9:B9"/>
    <mergeCell ref="C9:E9"/>
    <mergeCell ref="A10:B10"/>
    <mergeCell ref="C10:E10"/>
    <mergeCell ref="A11:B11"/>
    <mergeCell ref="C11:E11"/>
    <mergeCell ref="C28:E28"/>
    <mergeCell ref="C32:E32"/>
    <mergeCell ref="C29:E29"/>
    <mergeCell ref="E62:F62"/>
    <mergeCell ref="C30:E30"/>
    <mergeCell ref="C31:E31"/>
    <mergeCell ref="B88:F88"/>
    <mergeCell ref="B90:F90"/>
    <mergeCell ref="B91:F91"/>
    <mergeCell ref="G91:I91"/>
    <mergeCell ref="H72:I72"/>
    <mergeCell ref="H79:I79"/>
    <mergeCell ref="F73:G73"/>
    <mergeCell ref="F74:G74"/>
    <mergeCell ref="B86:F86"/>
    <mergeCell ref="B87:F87"/>
    <mergeCell ref="G86:I86"/>
    <mergeCell ref="G87:I87"/>
    <mergeCell ref="B84:F84"/>
    <mergeCell ref="G84:I84"/>
    <mergeCell ref="F78:G78"/>
    <mergeCell ref="H78:I7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add547d-220a-41b4-ad9a-163ff40f49b2">
      <Terms xmlns="http://schemas.microsoft.com/office/infopath/2007/PartnerControls"/>
    </lcf76f155ced4ddcb4097134ff3c332f>
    <TaxCatchAll xmlns="dacc90cb-d59d-4e24-b075-4fda36a0709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7BA3218BDE610349B3F0290DD1BFB9B1" ma:contentTypeVersion="14" ma:contentTypeDescription="Kurkite naują dokumentą." ma:contentTypeScope="" ma:versionID="7df7a92cb679c1c378354eabff4089df">
  <xsd:schema xmlns:xsd="http://www.w3.org/2001/XMLSchema" xmlns:xs="http://www.w3.org/2001/XMLSchema" xmlns:p="http://schemas.microsoft.com/office/2006/metadata/properties" xmlns:ns2="cadd547d-220a-41b4-ad9a-163ff40f49b2" xmlns:ns3="dacc90cb-d59d-4e24-b075-4fda36a07090" targetNamespace="http://schemas.microsoft.com/office/2006/metadata/properties" ma:root="true" ma:fieldsID="48803e21862e130f108dae3b5b447ed8" ns2:_="" ns3:_="">
    <xsd:import namespace="cadd547d-220a-41b4-ad9a-163ff40f49b2"/>
    <xsd:import namespace="dacc90cb-d59d-4e24-b075-4fda36a0709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dd547d-220a-41b4-ad9a-163ff40f49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917201a8-1781-4b98-93f5-b91078a9672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acc90cb-d59d-4e24-b075-4fda36a07090"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4ffee726-15c8-471d-9ac8-e188a7f8a31b}" ma:internalName="TaxCatchAll" ma:showField="CatchAllData" ma:web="dacc90cb-d59d-4e24-b075-4fda36a070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826FD8-8448-4552-B23A-6CBBD904CBD4}">
  <ds:schemaRefs>
    <ds:schemaRef ds:uri="http://schemas.microsoft.com/sharepoint/v3/contenttype/forms"/>
  </ds:schemaRefs>
</ds:datastoreItem>
</file>

<file path=customXml/itemProps2.xml><?xml version="1.0" encoding="utf-8"?>
<ds:datastoreItem xmlns:ds="http://schemas.openxmlformats.org/officeDocument/2006/customXml" ds:itemID="{89A4F96E-249B-4ADD-A1B7-35BF660762BF}">
  <ds:schemaRefs>
    <ds:schemaRef ds:uri="http://schemas.microsoft.com/office/2006/metadata/properties"/>
    <ds:schemaRef ds:uri="http://schemas.microsoft.com/office/infopath/2007/PartnerControls"/>
    <ds:schemaRef ds:uri="cadd547d-220a-41b4-ad9a-163ff40f49b2"/>
    <ds:schemaRef ds:uri="dacc90cb-d59d-4e24-b075-4fda36a07090"/>
  </ds:schemaRefs>
</ds:datastoreItem>
</file>

<file path=customXml/itemProps3.xml><?xml version="1.0" encoding="utf-8"?>
<ds:datastoreItem xmlns:ds="http://schemas.openxmlformats.org/officeDocument/2006/customXml" ds:itemID="{F10D4BBD-1EFB-4807-860C-8C2BE48AB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dd547d-220a-41b4-ad9a-163ff40f49b2"/>
    <ds:schemaRef ds:uri="dacc90cb-d59d-4e24-b075-4fda36a070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Pasiūlymas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Gintarė Urbonaitė</cp:lastModifiedBy>
  <dcterms:created xsi:type="dcterms:W3CDTF">2023-04-04T12:16:45Z</dcterms:created>
  <dcterms:modified xsi:type="dcterms:W3CDTF">2025-12-04T08:12:40Z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0x0101007BA3218BDE610349B3F0290DD1BFB9B1</vt:lpwstr>
  </property>
  <property fmtid="{D5CDD505-2E9C-101B-9397-08002B2CF9AE}" pid="3" name="MediaServiceImageTags">
    <vt:lpwstr/>
  </property>
</Properties>
</file>