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kdlt-my.sharepoint.com/personal/aiskute_traniene_vialietuva_lt/Documents/Darbalaukis/2024/228/"/>
    </mc:Choice>
  </mc:AlternateContent>
  <xr:revisionPtr revIDLastSave="1" documentId="13_ncr:1_{8CF5C260-2B9E-4F93-976C-991A67707EBC}" xr6:coauthVersionLast="47" xr6:coauthVersionMax="47" xr10:uidLastSave="{7E55077B-BCD3-4909-876A-9318BE5C11A3}"/>
  <bookViews>
    <workbookView xWindow="-90" yWindow="10690" windowWidth="19420" windowHeight="10300" activeTab="3" xr2:uid="{0DF7D6DC-979A-49B9-B1EE-34FECEF2FA5C}"/>
  </bookViews>
  <sheets>
    <sheet name="Žin.1" sheetId="1" r:id="rId1"/>
    <sheet name="Žin.2" sheetId="3" r:id="rId2"/>
    <sheet name="Žin.3" sheetId="4" r:id="rId3"/>
    <sheet name="Žin.5" sheetId="5" r:id="rId4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5" l="1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7" i="5"/>
  <c r="L68" i="1" l="1"/>
  <c r="L21" i="1"/>
  <c r="L19" i="1"/>
  <c r="L17" i="1"/>
  <c r="J21" i="1"/>
  <c r="G21" i="1"/>
  <c r="J19" i="1"/>
  <c r="G19" i="1"/>
  <c r="J17" i="1"/>
  <c r="G17" i="1"/>
  <c r="G10" i="5" l="1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9" i="5"/>
  <c r="G8" i="5"/>
  <c r="G7" i="5"/>
  <c r="G10" i="1" l="1"/>
  <c r="G11" i="1"/>
  <c r="G12" i="1"/>
  <c r="G13" i="1"/>
  <c r="G14" i="1"/>
  <c r="G15" i="1"/>
  <c r="G16" i="1"/>
  <c r="G18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9" i="1"/>
  <c r="G8" i="1"/>
  <c r="G7" i="1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9" i="3"/>
  <c r="G8" i="3"/>
  <c r="G7" i="3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7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7" i="4"/>
  <c r="L9" i="4"/>
  <c r="L8" i="4"/>
  <c r="L10" i="1"/>
  <c r="L11" i="1"/>
  <c r="L12" i="1"/>
  <c r="L13" i="1"/>
  <c r="L14" i="1"/>
  <c r="L15" i="1"/>
  <c r="L16" i="1"/>
  <c r="L18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4" i="1"/>
  <c r="L9" i="1"/>
  <c r="L8" i="1"/>
  <c r="J34" i="1"/>
  <c r="J33" i="1"/>
  <c r="J32" i="1"/>
  <c r="J28" i="1"/>
  <c r="J26" i="1"/>
  <c r="J10" i="1"/>
  <c r="J11" i="1"/>
  <c r="J12" i="1"/>
  <c r="J13" i="1"/>
  <c r="J14" i="1"/>
  <c r="J24" i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7" i="3"/>
  <c r="J23" i="3"/>
  <c r="J20" i="3"/>
  <c r="J21" i="3"/>
  <c r="J33" i="4"/>
  <c r="J46" i="5" l="1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34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7" i="3"/>
  <c r="J32" i="3"/>
  <c r="J31" i="3"/>
  <c r="J30" i="3"/>
  <c r="J29" i="3"/>
  <c r="J28" i="3"/>
  <c r="J27" i="3"/>
  <c r="J26" i="3"/>
  <c r="J25" i="3"/>
  <c r="J24" i="3"/>
  <c r="J22" i="3"/>
  <c r="J19" i="3"/>
  <c r="J18" i="3"/>
  <c r="J17" i="3"/>
  <c r="J16" i="3"/>
  <c r="J15" i="3"/>
  <c r="J14" i="3"/>
  <c r="J13" i="3"/>
  <c r="J12" i="3"/>
  <c r="J11" i="3"/>
  <c r="J10" i="3"/>
  <c r="J9" i="3"/>
  <c r="J8" i="3"/>
  <c r="J7" i="1"/>
  <c r="J8" i="1" l="1"/>
  <c r="J9" i="1"/>
  <c r="J15" i="1"/>
  <c r="J16" i="1"/>
  <c r="J18" i="1"/>
  <c r="J20" i="1"/>
  <c r="J22" i="1"/>
  <c r="J23" i="1"/>
  <c r="J25" i="1"/>
  <c r="J27" i="1"/>
  <c r="J29" i="1"/>
  <c r="J30" i="1"/>
  <c r="J31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EB9E11-8411-4970-B1D1-5A2BAB92E57C}" keepAlive="1" name="Užklausa - export" description="Prisijungimas prie export užklausos darbaknygėje." type="5" refreshedVersion="8" background="1" saveData="1">
    <dbPr connection="Provider=Microsoft.Mashup.OleDb.1;Data Source=$Workbook$;Location=export;Extended Properties=&quot;&quot;" command="SELECT * FROM [export]"/>
  </connection>
</connections>
</file>

<file path=xl/sharedStrings.xml><?xml version="1.0" encoding="utf-8"?>
<sst xmlns="http://schemas.openxmlformats.org/spreadsheetml/2006/main" count="1023" uniqueCount="436">
  <si>
    <t>Valstybinės reikšmės krašto kelio Nr.228 Dauparai–Gargždai–Vėžaičiai ruožo nuo 7,694 iki 8,714 km rekonstravimas, įrengiant pėsčiųjų ir dviračių taką.</t>
  </si>
  <si>
    <t xml:space="preserve">Pėsčiųjų ir dviračių tako įrengimas. </t>
  </si>
  <si>
    <t>Skyrius</t>
  </si>
  <si>
    <t>Punkto Nr.</t>
  </si>
  <si>
    <t>Darbo pavadinimas</t>
  </si>
  <si>
    <t>Mato vnt.</t>
  </si>
  <si>
    <t>Kiekis TP</t>
  </si>
  <si>
    <t>Kiekis DP</t>
  </si>
  <si>
    <t>DP ir TP skirtumas</t>
  </si>
  <si>
    <t>Atliktas kiekis, fiksuotas ESDŽ</t>
  </si>
  <si>
    <t>Priimta tech. prižiūrėtojo</t>
  </si>
  <si>
    <t>Likutis (lyginant su TP kiekiais)</t>
  </si>
  <si>
    <t>Pastabos</t>
  </si>
  <si>
    <t xml:space="preserve"> Neatliktas likutis, lyginant su DP nurodytų darbų kiekiais</t>
  </si>
  <si>
    <t>1. Paruošiamieji darbai</t>
  </si>
  <si>
    <t>1.1</t>
  </si>
  <si>
    <t>Kelio ašinės linijos ir kelio juostos nužymėjimas trasoje</t>
  </si>
  <si>
    <t xml:space="preserve"> km</t>
  </si>
  <si>
    <t>Nepaisant to, kad darbai šie jau yra altikti, naujas rangovas turės atlikti šiuos darbus pakartotinai.</t>
  </si>
  <si>
    <t>1.2</t>
  </si>
  <si>
    <t>Minkštų veislių medžių kirtimas, kai kamieno skersmuo iki 16 cm</t>
  </si>
  <si>
    <t>vnt.</t>
  </si>
  <si>
    <t>1.3</t>
  </si>
  <si>
    <t>Minkštų veislių medžių kirtimas, kai kamieno skersmuo daugiau 16 cm iki 24 cm</t>
  </si>
  <si>
    <t>1.4</t>
  </si>
  <si>
    <t>Kietų veislių medžių kirtimas, kai kamieno skersmuo iki 24 cm</t>
  </si>
  <si>
    <t>1.5</t>
  </si>
  <si>
    <t>Minkštų veislių medžių kirtimas, kai kamieno skersmuo daugiau 24 cm iki 32 cm</t>
  </si>
  <si>
    <t>1.6</t>
  </si>
  <si>
    <t>Kietų veislių medžių kirtimas, kai kamieno skersmuo nuo 24 cm iki 32 cm</t>
  </si>
  <si>
    <t>1.7</t>
  </si>
  <si>
    <t>Minkštų veislių medžių kirtimas, kai kamieno skersmuo daugiau 32 cm</t>
  </si>
  <si>
    <t>1.8</t>
  </si>
  <si>
    <t>Kietų veislių medžių kirtimas, kai kamieno skersmuo daugiau 32 cm</t>
  </si>
  <si>
    <t>1.9</t>
  </si>
  <si>
    <t>Minkštų veislių medžių šakų genėjimas, kai kamieno skersmuo iki 16 cm</t>
  </si>
  <si>
    <t>1.10</t>
  </si>
  <si>
    <t>Minkštų veislių medžių šakų genėjimas, kai kamieno skersmuo daugiau 16 cm iki 24 cm</t>
  </si>
  <si>
    <t>Kietų veislių medžių šakų genėjimas, kai kamieno skersmuo iki 24 cm</t>
  </si>
  <si>
    <t>1.11</t>
  </si>
  <si>
    <t>Minkštų veislių medžių šakų genėjimas, kai kamieno skersmuo daugiau 24 cm iki 32 cm</t>
  </si>
  <si>
    <t>Kietų veislių medžių šakų genėjimas, kai kamieno skersmuo nuo 24 cm iki 32 cm</t>
  </si>
  <si>
    <t>1.12</t>
  </si>
  <si>
    <t>Minkštų veislių medžių šakų genėjimas, kai kamieno skersmuo daugiau 32 cm</t>
  </si>
  <si>
    <t>Kietų veislių medžių šakų genėjimas, kai kamieno skersmuo daugiau 32 cm</t>
  </si>
  <si>
    <t>1.13</t>
  </si>
  <si>
    <t>Medienos paruošimas iš nukirstų minkštų veislių medžių, kai kamieno skersmuo iki 16 cm</t>
  </si>
  <si>
    <t xml:space="preserve">m3 </t>
  </si>
  <si>
    <t>1.14</t>
  </si>
  <si>
    <t>Medienos paruošimas iš nukirstų minkštų veislių medžių, kai kamieno skersmuo daugiau 16 cm iki 24 cm</t>
  </si>
  <si>
    <t>1.15</t>
  </si>
  <si>
    <t>Medienos paruošimas iš nukirstų kietų veislių medžių, kai kamieno skersmuo iki 24 cm</t>
  </si>
  <si>
    <t>1.16</t>
  </si>
  <si>
    <t>Medienos paruošimas iš nukirstų minkštų veislių medžių, kai kamieno skersmuo daugiau 24 cm iki 32 cm</t>
  </si>
  <si>
    <t>1.17</t>
  </si>
  <si>
    <t>Medienos paruošimas iš nukirstų kietų veislių medžių, kai kamieno skersmuo nuo 24 cm iki 32 cm</t>
  </si>
  <si>
    <t>1.18</t>
  </si>
  <si>
    <t>Medienos paruošimas iš nukirstų minkštų veislių medžių, kai kamieno skersmuo daugiau 32 cm</t>
  </si>
  <si>
    <t>1.19</t>
  </si>
  <si>
    <t>Medienos paruošimas iš nukirstų kietų veislių medžių, kai kamieno skersmuo virš 32 cm</t>
  </si>
  <si>
    <t>1.20</t>
  </si>
  <si>
    <t xml:space="preserve">Minkštų veislių medžių kelmų rovimas kelmarove, kai kelmo skersmuo iki 26 cm </t>
  </si>
  <si>
    <t>1.21</t>
  </si>
  <si>
    <t xml:space="preserve">Minkštų veislių medžių kelmų rovimas kelmarove, kai kelmo skersmuo daugiau 26 cm iki 34 cm </t>
  </si>
  <si>
    <t>1.22</t>
  </si>
  <si>
    <t xml:space="preserve">Minkštų veislių medžių kelmų rovimas kelmarove, kai kelmo skersmuo daugiau 34 cm </t>
  </si>
  <si>
    <t>1.23</t>
  </si>
  <si>
    <t xml:space="preserve">Kietų veislių medžių kelmų rovimas kelmarove, kai kelmo skersmuo iki 24 cm </t>
  </si>
  <si>
    <t>1.24</t>
  </si>
  <si>
    <t>Kietų veislių medžių kelmų rovimas kelmarove, kai kelmo skersmuo nuo 24 cm iki 32 cm</t>
  </si>
  <si>
    <t>1.25</t>
  </si>
  <si>
    <t>Kietų veislių medžių kelmų rovimas kelmarove, kai kelmo skersmuo daugiau 32 cm</t>
  </si>
  <si>
    <t>1.26</t>
  </si>
  <si>
    <t xml:space="preserve">Krūmų ir smulkaus miško pjovimas krūmapjove, kai krūmai vidutinio tankumo </t>
  </si>
  <si>
    <t>ha</t>
  </si>
  <si>
    <t>1.27</t>
  </si>
  <si>
    <t xml:space="preserve">Nupjautų krūmų ir smulkaus miško sugrėbimas, kai krūmai vidutinio tankumo </t>
  </si>
  <si>
    <t>1.28</t>
  </si>
  <si>
    <t xml:space="preserve">Nupjautų krūmų ir smulkaus miško šaknų ir kelmų rovimas, kai krūmai vidutinio tankumo </t>
  </si>
  <si>
    <t>1.29</t>
  </si>
  <si>
    <t>Šakų, nupjautų krūmų ir smulkaus miško smulkinimas šakų smulkintuvu, kai smulkintuvo našumas iki 20 m3/h, įkrovos padavimo būdas rankinis (10m3 susmulkintos masės)</t>
  </si>
  <si>
    <t>1.30</t>
  </si>
  <si>
    <t xml:space="preserve">Šakų, nupjautų krūmų ir smulkaus miško, susmulkinto į krūvas, pakrovimas ir išvežimas (Rangovo pasirinktu atstumu) </t>
  </si>
  <si>
    <t>1.31</t>
  </si>
  <si>
    <t>Supjaustytos medienos išvežimas, pakraunant ir iškraunant kranu (Rangovo pasirinktu atstumu)</t>
  </si>
  <si>
    <t>1.32</t>
  </si>
  <si>
    <t>Iki 30 cm skersmens kelmų transportavimas (Rangovo pasirinktu atstumu)</t>
  </si>
  <si>
    <t>1.33</t>
  </si>
  <si>
    <t>Daugiau kaip 30 cm skersmens kelmų transportavimas (Rangovo pasirinktu atstumu)</t>
  </si>
  <si>
    <t>1.34</t>
  </si>
  <si>
    <t xml:space="preserve">Kelio ženklų skydų išmontavimas nuo vienstiebių atramų rankiniu būdu </t>
  </si>
  <si>
    <t>1.35</t>
  </si>
  <si>
    <t xml:space="preserve">Kelio ženklų vienstiebių metalinių atramų ant monolitinių betoninių pamatų išardymas </t>
  </si>
  <si>
    <t>1.36</t>
  </si>
  <si>
    <t xml:space="preserve">Kelio ženklų skydų išmontavimas nuo dvistiebių atramų rankiniu būdu </t>
  </si>
  <si>
    <t>1.37</t>
  </si>
  <si>
    <t xml:space="preserve">Kelio ženklų dvistiebių metalinių atramų ant monolitinių betoninių pamatų išardymas </t>
  </si>
  <si>
    <t>1.38</t>
  </si>
  <si>
    <t xml:space="preserve">Signalinių plastmasinių stulpelių išardymas </t>
  </si>
  <si>
    <t>1.39</t>
  </si>
  <si>
    <t xml:space="preserve">Kelio vienpusio aptvėrimo metalinėmis sijomis išmontavimas </t>
  </si>
  <si>
    <t xml:space="preserve">m </t>
  </si>
  <si>
    <t>1.40</t>
  </si>
  <si>
    <t>Išardytų kelio elementų išvežimas automobiliais-savivarčiais, pakraunant rankiniu būdu (Rangovo pasirinktu atstumu)</t>
  </si>
  <si>
    <t>t</t>
  </si>
  <si>
    <t>1.41</t>
  </si>
  <si>
    <t>Asfalto dangos nufrezavimas freza asfaltbetonio dangoms su pakrovimu</t>
  </si>
  <si>
    <t xml:space="preserve"> m2</t>
  </si>
  <si>
    <t>1.42</t>
  </si>
  <si>
    <t>Grįžtamosios medžiagos (nufrezuotas asfaltas (9,58 Eur/m3)) (sąmatoje įvertinamas su minuso ženklu)</t>
  </si>
  <si>
    <t>1.43</t>
  </si>
  <si>
    <t xml:space="preserve">Suoliuko išardymas </t>
  </si>
  <si>
    <t>1.44</t>
  </si>
  <si>
    <t xml:space="preserve">Šiukšlių dėžės išardymas </t>
  </si>
  <si>
    <t>1.45</t>
  </si>
  <si>
    <t xml:space="preserve">Bordiūrų (gatvės bortų), sudėtų ant betono pagrindo, išardymas </t>
  </si>
  <si>
    <t>1.46</t>
  </si>
  <si>
    <t xml:space="preserve">Bordiūrų (šaligatvio bortų), sudėtų ant betono pagrindo, išardymas </t>
  </si>
  <si>
    <t>1.47</t>
  </si>
  <si>
    <t xml:space="preserve">Šaligatvių iš betoninių plytelių išardymas </t>
  </si>
  <si>
    <t>1.48</t>
  </si>
  <si>
    <t>Statybinio laužo kasimas ekskavatoriais su 0,25 m3 kaušu, pakrovimas į autosavivarčius ir išvežimas (Rangovo pasirinktu atstumu)</t>
  </si>
  <si>
    <t>1.49</t>
  </si>
  <si>
    <t xml:space="preserve">Dirvožemio kasimas ekskavatoriais su 0,65 m3 kaušu,pakrovimas į autosavivarčius,vežiojimas į sandėliavimo vietą ir darbas sąvartoje </t>
  </si>
  <si>
    <t>1.50</t>
  </si>
  <si>
    <t xml:space="preserve">Dirvožemio kasimas ekskavatoriais su 0,65 m3 kaušu,pakrovimas į autosavivarčius,vežiojimas ir darbas sąvartoje </t>
  </si>
  <si>
    <t>2. Žemės sankasa</t>
  </si>
  <si>
    <t>2.1</t>
  </si>
  <si>
    <t xml:space="preserve">Grunto kasimas 0,65 m3 kaušo talpos ekskavatoriais, pakraunant gruntą į autosavivarčius, kai gruntas II grupės </t>
  </si>
  <si>
    <t>2.2</t>
  </si>
  <si>
    <t>Iškasto grunto transportavimas 8,5 t autosavivarčiais, pakraunant 0,65 m3 kaušo talpos ekskavatoriumi (gruntas II grupės, transportavimo atstumas 1 km pylimų įrengimui)</t>
  </si>
  <si>
    <t>2.3</t>
  </si>
  <si>
    <t xml:space="preserve">Darbai sąvartoje, atvežant gruntą autosavivarčiais, kai gruntas II grupės </t>
  </si>
  <si>
    <t>2.4</t>
  </si>
  <si>
    <t xml:space="preserve">Sankasos pagrindo sluoksnio įrengimas iš esamo smėlingo grunto </t>
  </si>
  <si>
    <t>2.5</t>
  </si>
  <si>
    <t xml:space="preserve">Grunto kasimas 1,0 m3 kaušo talpos ekskavatoriais, pakraunant gruntą į autosavivarčius, kai gruntas II grupės </t>
  </si>
  <si>
    <t>2.6</t>
  </si>
  <si>
    <t>Iškasto grunto transportavimas 15 t autosavivarčiais, pakraunant 1,0 m3 kaušo talpos ekskavatoriumi ( gruntas II grupės) (Rangovo pasirinktu atstumu)</t>
  </si>
  <si>
    <t>2.7</t>
  </si>
  <si>
    <t>Darbai sąvartoje, atvežant gruntą autosavivarčiais, kai gruntas II grupės</t>
  </si>
  <si>
    <t>2.8</t>
  </si>
  <si>
    <t xml:space="preserve">Sankasos pagrindo sluoksnio įrengimas iš smėlingo grunto </t>
  </si>
  <si>
    <t>2.9</t>
  </si>
  <si>
    <t xml:space="preserve">Geotinklo paklojimas ant sankasos viršaus </t>
  </si>
  <si>
    <t>2.10</t>
  </si>
  <si>
    <t xml:space="preserve">Geotekstilės paklojimas ant sankasos viršaus </t>
  </si>
  <si>
    <t>2.11</t>
  </si>
  <si>
    <t>Plotų planiravimas autogreideriais ( gruntas II grupės)</t>
  </si>
  <si>
    <t>2.12</t>
  </si>
  <si>
    <t>Supilto grunto tankinimas savaeigiais volais, kai volo masė 16t, praėjimų skaičius viena vėže 6 kartai k9=1.15</t>
  </si>
  <si>
    <t>2.13</t>
  </si>
  <si>
    <t xml:space="preserve">Plotų planiravimas rankiniu būdu ( gruntas II grupės) </t>
  </si>
  <si>
    <t>2.14</t>
  </si>
  <si>
    <t xml:space="preserve">Grunto tankinimas mažosios mechanizacijos priemonėmis ( gruntas I-II grupės) </t>
  </si>
  <si>
    <t>2.15</t>
  </si>
  <si>
    <t>Pylimo šlaitų planiravimas rankiniu būdu ( gruntas II grupės)</t>
  </si>
  <si>
    <t>2.16</t>
  </si>
  <si>
    <t xml:space="preserve">Iškasų arba pylimų šlaitų planiravimas buldozeriais, kai buldozerio galia 55 kW (75 AG) </t>
  </si>
  <si>
    <t>2.17</t>
  </si>
  <si>
    <t>Griovio dugno ir šlaitų planiravimas rankiniu būdu ( gruntas II grupės)</t>
  </si>
  <si>
    <t>3. Drenažo įrengimas</t>
  </si>
  <si>
    <t>3.1</t>
  </si>
  <si>
    <t xml:space="preserve">Pagrindo po drenažo vamzdžiais įrengimas iš skaldelės </t>
  </si>
  <si>
    <t>3.2</t>
  </si>
  <si>
    <t xml:space="preserve">Drenažo iš plastikinių gofruotų vamzdžių su geotekstilės filtru įrengimas, užpilant filtracinį sluoksnį ekskavatoriumi, kai vamzdžių skersmuo 113/126 mm </t>
  </si>
  <si>
    <t>3.3</t>
  </si>
  <si>
    <t xml:space="preserve">Filtruojančios geosintetinės medžiagos paklojimas </t>
  </si>
  <si>
    <t>3.4</t>
  </si>
  <si>
    <t>Plastikinių drenažo šulinių montavimas, kai šulinių skersmuo 425 mm</t>
  </si>
  <si>
    <t>3.5</t>
  </si>
  <si>
    <t>Plastikinių fasoninių dalių (jungčių, protarpinių) 110 mm skersmens montavimas</t>
  </si>
  <si>
    <t>3.6</t>
  </si>
  <si>
    <t>Vamzdynų pirminis (apsauginis) užpylimas ekskavatoriumi, sutankinant gruntą</t>
  </si>
  <si>
    <t>3.7</t>
  </si>
  <si>
    <t>110 mm skersmens polietileninių žiočių įrengimas</t>
  </si>
  <si>
    <t>4. Bortai</t>
  </si>
  <si>
    <t>4.1</t>
  </si>
  <si>
    <t>Betono bordiūrų įrengimas ant betono pagrindo, kai bordiūrai 150x300x1000 mm</t>
  </si>
  <si>
    <t>4.2</t>
  </si>
  <si>
    <t>Betono bordiūrų įrengimas ant betono pagrindo, kai bordiūrai 150x220x1000 mm nužeminti</t>
  </si>
  <si>
    <t>4.3</t>
  </si>
  <si>
    <t xml:space="preserve">Betono bordiūrų įrengimas ant betono pagrindo, kai bordiūrai nužeminti pereinamieji </t>
  </si>
  <si>
    <t>4.4</t>
  </si>
  <si>
    <t>Betono bordiūrų įrengimas ant betono pagrindo, kai bordiūrai 80x200x1000 mm</t>
  </si>
  <si>
    <t>4.5</t>
  </si>
  <si>
    <t>Sandūros tarp bordiūrų ir gatvės dangos užtaisymas amortizacine (sandarinimo) juosta</t>
  </si>
  <si>
    <t>5. Važiuojamosios dalies dangos konstrukcija (III dangos konstrukcijos klasė)</t>
  </si>
  <si>
    <t>5.1</t>
  </si>
  <si>
    <t xml:space="preserve">Apsauginių šalčiui atsparių kelio pagrindo sluoksnių įrengimas, naudojant savaeigius plentvolius, kai pagrindas smėlio, autogreiderio galia 96 kW (130 AG) </t>
  </si>
  <si>
    <t>5.2</t>
  </si>
  <si>
    <t xml:space="preserve">Kelio pagrindo įrengimas iš dolomito skaldos mišinio (storis 20 cm, dvisluoksnis) </t>
  </si>
  <si>
    <t>5.3</t>
  </si>
  <si>
    <t xml:space="preserve">Kelio pagrindo įrengimas iš asfalto mišinio AC 22 PS (sluoksnis 9.00 cm storio, klotuvas iki 500 t/h) </t>
  </si>
  <si>
    <t>5.4</t>
  </si>
  <si>
    <t xml:space="preserve">Kelio juodų dangų paviršiaus gruntavimas polimerais modifikuota bitumo emulsija </t>
  </si>
  <si>
    <t>5.5</t>
  </si>
  <si>
    <t xml:space="preserve">Dvisluoksnės kelio dangos apatinio sluoksnio įrengimas iš apatinio dangos sluoksnio asfalto mišinio AC 16 AS (sluoksnis 5.00 cm storio, klotuvas iki 500 t/h) </t>
  </si>
  <si>
    <t>5.6</t>
  </si>
  <si>
    <t>5.7</t>
  </si>
  <si>
    <t xml:space="preserve">Dvisluoksnės kelio dangos viršutinio sluoksnio įrengimas iš viršutinio dangos sluoksnio asfaltbetonio AC 11 VS (sluoksnis 4.00 cm storio, klotuvas iki 500 t/h) </t>
  </si>
  <si>
    <t>5.8</t>
  </si>
  <si>
    <t xml:space="preserve">Asfalto dangos siūlių apdorojimas bitumine mase, klojant asfaltą metodu "karštas prie šalto" </t>
  </si>
  <si>
    <t>5.9</t>
  </si>
  <si>
    <t xml:space="preserve">Geokompozito paklojimas, asfaltuojant kelio dangas, rankiniu būdu </t>
  </si>
  <si>
    <t>6. Važiuojamosios dalies dangos konstrukcija (VI dangos konstrukcijos klasė)</t>
  </si>
  <si>
    <t>6.1</t>
  </si>
  <si>
    <t>6.2</t>
  </si>
  <si>
    <t>6.3</t>
  </si>
  <si>
    <t xml:space="preserve">Viensluoksnės kelio dangos įrengimas iš pagrindo-dangos sluoksnio asfalto AC 16 PD (sluoksnis 6.00 cm storio, klotuvas iki 500 t/h) </t>
  </si>
  <si>
    <t>6.4</t>
  </si>
  <si>
    <t xml:space="preserve">Asfalto dangos skersinių siūlių apdorojimas bitumine mase, klojant asfaltą metodu "karštas prie šalto" </t>
  </si>
  <si>
    <t>6.5</t>
  </si>
  <si>
    <t>Įvažiavimų dangos pastorinimas 10 cm žvyro mišiniu</t>
  </si>
  <si>
    <t>7. Pėsčiųjų ir dviračių tako dangos konstrukcija</t>
  </si>
  <si>
    <t>7.1</t>
  </si>
  <si>
    <t xml:space="preserve">Apsauginių šalčiui nejautrių kelio pagrindo sluoksnių įrengimas, naudojant savaeigius plentvolius, kai pagrindas smėlio, autogreiderio galia 96 kW (130 AG) </t>
  </si>
  <si>
    <t>7.2</t>
  </si>
  <si>
    <t>Pagrindo įrengimas iš dolomito skaldos mišinio (storis 15 cm, viensluoksnis)</t>
  </si>
  <si>
    <t>7.3</t>
  </si>
  <si>
    <t xml:space="preserve">Viensluoksnės tako dangos įrengimas iš pagrindo - dangos sluoksnio asfalto AC 16 PD (sluoksnis 6.00 cm storio, klotuvas iki 200 t/h) </t>
  </si>
  <si>
    <t>7.4</t>
  </si>
  <si>
    <t>Siūlių pjaustymas diskine freza asfalto dangoje</t>
  </si>
  <si>
    <t>7.5</t>
  </si>
  <si>
    <t xml:space="preserve">4 cm storio sluoksnio asfalto tako išardymas (storis 6 cm) </t>
  </si>
  <si>
    <t>7.6</t>
  </si>
  <si>
    <t xml:space="preserve">Skaldos pagrindo, iki 5 m2 ploto vienoje vietoje, ardymas rankiniu būdu </t>
  </si>
  <si>
    <t>7.7</t>
  </si>
  <si>
    <t xml:space="preserve">Pasluoksnio įrengimas (granito atsijos, sluoksnio storis 3 cm) </t>
  </si>
  <si>
    <t>7.8</t>
  </si>
  <si>
    <t>Grindinio įrengimas iš reljefinių betono trinkelių (neregių vedimo sistema) rankiniu būdu, užpilant siūles granito atsijomis</t>
  </si>
  <si>
    <t>8. Kelkraščiai</t>
  </si>
  <si>
    <t>8.1</t>
  </si>
  <si>
    <t>Kelkraščio apatinio pagrindo sluoksnio įrengimas iš smėlingo grunto</t>
  </si>
  <si>
    <t>8.2</t>
  </si>
  <si>
    <t xml:space="preserve">Dirvožemio kasimas ekskavatoriais su 0,65 m3 kaušu,pakrovimas į autosavivarčius,vežiojimas iš sandėliavimo vietos ir darbas sąvartoje </t>
  </si>
  <si>
    <t>8.3</t>
  </si>
  <si>
    <t>Kelkraščio sustiprinimas nesurištu mineralinių medžiagų mišiniu su 20 proc. dirvožemio priedu (sluoksnio storis 6 cm)</t>
  </si>
  <si>
    <t>8.4</t>
  </si>
  <si>
    <t>Kelkraščių apsėjimas daugiametėmis žolėmis rankiniu būdu</t>
  </si>
  <si>
    <t>9. Nuovažų dangos konstrukcija</t>
  </si>
  <si>
    <t>9.1</t>
  </si>
  <si>
    <t>Apsauginių šalčiui nejautrių kelio pagrindo sluoksnių įrengimas, naudojant savaeigius plentvolius, kai pagrindas smėlio, autogreiderio galia 96 kW (130 AG)</t>
  </si>
  <si>
    <t>9.2</t>
  </si>
  <si>
    <t>Kelio pagrindo įrengimas iš dolomito skaldos mišinio (storis 15 cm, viensluoksnis)</t>
  </si>
  <si>
    <t>9.3</t>
  </si>
  <si>
    <t>Viensluoksnės kelio dangos įrengimas iš pagrindo-dangos sluoksnio asfalto AC 16 PD (sluoksnis 6.00 cm storio, klotuvas iki 500 t/h)</t>
  </si>
  <si>
    <t>9.4</t>
  </si>
  <si>
    <t>Tolimesnis nuovažų dangos pastorinimas 10 cm storio žvyro mišiniu</t>
  </si>
  <si>
    <t>10. Žvyro dangos konstrukcija</t>
  </si>
  <si>
    <t>10.1</t>
  </si>
  <si>
    <t>Apsauginių šalčiui nejautrių kelio pagrindo sluoksnių įrengimas, naudojant savaeigius plentvolius, kai pagrindas smėlio</t>
  </si>
  <si>
    <t>10.2</t>
  </si>
  <si>
    <t xml:space="preserve">Kelio pagrindo įrengimas iš žvyro mineralinių medžaigų mišinio (storis 15 cm, viensluoksnis) </t>
  </si>
  <si>
    <t>10.3</t>
  </si>
  <si>
    <t xml:space="preserve">Kelio dangos įrengimas iš žvyro mineralinių medžiagų mišinio (storis 5 cm, viensluoksnė) </t>
  </si>
  <si>
    <t>11. Tvirtinimo darbai</t>
  </si>
  <si>
    <t>11.1</t>
  </si>
  <si>
    <t>Dirvožemio kasimas ekskavatoriais su 0,65 m3 kaušu,pakrovimas į autosavivarčius,vežiojimas iš sandėliavimo vietos ir darbas sąvartoje</t>
  </si>
  <si>
    <t>11.2</t>
  </si>
  <si>
    <t xml:space="preserve">Šlaitų tvirtinimas priešeroziniu dembliu </t>
  </si>
  <si>
    <t>11.3</t>
  </si>
  <si>
    <t>Šlaitų ir kitų plotų tvirtinimas esamu augaliniu gruntu, paskleidžiant gruntą ekskavatoriumi (sluoksnio storis 10.00 cm)</t>
  </si>
  <si>
    <t>11.4</t>
  </si>
  <si>
    <t>Šlaitų ir kitų plotų tvirtinimas esamu augaliniu gruntu, paskleidžiant gruntą rankiniu būdu (sluoksnis 10 cm)</t>
  </si>
  <si>
    <t>11.5</t>
  </si>
  <si>
    <t>Šlaitų ir kitų plotų apsėjimas daugiametėmis žolėmis rankiniu būdu</t>
  </si>
  <si>
    <t>11.6</t>
  </si>
  <si>
    <t>Monolitinių pagrindų po vandens nutekėjimo latakais įrengimas, kai pagrindai betoniniai</t>
  </si>
  <si>
    <t>11.7</t>
  </si>
  <si>
    <t>Vandens nutekėjimo betoninių latakų 300x200x100 mm montavimas</t>
  </si>
  <si>
    <t>12. Apsauginiai atitvarai</t>
  </si>
  <si>
    <t>12.1</t>
  </si>
  <si>
    <t>Metalinių vienpusių kelio atitvarų N2 W4 A ant metalinių statramsčių įrengimas, įkalant statramsčius ( atstumas tarp statramsčių 4,0 m)</t>
  </si>
  <si>
    <t>12.2</t>
  </si>
  <si>
    <t>Metalinių kelio atitvarų N2 W4 A galinių elementų montavimas (vienpusių, L-4 m)</t>
  </si>
  <si>
    <t>12.3</t>
  </si>
  <si>
    <t>Metalinių stačiakampio tipo kelio atitvarų H1 W4 A su tvorele (paaukštinimu) ant metalinių statramsčių įrengimas, įkalant statramsčius (atstumas tarp statramsčių 4,0 m)</t>
  </si>
  <si>
    <t>12.4</t>
  </si>
  <si>
    <t>Metalinių stačiakampio tipo kelio atitvarų H1 W4 A galinių elementų montavimas (vienpusių, L-4 m)</t>
  </si>
  <si>
    <t>12.5</t>
  </si>
  <si>
    <t>Metalinių atitvarų jungiamųjų komponentų N2 W4 A tilto/H1 W4 A kelio montavimas (vienpusių)</t>
  </si>
  <si>
    <t>12.6</t>
  </si>
  <si>
    <t>Metalinių stulpelių pėsčiųjų apsaugos tvorelei įrengimas</t>
  </si>
  <si>
    <t>12.7</t>
  </si>
  <si>
    <t>Metalinių aptvėrimų pėsčiųjų apsaugos tvorelei montavimas ant įrengtų metalinių stulpelių</t>
  </si>
  <si>
    <t>13. Horizontalus ženklinimas</t>
  </si>
  <si>
    <t>13.1</t>
  </si>
  <si>
    <t>Kelio dangos ženklinimas termoplastu su stiklo rutuliukais ištisine 12 cm pločio linija kelių ženklinimo mašinomis</t>
  </si>
  <si>
    <t>13.2</t>
  </si>
  <si>
    <t>Kelio dangos ženklinimas termoplastu su stiklo rutuliukais ištisine linija 25 cm pločio kelių ženklinimo mašinomis</t>
  </si>
  <si>
    <t>13.3</t>
  </si>
  <si>
    <t>Kelio dangos ženklinimas termoplastu su stiklo rutuliukais pertraukiama 12 cm pločio linija kelių ženklin. mašinomis ( brūkšnio ir tarpo santykis 1:1)</t>
  </si>
  <si>
    <t>13.4</t>
  </si>
  <si>
    <t xml:space="preserve">Kelio dangos ženklinimas termoplastu su stiklo rutuliukais pertraukiama 25 cm pločio linija kelių ženklin. mašinomis (brūkšnio ir tarpo santykis 1:1) </t>
  </si>
  <si>
    <t>13.5</t>
  </si>
  <si>
    <t xml:space="preserve">Kelio dangos ženklinimas termoplastu su stiklo rutuliukais rankiniu būdu, kai linijos, ženklo plotas iki 0,5 m2 </t>
  </si>
  <si>
    <t>14. Vertikalus ženklinimas</t>
  </si>
  <si>
    <t>14.1</t>
  </si>
  <si>
    <t xml:space="preserve">Kelio ženklų su metalinėmis atramomis d-76,1 mm įrengimas, gręžiant duobes ir betonuojant pamatus ( stiebų skaičius atramoje 1 vnt) </t>
  </si>
  <si>
    <t>14.2</t>
  </si>
  <si>
    <t>Papildomų kelio ženklų montavimas ant esamų vienstiebių atramų</t>
  </si>
  <si>
    <t>14.3</t>
  </si>
  <si>
    <t xml:space="preserve">Kelio ženklų su metalinėmis atramomis d-76,1 mm įrengimas, gręžiant duobes ir betonuojant pamatus (stiebų skaičius atramoje 2 vnt) </t>
  </si>
  <si>
    <t>14.4</t>
  </si>
  <si>
    <t>Papildomų kelio ženklų montavimas ant esamų dvistiebių atramų</t>
  </si>
  <si>
    <t>14.5</t>
  </si>
  <si>
    <t xml:space="preserve">Kelio ženklų su gembinėmis metalinėmis atramomis d-88,9 mm įrengimas, gręžiant duobes ir betonuojant pamatus ( stiebų skaičius atramoje 1 vnt) </t>
  </si>
  <si>
    <t>14.6</t>
  </si>
  <si>
    <t>Papildomų kelio ženklų montavimas ant esamų gembinių atramų</t>
  </si>
  <si>
    <t>15. Kiti darbai</t>
  </si>
  <si>
    <t>15.1</t>
  </si>
  <si>
    <t>Polietileninių 110 mm skersmens rezervinių vamzdžių paklojimas</t>
  </si>
  <si>
    <t>15.2</t>
  </si>
  <si>
    <t>Paklotų kabelių apsauga surenkamais gaubtais, atkasant kabelius, kai surenkamo gaubto skersmuo 110 mm</t>
  </si>
  <si>
    <t>15.3</t>
  </si>
  <si>
    <t xml:space="preserve">Šulinio landos paaukštinimas 25 cm aukščio reguliavimo žiedais, keičiant šulinių liukus </t>
  </si>
  <si>
    <t>15.4</t>
  </si>
  <si>
    <t>Suolų pastatymas</t>
  </si>
  <si>
    <t>15.5</t>
  </si>
  <si>
    <t>Šiukšlių dėžių pastatymas</t>
  </si>
  <si>
    <t>15.6</t>
  </si>
  <si>
    <t>Autobusų stotelių paviljonų (antivandalinių) montavimas</t>
  </si>
  <si>
    <t>15.7</t>
  </si>
  <si>
    <t>Darbo projekto parengimas</t>
  </si>
  <si>
    <t>15.8</t>
  </si>
  <si>
    <t>Išpildomoji nuotrauka (taip pat pateikti laisvos formos deklaraciją, patvirtinančią išpildomosios geodezinės nuotraukos ir parengtos kadastrinės bylos atitikimą parengtam projektui). Kadastrinių matavimų bylos parengimas ir (ar) įregistruoto kelio ruožo į kurį patenka statinys, kadastrinės bylos patikslinimas</t>
  </si>
  <si>
    <t>kompl.</t>
  </si>
  <si>
    <t>Konstrukcinė atraminių sienų dalis.</t>
  </si>
  <si>
    <t xml:space="preserve"> Neatliktas likutis, lyginant su TP nurodytų darbų kiekiais</t>
  </si>
  <si>
    <t>Plieninės spraustasienės polių, kurių 1 m masė didesnė kaip 50 kg, įkalimas vikšrine poliakale 3 kartus (įvertinant gįžtamas medžiagas)</t>
  </si>
  <si>
    <t xml:space="preserve">Plieninės spraustasienės polių, kurių 1 m masė didesnė kaip 50 kg, ištraukimas 3 kartus </t>
  </si>
  <si>
    <t>Plieninės spraustasienės polių, kurių 1 m masė didesnė kaip 50 kg, įkalimas vikšrine poliakale 2 kartus (įvertinant gįžtamas medžiagas)</t>
  </si>
  <si>
    <t>Plieninės spraustasienės polių, kurių 1 m masė didesnė kaip 50 kg, ištraukimas 2 kartus</t>
  </si>
  <si>
    <t>2. Atraminės sienos Nr.1 (nuo PK77+70 iki PK78+10) įrengimas</t>
  </si>
  <si>
    <t xml:space="preserve">Pagrindo planiravimas rankiniu būdu, kai gruntas II grupės </t>
  </si>
  <si>
    <t>Pagrindų posluoksnių po atramine sienute įrengimas iš skaldos</t>
  </si>
  <si>
    <t>Gelžbetoninės atraminės sienos didesnio kaip 200 mm storio iki 6 m aukščio betonavimas, įrengiant klojinius iš skydų, paduodant betoną siurbliu k8=1.04,k9=1.15</t>
  </si>
  <si>
    <t>Deformacinių siūlių įrengimas, panaudojant armatūros gaminius ir sandariklius</t>
  </si>
  <si>
    <t>Betoninių paviršių nuplovimas, naudojant aukšto slėgio plovimo įrenginį, prieš padengiant bitumine hidroizoliacija</t>
  </si>
  <si>
    <t>Betoninių paviršių, besiliečiančių su gruntu, bituminės hidroizoliacijos įrengimas, nupurškiant 2 kartus bitumine emulsija</t>
  </si>
  <si>
    <t>Cinkuotų plieninių turėklų sekcijų montavimas ant atraminės sienos</t>
  </si>
  <si>
    <t>Atraminių sienų fasado betoninių paviršių nuplovimas, naudojant aukšto slėgio plovimo įrenginį</t>
  </si>
  <si>
    <t>Šlaito tvirtinimo įrengimas</t>
  </si>
  <si>
    <t>m2</t>
  </si>
  <si>
    <t>3. Atraminės sienos Nr.2 (nuo PK81+20 iki PK82+90) įrengimas</t>
  </si>
  <si>
    <t>Gręžtinių polių įrengimas</t>
  </si>
  <si>
    <t>Pagrindo planiravimas rankiniu būdu, kai gruntas II grupės</t>
  </si>
  <si>
    <t>.Gelžbetoninės atraminės sienos didesnio kaip 200 mm storio iki 6 m aukščio betonavimas, įrengiant klojinius iš skydų, paduodant betoną siurbliu k8=1.04,k9=1.15</t>
  </si>
  <si>
    <t xml:space="preserve">Betoninių paviršių nuplovimas, naudojant aukšto slėgio plovimo įrenginį, prieš padengiant bitumine hidroizoliacija </t>
  </si>
  <si>
    <t xml:space="preserve">Betoninių paviršių, besiliečiančių su gruntu, bituminės hidroizoliacijos įrengimas, nupurškiant 2 kartus bitumine emulsija </t>
  </si>
  <si>
    <t>3.8</t>
  </si>
  <si>
    <t>3.9</t>
  </si>
  <si>
    <t xml:space="preserve">Monolitinių pagrindų po vandens nutekėjimo latakais įrengimas, kai pagrindai betoniniai </t>
  </si>
  <si>
    <t>3.10</t>
  </si>
  <si>
    <t>3.11</t>
  </si>
  <si>
    <t xml:space="preserve">Atraminių sienų fasado betoninių paviršių nuplovimas, naudojant aukšto slėgio plovimo įrenginį </t>
  </si>
  <si>
    <t>Lietaus nuotekų tinklai L1 (nauja statyba)</t>
  </si>
  <si>
    <t>1. Žemės darbai</t>
  </si>
  <si>
    <t>Iškasto grunto transportavimas 8,5 t autosavivarčiais, pakraunant 0,65 m3 kaušo talpos ekskavatoriumi (gruntas II grupės) (Rangovo pasirinktu atstumu)</t>
  </si>
  <si>
    <t xml:space="preserve">Vandens pašalinimas iš tranšėjų ir iškasų siurbliais, kai siurbliai su vidaus degimo varikliu </t>
  </si>
  <si>
    <t xml:space="preserve"> val.</t>
  </si>
  <si>
    <t xml:space="preserve">Pagrindų po lietaus nuotakyno vamzdžiais iš biriųjų medžiagų įrengimas (pagrindų medžiaga smėlis) </t>
  </si>
  <si>
    <t>Vamzdynų pirminis (apsauginis) užpylimas rankiniu būdu, sutankinant gruntą</t>
  </si>
  <si>
    <t xml:space="preserve">Vamzdynų užpylimas smėlingu gruntu ekskavatoriumi, sutankinant gruntą </t>
  </si>
  <si>
    <t>2. Lietaus nuotekų tinklų montavimas</t>
  </si>
  <si>
    <t>Apvalių surenkamų gelžbetoninių nuotakyno šulinių įrengimas šlapiuose gruntuose, kai šulinių skersmuo 2,0 m (surenkamos g/b konstrukcijos)</t>
  </si>
  <si>
    <t xml:space="preserve">Apvalių surenkamų gelžbetoninių nuotakyno šulinių įrengimas šlapiuose gruntuose, kai šulinių skersmuo 1,5 m (surenkamos g/b konstrukcijos) </t>
  </si>
  <si>
    <t xml:space="preserve">Apvalių surenkamų gelžbetoninių nuotakyno šulinių įrengimas šlapiuose gruntuose, kai šulinių skersmuo 1,0 m (surenkamos g/b konstrukcijos) </t>
  </si>
  <si>
    <t xml:space="preserve">Apvalių d=0.7 m normalaus tipo lietaus šulinėlių-trapų iš surenkamo gelžbetonio įrengimas (1m3 g/b) </t>
  </si>
  <si>
    <t>Plastikinių lietaus nuotakyno šulinių-trapų montavimas, kai šulinių skersmuo 315 mm k9=1.15</t>
  </si>
  <si>
    <t>Plastikinių protarpinių 250 mm skersmens montavimas</t>
  </si>
  <si>
    <t xml:space="preserve">Plastikinių protarpinių 200 mm skersmens montavimas </t>
  </si>
  <si>
    <t>.Nuotekų surinkimo tinklų plastikinių vamzdžių klojimas, kai vamzdžių skersmuo 250 mm</t>
  </si>
  <si>
    <t>Nuotekų surinkimo tinklų plastikinių vamzdžių d-200 mm klojimas, naujų trapų pajungimui</t>
  </si>
  <si>
    <t xml:space="preserve">Nuotekų surinkimo tinklų d-250 mm plastikinių vamzdžių klojimas, kritimo stovo įrengimui </t>
  </si>
  <si>
    <t>Nuotekų surinkimo tinklų d-200 mm plastikinių vamzdžių klojimas, kritimo stovo įrengimui</t>
  </si>
  <si>
    <t xml:space="preserve">Plastikinių įmovinių alkūnių 250 mm skersmens montavimas </t>
  </si>
  <si>
    <t>Plastikinių įmovinių alkūnių d-200 mm skersmens montavimas</t>
  </si>
  <si>
    <t>Plastikinių įmovinių trišakių 250 mm skersmens montavimas</t>
  </si>
  <si>
    <t>Plastikinių įmovinių trišakių d-200 mm skersmens montavimas</t>
  </si>
  <si>
    <t>Plastikinių vamzdžių vamzdynų 200 mm skersmens hidraulinis bandymas</t>
  </si>
  <si>
    <t xml:space="preserve">Plastikinių vamzdžių vamzdynų 250 mm skersmens hidraulinis bandymas </t>
  </si>
  <si>
    <t>2.18</t>
  </si>
  <si>
    <t>Vamzdyno vidaus apžiūra, darant vaizdo įrašą</t>
  </si>
  <si>
    <t>2.19</t>
  </si>
  <si>
    <t>Komunikacijų žymėjimo ženklų ant stulpelių įrengimas, kai stulpeliai metaliniai</t>
  </si>
  <si>
    <t>3. Paviršinio vandens surinkimas</t>
  </si>
  <si>
    <t xml:space="preserve">Pagrindų po lietaus nuotakyno vamzdžiais iš biriųjų medžiagų įrengimas ( pagrindų medžiaga žvyras) </t>
  </si>
  <si>
    <t xml:space="preserve">Latako B-1 ištekamojo betoninio antgalio įrengimas </t>
  </si>
  <si>
    <t xml:space="preserve">Griovių šlaitų ir dugnų tvirtinimas skalda </t>
  </si>
  <si>
    <t xml:space="preserve"> Apšvietimo tinklai</t>
  </si>
  <si>
    <t>1. Darbai</t>
  </si>
  <si>
    <t xml:space="preserve">Tranšėjų 1m gylio 1-2 kabeliams kasimas 0,25m3 talpos kaušu ekskavatoriais I-II grupės grunte </t>
  </si>
  <si>
    <t xml:space="preserve">Duobių apšvietimo atramoms kasimas </t>
  </si>
  <si>
    <t>Apšvietimo atramų išvežiojimas trasoje</t>
  </si>
  <si>
    <t>Pamatų montavimas</t>
  </si>
  <si>
    <t>Apšvietimo atramų montavimas</t>
  </si>
  <si>
    <t>Viengubos gembės montavimas ant atramos</t>
  </si>
  <si>
    <t>Šviestuvų montavimas ant atramose</t>
  </si>
  <si>
    <t>Duobių užpylimas apšvietimo atramoms k9=1.15</t>
  </si>
  <si>
    <t>Automatinių jungiklių montavimas</t>
  </si>
  <si>
    <t>Gnybtų montavimas</t>
  </si>
  <si>
    <t>Kabelių apsaugos vamzdžių paklojimas k9=1.15</t>
  </si>
  <si>
    <t>Uždaro perėjimo iki 50m ilgio įrengimas kryptinio gręž. įreng.,įtraukiant 75-110mm skersmens vamzdį (trasos ilgis) k9=1.15</t>
  </si>
  <si>
    <t>Kabelio tiesimas vamzdžiuose, blokuose, laidadėžėse, kai kabelio masė iki 1kg</t>
  </si>
  <si>
    <t>Kabelio tiesimas pamatuose ir atramose</t>
  </si>
  <si>
    <t>Signalinės juostos paklojimas tranšėjoje virš pakloto kabelio k9=1.15</t>
  </si>
  <si>
    <t>Iki 1000 V įtampos iki 70mm2 skersp.kabeliui galinės movos su terminiais vamzdeliais montavimas</t>
  </si>
  <si>
    <t>Kabelio Cu 3x1,5 tiesimas atramoje</t>
  </si>
  <si>
    <t>Duobės kasimas AVS skydui k9=1.15</t>
  </si>
  <si>
    <t>Pamatų AVS betonavimas k8=1.03,k9=1.15</t>
  </si>
  <si>
    <t>Apšvietimo skydo montavimas</t>
  </si>
  <si>
    <t>Įžeminimo kontūro įrengimas iš vieno elektrodo iki 5 m ilgio su horizontalia įžeminimo šyna iki 1m ilgio</t>
  </si>
  <si>
    <t>Įžeminimo juostinio plieno laidininkų montavimas, tvirtinant prie konstrukcijų, prišaudant</t>
  </si>
  <si>
    <t>Įžeminimo kontūro varžos matavimas</t>
  </si>
  <si>
    <t>Tranšėjų 1m gylio 1-2 kabeliams užpylimas buldozeriais 59 kW(80AJ) I-II grupės grunte iš sankasos k9=1.15</t>
  </si>
  <si>
    <t>1,25</t>
  </si>
  <si>
    <t>Kabelio izoliacijos varžos matavimas</t>
  </si>
  <si>
    <t>Vejos mažų plotų atnaujinimas, papildant esamu augalinio grunto sluoksniu k9=1.15</t>
  </si>
  <si>
    <t>2. Medžiagos</t>
  </si>
  <si>
    <t>Apšvietimo atrama h= 8 m</t>
  </si>
  <si>
    <t>Vienguba gembė</t>
  </si>
  <si>
    <t>Pamatas apšvietimo atramai</t>
  </si>
  <si>
    <t>.LED lauko šviestuvai 96W</t>
  </si>
  <si>
    <t>1kV aliuminiai kabeliai 4x35 mm2</t>
  </si>
  <si>
    <t>0,23 kV varinis kabelis 3x1.5 mm2</t>
  </si>
  <si>
    <t>Gnybtai kabelių sujungimui apšviet. atramose</t>
  </si>
  <si>
    <t>Gofruoti kabelių apsaugos vamzdžiai d110</t>
  </si>
  <si>
    <t>Lygūs kabelių apsaugos vamzdžiai d 110</t>
  </si>
  <si>
    <t>Automatiniai jungikliai 6 A 1P C</t>
  </si>
  <si>
    <t>Apšvietimo valdymo skydas</t>
  </si>
  <si>
    <t>1 kV galinės movos 4-ių gyslų kabeliams 4 x 25-70</t>
  </si>
  <si>
    <t>Signalinė juosta kabeliams</t>
  </si>
  <si>
    <t>Įžeminimo kontūras</t>
  </si>
  <si>
    <t>Rodomas likutis su "-" ženklu dėl to, kad Rangovas padarė papildomą darbų kiekį (fiksuota žurnale), nes planavo formintis darbų pakeitimo aktą.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</si>
</sst>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0" fillId="3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165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3" fontId="0" fillId="0" borderId="1" xfId="0" applyNumberFormat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" fontId="0" fillId="3" borderId="2" xfId="0" applyNumberFormat="1" applyFill="1" applyBorder="1"/>
    <xf numFmtId="0" fontId="0" fillId="3" borderId="2" xfId="0" applyFill="1" applyBorder="1"/>
    <xf numFmtId="4" fontId="0" fillId="4" borderId="3" xfId="0" applyNumberFormat="1" applyFill="1" applyBorder="1"/>
    <xf numFmtId="0" fontId="3" fillId="2" borderId="4" xfId="0" applyFont="1" applyFill="1" applyBorder="1" applyAlignment="1">
      <alignment horizontal="center" vertical="center" wrapText="1"/>
    </xf>
    <xf numFmtId="4" fontId="0" fillId="0" borderId="5" xfId="0" applyNumberFormat="1" applyBorder="1"/>
    <xf numFmtId="0" fontId="0" fillId="0" borderId="5" xfId="0" applyBorder="1"/>
    <xf numFmtId="0" fontId="1" fillId="0" borderId="5" xfId="0" applyFont="1" applyBorder="1"/>
    <xf numFmtId="0" fontId="1" fillId="3" borderId="2" xfId="0" applyFont="1" applyFill="1" applyBorder="1"/>
    <xf numFmtId="4" fontId="1" fillId="4" borderId="3" xfId="0" applyNumberFormat="1" applyFont="1" applyFill="1" applyBorder="1"/>
    <xf numFmtId="4" fontId="1" fillId="5" borderId="1" xfId="0" applyNumberFormat="1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/>
    <xf numFmtId="0" fontId="1" fillId="0" borderId="0" xfId="0" applyFont="1" applyAlignment="1">
      <alignment horizontal="center" vertical="center" wrapText="1"/>
    </xf>
    <xf numFmtId="164" fontId="0" fillId="4" borderId="1" xfId="0" applyNumberFormat="1" applyFill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5CEBD-ABA4-433C-8A22-DB867924DD84}">
  <dimension ref="A1:M154"/>
  <sheetViews>
    <sheetView topLeftCell="D1" workbookViewId="0">
      <pane ySplit="6" topLeftCell="A149" activePane="bottomLeft" state="frozen"/>
      <selection pane="bottomLeft" activeCell="K68" sqref="K68"/>
    </sheetView>
  </sheetViews>
  <sheetFormatPr defaultRowHeight="15" x14ac:dyDescent="0.25"/>
  <cols>
    <col min="1" max="1" width="32.28515625" customWidth="1"/>
    <col min="2" max="2" width="17.85546875" customWidth="1"/>
    <col min="3" max="3" width="64" customWidth="1"/>
    <col min="5" max="7" width="13.42578125" style="3" customWidth="1"/>
    <col min="8" max="8" width="16.28515625" style="3" customWidth="1"/>
    <col min="9" max="9" width="18.28515625" style="3" customWidth="1"/>
    <col min="10" max="10" width="17.140625" customWidth="1"/>
    <col min="11" max="11" width="24.5703125" customWidth="1"/>
    <col min="12" max="12" width="23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6" spans="1:13" s="2" customFormat="1" ht="63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6" t="s">
        <v>10</v>
      </c>
      <c r="J6" s="5" t="s">
        <v>11</v>
      </c>
      <c r="K6" s="2" t="s">
        <v>12</v>
      </c>
      <c r="L6" s="26" t="s">
        <v>13</v>
      </c>
    </row>
    <row r="7" spans="1:13" ht="60" x14ac:dyDescent="0.25">
      <c r="A7" s="13" t="s">
        <v>14</v>
      </c>
      <c r="B7" s="13" t="s">
        <v>15</v>
      </c>
      <c r="C7" s="13" t="s">
        <v>16</v>
      </c>
      <c r="D7" s="13" t="s">
        <v>17</v>
      </c>
      <c r="E7" s="15">
        <v>1.02</v>
      </c>
      <c r="F7" s="15">
        <v>1.02</v>
      </c>
      <c r="G7" s="45">
        <f>F7-E7</f>
        <v>0</v>
      </c>
      <c r="H7" s="15">
        <v>1.02</v>
      </c>
      <c r="I7" s="16">
        <v>1.02</v>
      </c>
      <c r="J7" s="17">
        <f>E7-H7</f>
        <v>0</v>
      </c>
      <c r="K7" s="47" t="s">
        <v>18</v>
      </c>
      <c r="L7" s="46">
        <v>1.02</v>
      </c>
      <c r="M7" s="11"/>
    </row>
    <row r="8" spans="1:13" x14ac:dyDescent="0.25">
      <c r="A8" s="13" t="s">
        <v>14</v>
      </c>
      <c r="B8" s="13" t="s">
        <v>19</v>
      </c>
      <c r="C8" s="13" t="s">
        <v>20</v>
      </c>
      <c r="D8" s="13" t="s">
        <v>21</v>
      </c>
      <c r="E8" s="15">
        <v>13</v>
      </c>
      <c r="F8" s="15">
        <v>1</v>
      </c>
      <c r="G8" s="42">
        <f t="shared" ref="G8:G74" si="0">F8-E8</f>
        <v>-12</v>
      </c>
      <c r="H8" s="15">
        <v>1</v>
      </c>
      <c r="I8" s="16">
        <v>1</v>
      </c>
      <c r="J8" s="18">
        <f t="shared" ref="J8:J83" si="1">E8-H8</f>
        <v>12</v>
      </c>
      <c r="L8" s="28">
        <f t="shared" ref="L8:L74" si="2">F8-H8</f>
        <v>0</v>
      </c>
      <c r="M8" s="11"/>
    </row>
    <row r="9" spans="1:13" ht="30" x14ac:dyDescent="0.25">
      <c r="A9" s="13" t="s">
        <v>14</v>
      </c>
      <c r="B9" s="13" t="s">
        <v>22</v>
      </c>
      <c r="C9" s="13" t="s">
        <v>23</v>
      </c>
      <c r="D9" s="13" t="s">
        <v>21</v>
      </c>
      <c r="E9" s="15">
        <v>11</v>
      </c>
      <c r="F9" s="15">
        <v>2</v>
      </c>
      <c r="G9" s="42">
        <f t="shared" si="0"/>
        <v>-9</v>
      </c>
      <c r="H9" s="15">
        <v>2</v>
      </c>
      <c r="I9" s="16">
        <v>2</v>
      </c>
      <c r="J9" s="18">
        <f t="shared" si="1"/>
        <v>9</v>
      </c>
      <c r="L9" s="28">
        <f t="shared" si="2"/>
        <v>0</v>
      </c>
      <c r="M9" s="11"/>
    </row>
    <row r="10" spans="1:13" x14ac:dyDescent="0.25">
      <c r="A10" s="29" t="s">
        <v>14</v>
      </c>
      <c r="B10" s="29" t="s">
        <v>24</v>
      </c>
      <c r="C10" s="29" t="s">
        <v>25</v>
      </c>
      <c r="D10" s="29" t="s">
        <v>21</v>
      </c>
      <c r="E10" s="30">
        <v>0</v>
      </c>
      <c r="F10" s="30">
        <v>2</v>
      </c>
      <c r="G10" s="42">
        <f t="shared" si="0"/>
        <v>2</v>
      </c>
      <c r="H10" s="30">
        <v>0</v>
      </c>
      <c r="I10" s="31">
        <v>0</v>
      </c>
      <c r="J10" s="20">
        <f t="shared" si="1"/>
        <v>0</v>
      </c>
      <c r="L10" s="28">
        <f t="shared" si="2"/>
        <v>2</v>
      </c>
      <c r="M10" s="11"/>
    </row>
    <row r="11" spans="1:13" ht="30" x14ac:dyDescent="0.25">
      <c r="A11" s="13" t="s">
        <v>14</v>
      </c>
      <c r="B11" s="13" t="s">
        <v>26</v>
      </c>
      <c r="C11" s="13" t="s">
        <v>27</v>
      </c>
      <c r="D11" s="13" t="s">
        <v>21</v>
      </c>
      <c r="E11" s="15">
        <v>4</v>
      </c>
      <c r="F11" s="15">
        <v>10</v>
      </c>
      <c r="G11" s="42">
        <f t="shared" si="0"/>
        <v>6</v>
      </c>
      <c r="H11" s="15">
        <v>4</v>
      </c>
      <c r="I11" s="16">
        <v>4</v>
      </c>
      <c r="J11" s="18">
        <f t="shared" si="1"/>
        <v>0</v>
      </c>
      <c r="L11" s="28">
        <f t="shared" si="2"/>
        <v>6</v>
      </c>
      <c r="M11" s="11"/>
    </row>
    <row r="12" spans="1:13" ht="30" x14ac:dyDescent="0.25">
      <c r="A12" s="29" t="s">
        <v>14</v>
      </c>
      <c r="B12" s="29" t="s">
        <v>28</v>
      </c>
      <c r="C12" s="29" t="s">
        <v>29</v>
      </c>
      <c r="D12" s="29" t="s">
        <v>21</v>
      </c>
      <c r="E12" s="30">
        <v>0</v>
      </c>
      <c r="F12" s="30">
        <v>8</v>
      </c>
      <c r="G12" s="42">
        <f t="shared" si="0"/>
        <v>8</v>
      </c>
      <c r="H12" s="30">
        <v>0</v>
      </c>
      <c r="I12" s="31">
        <v>0</v>
      </c>
      <c r="J12" s="20">
        <f t="shared" si="1"/>
        <v>0</v>
      </c>
      <c r="L12" s="28">
        <f t="shared" si="2"/>
        <v>8</v>
      </c>
      <c r="M12" s="11"/>
    </row>
    <row r="13" spans="1:13" ht="30" x14ac:dyDescent="0.25">
      <c r="A13" s="13" t="s">
        <v>14</v>
      </c>
      <c r="B13" s="13" t="s">
        <v>30</v>
      </c>
      <c r="C13" s="13" t="s">
        <v>31</v>
      </c>
      <c r="D13" s="13" t="s">
        <v>21</v>
      </c>
      <c r="E13" s="15">
        <v>12</v>
      </c>
      <c r="F13" s="15">
        <v>5</v>
      </c>
      <c r="G13" s="42">
        <f t="shared" si="0"/>
        <v>-7</v>
      </c>
      <c r="H13" s="15">
        <v>5</v>
      </c>
      <c r="I13" s="16">
        <v>5</v>
      </c>
      <c r="J13" s="18">
        <f t="shared" si="1"/>
        <v>7</v>
      </c>
      <c r="L13" s="28">
        <f t="shared" si="2"/>
        <v>0</v>
      </c>
      <c r="M13" s="11"/>
    </row>
    <row r="14" spans="1:13" x14ac:dyDescent="0.25">
      <c r="A14" s="29" t="s">
        <v>14</v>
      </c>
      <c r="B14" s="29" t="s">
        <v>32</v>
      </c>
      <c r="C14" s="29" t="s">
        <v>33</v>
      </c>
      <c r="D14" s="29" t="s">
        <v>21</v>
      </c>
      <c r="E14" s="30">
        <v>0</v>
      </c>
      <c r="F14" s="30">
        <v>10</v>
      </c>
      <c r="G14" s="42">
        <f t="shared" si="0"/>
        <v>10</v>
      </c>
      <c r="H14" s="30">
        <v>0</v>
      </c>
      <c r="I14" s="31">
        <v>0</v>
      </c>
      <c r="J14" s="20">
        <f t="shared" si="1"/>
        <v>0</v>
      </c>
      <c r="L14" s="28">
        <f t="shared" si="2"/>
        <v>10</v>
      </c>
      <c r="M14" s="11"/>
    </row>
    <row r="15" spans="1:13" ht="30" x14ac:dyDescent="0.25">
      <c r="A15" s="13" t="s">
        <v>14</v>
      </c>
      <c r="B15" s="13" t="s">
        <v>34</v>
      </c>
      <c r="C15" s="13" t="s">
        <v>35</v>
      </c>
      <c r="D15" s="13" t="s">
        <v>21</v>
      </c>
      <c r="E15" s="15">
        <v>13</v>
      </c>
      <c r="F15" s="15">
        <v>1</v>
      </c>
      <c r="G15" s="42">
        <f t="shared" si="0"/>
        <v>-12</v>
      </c>
      <c r="H15" s="15">
        <v>1</v>
      </c>
      <c r="I15" s="16">
        <v>1</v>
      </c>
      <c r="J15" s="18">
        <f t="shared" si="1"/>
        <v>12</v>
      </c>
      <c r="L15" s="28">
        <f t="shared" si="2"/>
        <v>0</v>
      </c>
      <c r="M15" s="11"/>
    </row>
    <row r="16" spans="1:13" ht="30" x14ac:dyDescent="0.25">
      <c r="A16" s="13" t="s">
        <v>14</v>
      </c>
      <c r="B16" s="13" t="s">
        <v>36</v>
      </c>
      <c r="C16" s="13" t="s">
        <v>37</v>
      </c>
      <c r="D16" s="13" t="s">
        <v>21</v>
      </c>
      <c r="E16" s="15">
        <v>11</v>
      </c>
      <c r="F16" s="15">
        <v>2</v>
      </c>
      <c r="G16" s="42">
        <f t="shared" si="0"/>
        <v>-9</v>
      </c>
      <c r="H16" s="15">
        <v>2</v>
      </c>
      <c r="I16" s="16">
        <v>2</v>
      </c>
      <c r="J16" s="18">
        <f t="shared" si="1"/>
        <v>9</v>
      </c>
      <c r="L16" s="28">
        <f t="shared" si="2"/>
        <v>0</v>
      </c>
      <c r="M16" s="11"/>
    </row>
    <row r="17" spans="1:13" x14ac:dyDescent="0.25">
      <c r="A17" s="29" t="s">
        <v>14</v>
      </c>
      <c r="B17" s="13"/>
      <c r="C17" s="29" t="s">
        <v>38</v>
      </c>
      <c r="D17" s="29" t="s">
        <v>21</v>
      </c>
      <c r="E17" s="30">
        <v>0</v>
      </c>
      <c r="F17" s="30">
        <v>2</v>
      </c>
      <c r="G17" s="42">
        <f t="shared" ref="G17" si="3">F17-E17</f>
        <v>2</v>
      </c>
      <c r="H17" s="30">
        <v>0</v>
      </c>
      <c r="I17" s="31">
        <v>0</v>
      </c>
      <c r="J17" s="20">
        <f t="shared" ref="J17" si="4">E17-H17</f>
        <v>0</v>
      </c>
      <c r="L17" s="28">
        <f t="shared" si="2"/>
        <v>2</v>
      </c>
      <c r="M17" s="11"/>
    </row>
    <row r="18" spans="1:13" ht="30" x14ac:dyDescent="0.25">
      <c r="A18" s="13" t="s">
        <v>14</v>
      </c>
      <c r="B18" s="13" t="s">
        <v>39</v>
      </c>
      <c r="C18" s="13" t="s">
        <v>40</v>
      </c>
      <c r="D18" s="13" t="s">
        <v>21</v>
      </c>
      <c r="E18" s="15">
        <v>4</v>
      </c>
      <c r="F18" s="15">
        <v>10</v>
      </c>
      <c r="G18" s="42">
        <f t="shared" si="0"/>
        <v>6</v>
      </c>
      <c r="H18" s="15">
        <v>4</v>
      </c>
      <c r="I18" s="16">
        <v>4</v>
      </c>
      <c r="J18" s="18">
        <f t="shared" si="1"/>
        <v>0</v>
      </c>
      <c r="L18" s="28">
        <f t="shared" si="2"/>
        <v>6</v>
      </c>
      <c r="M18" s="11"/>
    </row>
    <row r="19" spans="1:13" ht="30" x14ac:dyDescent="0.25">
      <c r="A19" s="29" t="s">
        <v>14</v>
      </c>
      <c r="B19" s="13"/>
      <c r="C19" s="29" t="s">
        <v>41</v>
      </c>
      <c r="D19" s="29" t="s">
        <v>21</v>
      </c>
      <c r="E19" s="30">
        <v>0</v>
      </c>
      <c r="F19" s="30">
        <v>8</v>
      </c>
      <c r="G19" s="42">
        <f t="shared" si="0"/>
        <v>8</v>
      </c>
      <c r="H19" s="30">
        <v>0</v>
      </c>
      <c r="I19" s="31">
        <v>0</v>
      </c>
      <c r="J19" s="20">
        <f t="shared" si="1"/>
        <v>0</v>
      </c>
      <c r="L19" s="28">
        <f t="shared" si="2"/>
        <v>8</v>
      </c>
      <c r="M19" s="11"/>
    </row>
    <row r="20" spans="1:13" ht="30" x14ac:dyDescent="0.25">
      <c r="A20" s="13" t="s">
        <v>14</v>
      </c>
      <c r="B20" s="13" t="s">
        <v>42</v>
      </c>
      <c r="C20" s="13" t="s">
        <v>43</v>
      </c>
      <c r="D20" s="13" t="s">
        <v>21</v>
      </c>
      <c r="E20" s="15">
        <v>12</v>
      </c>
      <c r="F20" s="15">
        <v>5</v>
      </c>
      <c r="G20" s="42">
        <f t="shared" si="0"/>
        <v>-7</v>
      </c>
      <c r="H20" s="15">
        <v>5</v>
      </c>
      <c r="I20" s="16">
        <v>5</v>
      </c>
      <c r="J20" s="18">
        <f t="shared" si="1"/>
        <v>7</v>
      </c>
      <c r="L20" s="28">
        <f t="shared" si="2"/>
        <v>0</v>
      </c>
      <c r="M20" s="11"/>
    </row>
    <row r="21" spans="1:13" ht="30" x14ac:dyDescent="0.25">
      <c r="A21" s="29" t="s">
        <v>14</v>
      </c>
      <c r="B21" s="13"/>
      <c r="C21" s="29" t="s">
        <v>44</v>
      </c>
      <c r="D21" s="29" t="s">
        <v>21</v>
      </c>
      <c r="E21" s="30">
        <v>0</v>
      </c>
      <c r="F21" s="30">
        <v>10</v>
      </c>
      <c r="G21" s="42">
        <f t="shared" ref="G21" si="5">F21-E21</f>
        <v>10</v>
      </c>
      <c r="H21" s="30">
        <v>0</v>
      </c>
      <c r="I21" s="31">
        <v>0</v>
      </c>
      <c r="J21" s="20">
        <f t="shared" ref="J21" si="6">E21-H21</f>
        <v>0</v>
      </c>
      <c r="L21" s="28">
        <f t="shared" si="2"/>
        <v>10</v>
      </c>
      <c r="M21" s="11"/>
    </row>
    <row r="22" spans="1:13" ht="30" x14ac:dyDescent="0.25">
      <c r="A22" s="13" t="s">
        <v>14</v>
      </c>
      <c r="B22" s="13" t="s">
        <v>45</v>
      </c>
      <c r="C22" s="13" t="s">
        <v>46</v>
      </c>
      <c r="D22" s="13" t="s">
        <v>47</v>
      </c>
      <c r="E22" s="15">
        <v>2</v>
      </c>
      <c r="F22" s="15">
        <v>0.2</v>
      </c>
      <c r="G22" s="42">
        <f t="shared" si="0"/>
        <v>-1.8</v>
      </c>
      <c r="H22" s="15">
        <v>0.2</v>
      </c>
      <c r="I22" s="16">
        <v>0.2</v>
      </c>
      <c r="J22" s="18">
        <f t="shared" si="1"/>
        <v>1.8</v>
      </c>
      <c r="L22" s="28">
        <f t="shared" si="2"/>
        <v>0</v>
      </c>
      <c r="M22" s="11"/>
    </row>
    <row r="23" spans="1:13" ht="30" x14ac:dyDescent="0.25">
      <c r="A23" s="13" t="s">
        <v>14</v>
      </c>
      <c r="B23" s="13" t="s">
        <v>48</v>
      </c>
      <c r="C23" s="13" t="s">
        <v>49</v>
      </c>
      <c r="D23" s="13" t="s">
        <v>47</v>
      </c>
      <c r="E23" s="15">
        <v>3</v>
      </c>
      <c r="F23" s="15">
        <v>0.6</v>
      </c>
      <c r="G23" s="42">
        <f t="shared" si="0"/>
        <v>-2.4</v>
      </c>
      <c r="H23" s="15">
        <v>0.6</v>
      </c>
      <c r="I23" s="16">
        <v>0.6</v>
      </c>
      <c r="J23" s="18">
        <f t="shared" si="1"/>
        <v>2.4</v>
      </c>
      <c r="L23" s="28">
        <f t="shared" si="2"/>
        <v>0</v>
      </c>
      <c r="M23" s="11"/>
    </row>
    <row r="24" spans="1:13" ht="30" x14ac:dyDescent="0.25">
      <c r="A24" s="29" t="s">
        <v>14</v>
      </c>
      <c r="B24" s="29" t="s">
        <v>50</v>
      </c>
      <c r="C24" s="29" t="s">
        <v>51</v>
      </c>
      <c r="D24" s="29" t="s">
        <v>47</v>
      </c>
      <c r="E24" s="30">
        <v>0</v>
      </c>
      <c r="F24" s="30">
        <v>0.6</v>
      </c>
      <c r="G24" s="42">
        <f t="shared" si="0"/>
        <v>0.6</v>
      </c>
      <c r="H24" s="30">
        <v>0</v>
      </c>
      <c r="I24" s="31">
        <v>0</v>
      </c>
      <c r="J24" s="20">
        <f t="shared" si="1"/>
        <v>0</v>
      </c>
      <c r="L24" s="28">
        <f t="shared" si="2"/>
        <v>0.6</v>
      </c>
      <c r="M24" s="11"/>
    </row>
    <row r="25" spans="1:13" ht="30" x14ac:dyDescent="0.25">
      <c r="A25" s="13" t="s">
        <v>14</v>
      </c>
      <c r="B25" s="13" t="s">
        <v>52</v>
      </c>
      <c r="C25" s="13" t="s">
        <v>53</v>
      </c>
      <c r="D25" s="13" t="s">
        <v>47</v>
      </c>
      <c r="E25" s="15">
        <v>2</v>
      </c>
      <c r="F25" s="15">
        <v>7</v>
      </c>
      <c r="G25" s="42">
        <f t="shared" si="0"/>
        <v>5</v>
      </c>
      <c r="H25" s="15">
        <v>2</v>
      </c>
      <c r="I25" s="16">
        <v>2</v>
      </c>
      <c r="J25" s="18">
        <f t="shared" si="1"/>
        <v>0</v>
      </c>
      <c r="L25" s="28">
        <f t="shared" si="2"/>
        <v>5</v>
      </c>
      <c r="M25" s="11"/>
    </row>
    <row r="26" spans="1:13" ht="30" x14ac:dyDescent="0.25">
      <c r="A26" s="29" t="s">
        <v>14</v>
      </c>
      <c r="B26" s="29" t="s">
        <v>54</v>
      </c>
      <c r="C26" s="29" t="s">
        <v>55</v>
      </c>
      <c r="D26" s="29" t="s">
        <v>47</v>
      </c>
      <c r="E26" s="30">
        <v>0</v>
      </c>
      <c r="F26" s="30">
        <v>4.5</v>
      </c>
      <c r="G26" s="42">
        <f t="shared" si="0"/>
        <v>4.5</v>
      </c>
      <c r="H26" s="30">
        <v>0</v>
      </c>
      <c r="I26" s="31">
        <v>0</v>
      </c>
      <c r="J26" s="20">
        <f t="shared" ref="J26" si="7">E26-H26</f>
        <v>0</v>
      </c>
      <c r="L26" s="28">
        <f t="shared" si="2"/>
        <v>4.5</v>
      </c>
      <c r="M26" s="11"/>
    </row>
    <row r="27" spans="1:13" ht="30" x14ac:dyDescent="0.25">
      <c r="A27" s="13" t="s">
        <v>14</v>
      </c>
      <c r="B27" s="13" t="s">
        <v>56</v>
      </c>
      <c r="C27" s="13" t="s">
        <v>57</v>
      </c>
      <c r="D27" s="13" t="s">
        <v>47</v>
      </c>
      <c r="E27" s="15">
        <v>7</v>
      </c>
      <c r="F27" s="15">
        <v>3</v>
      </c>
      <c r="G27" s="42">
        <f t="shared" si="0"/>
        <v>-4</v>
      </c>
      <c r="H27" s="15">
        <v>3</v>
      </c>
      <c r="I27" s="16">
        <v>3</v>
      </c>
      <c r="J27" s="18">
        <f t="shared" si="1"/>
        <v>4</v>
      </c>
      <c r="L27" s="28">
        <f t="shared" si="2"/>
        <v>0</v>
      </c>
      <c r="M27" s="11"/>
    </row>
    <row r="28" spans="1:13" ht="30" x14ac:dyDescent="0.25">
      <c r="A28" s="29" t="s">
        <v>14</v>
      </c>
      <c r="B28" s="29" t="s">
        <v>58</v>
      </c>
      <c r="C28" s="29" t="s">
        <v>59</v>
      </c>
      <c r="D28" s="29" t="s">
        <v>47</v>
      </c>
      <c r="E28" s="30">
        <v>0</v>
      </c>
      <c r="F28" s="30">
        <v>6</v>
      </c>
      <c r="G28" s="42">
        <f t="shared" si="0"/>
        <v>6</v>
      </c>
      <c r="H28" s="30">
        <v>0</v>
      </c>
      <c r="I28" s="31">
        <v>0</v>
      </c>
      <c r="J28" s="20">
        <f t="shared" si="1"/>
        <v>0</v>
      </c>
      <c r="L28" s="28">
        <f t="shared" si="2"/>
        <v>6</v>
      </c>
      <c r="M28" s="11"/>
    </row>
    <row r="29" spans="1:13" ht="30" x14ac:dyDescent="0.25">
      <c r="A29" s="13" t="s">
        <v>14</v>
      </c>
      <c r="B29" s="13" t="s">
        <v>60</v>
      </c>
      <c r="C29" s="13" t="s">
        <v>61</v>
      </c>
      <c r="D29" s="13" t="s">
        <v>21</v>
      </c>
      <c r="E29" s="15">
        <v>24</v>
      </c>
      <c r="F29" s="15">
        <v>3</v>
      </c>
      <c r="G29" s="42">
        <f t="shared" si="0"/>
        <v>-21</v>
      </c>
      <c r="H29" s="15">
        <v>0</v>
      </c>
      <c r="I29" s="16">
        <v>0</v>
      </c>
      <c r="J29" s="18">
        <f t="shared" si="1"/>
        <v>24</v>
      </c>
      <c r="L29" s="28">
        <f t="shared" si="2"/>
        <v>3</v>
      </c>
      <c r="M29" s="11"/>
    </row>
    <row r="30" spans="1:13" ht="30" x14ac:dyDescent="0.25">
      <c r="A30" s="13" t="s">
        <v>14</v>
      </c>
      <c r="B30" s="13" t="s">
        <v>62</v>
      </c>
      <c r="C30" s="13" t="s">
        <v>63</v>
      </c>
      <c r="D30" s="13" t="s">
        <v>21</v>
      </c>
      <c r="E30" s="15">
        <v>4</v>
      </c>
      <c r="F30" s="15">
        <v>10</v>
      </c>
      <c r="G30" s="42">
        <f t="shared" si="0"/>
        <v>6</v>
      </c>
      <c r="H30" s="15">
        <v>0</v>
      </c>
      <c r="I30" s="16">
        <v>0</v>
      </c>
      <c r="J30" s="18">
        <f t="shared" si="1"/>
        <v>4</v>
      </c>
      <c r="L30" s="28">
        <f t="shared" si="2"/>
        <v>10</v>
      </c>
      <c r="M30" s="11"/>
    </row>
    <row r="31" spans="1:13" ht="30" x14ac:dyDescent="0.25">
      <c r="A31" s="13" t="s">
        <v>14</v>
      </c>
      <c r="B31" s="13" t="s">
        <v>64</v>
      </c>
      <c r="C31" s="13" t="s">
        <v>65</v>
      </c>
      <c r="D31" s="13" t="s">
        <v>21</v>
      </c>
      <c r="E31" s="15">
        <v>12</v>
      </c>
      <c r="F31" s="15">
        <v>5</v>
      </c>
      <c r="G31" s="42">
        <f t="shared" si="0"/>
        <v>-7</v>
      </c>
      <c r="H31" s="15">
        <v>0</v>
      </c>
      <c r="I31" s="16">
        <v>0</v>
      </c>
      <c r="J31" s="18">
        <f t="shared" si="1"/>
        <v>12</v>
      </c>
      <c r="L31" s="28">
        <f t="shared" si="2"/>
        <v>5</v>
      </c>
      <c r="M31" s="11"/>
    </row>
    <row r="32" spans="1:13" ht="30" x14ac:dyDescent="0.25">
      <c r="A32" s="29" t="s">
        <v>14</v>
      </c>
      <c r="B32" s="29" t="s">
        <v>66</v>
      </c>
      <c r="C32" s="29" t="s">
        <v>67</v>
      </c>
      <c r="D32" s="29" t="s">
        <v>21</v>
      </c>
      <c r="E32" s="30">
        <v>0</v>
      </c>
      <c r="F32" s="30">
        <v>2</v>
      </c>
      <c r="G32" s="42">
        <f t="shared" si="0"/>
        <v>2</v>
      </c>
      <c r="H32" s="30">
        <v>0</v>
      </c>
      <c r="I32" s="31">
        <v>0</v>
      </c>
      <c r="J32" s="20">
        <f t="shared" ref="J32" si="8">E32-H32</f>
        <v>0</v>
      </c>
      <c r="L32" s="28">
        <f t="shared" si="2"/>
        <v>2</v>
      </c>
      <c r="M32" s="11"/>
    </row>
    <row r="33" spans="1:13" ht="30" x14ac:dyDescent="0.25">
      <c r="A33" s="29" t="s">
        <v>14</v>
      </c>
      <c r="B33" s="29" t="s">
        <v>68</v>
      </c>
      <c r="C33" s="29" t="s">
        <v>69</v>
      </c>
      <c r="D33" s="29" t="s">
        <v>21</v>
      </c>
      <c r="E33" s="30">
        <v>0</v>
      </c>
      <c r="F33" s="30">
        <v>8</v>
      </c>
      <c r="G33" s="42">
        <f t="shared" si="0"/>
        <v>8</v>
      </c>
      <c r="H33" s="30">
        <v>0</v>
      </c>
      <c r="I33" s="31">
        <v>0</v>
      </c>
      <c r="J33" s="20">
        <f t="shared" ref="J33" si="9">E33-H33</f>
        <v>0</v>
      </c>
      <c r="L33" s="28">
        <f t="shared" si="2"/>
        <v>8</v>
      </c>
      <c r="M33" s="11"/>
    </row>
    <row r="34" spans="1:13" ht="30" x14ac:dyDescent="0.25">
      <c r="A34" s="29" t="s">
        <v>14</v>
      </c>
      <c r="B34" s="29" t="s">
        <v>70</v>
      </c>
      <c r="C34" s="29" t="s">
        <v>71</v>
      </c>
      <c r="D34" s="29" t="s">
        <v>21</v>
      </c>
      <c r="E34" s="30">
        <v>0</v>
      </c>
      <c r="F34" s="30">
        <v>10</v>
      </c>
      <c r="G34" s="42">
        <f t="shared" si="0"/>
        <v>10</v>
      </c>
      <c r="H34" s="30">
        <v>0</v>
      </c>
      <c r="I34" s="31">
        <v>0</v>
      </c>
      <c r="J34" s="20">
        <f t="shared" ref="J34" si="10">E34-H34</f>
        <v>0</v>
      </c>
      <c r="L34" s="28">
        <f t="shared" si="2"/>
        <v>10</v>
      </c>
      <c r="M34" s="11"/>
    </row>
    <row r="35" spans="1:13" ht="30" x14ac:dyDescent="0.25">
      <c r="A35" s="13" t="s">
        <v>14</v>
      </c>
      <c r="B35" s="13" t="s">
        <v>72</v>
      </c>
      <c r="C35" s="13" t="s">
        <v>73</v>
      </c>
      <c r="D35" s="13" t="s">
        <v>74</v>
      </c>
      <c r="E35" s="15">
        <v>0.48</v>
      </c>
      <c r="F35" s="15">
        <v>0.48</v>
      </c>
      <c r="G35" s="43">
        <f t="shared" si="0"/>
        <v>0</v>
      </c>
      <c r="H35" s="15">
        <v>0.48</v>
      </c>
      <c r="I35" s="16">
        <v>0.48</v>
      </c>
      <c r="J35" s="18">
        <f t="shared" si="1"/>
        <v>0</v>
      </c>
      <c r="L35" s="28">
        <f t="shared" si="2"/>
        <v>0</v>
      </c>
      <c r="M35" s="11"/>
    </row>
    <row r="36" spans="1:13" ht="30" x14ac:dyDescent="0.25">
      <c r="A36" s="13" t="s">
        <v>14</v>
      </c>
      <c r="B36" s="13" t="s">
        <v>75</v>
      </c>
      <c r="C36" s="13" t="s">
        <v>76</v>
      </c>
      <c r="D36" s="13" t="s">
        <v>74</v>
      </c>
      <c r="E36" s="15">
        <v>0.48</v>
      </c>
      <c r="F36" s="15">
        <v>0.48</v>
      </c>
      <c r="G36" s="43">
        <f t="shared" si="0"/>
        <v>0</v>
      </c>
      <c r="H36" s="15">
        <v>0.48</v>
      </c>
      <c r="I36" s="16">
        <v>0.48</v>
      </c>
      <c r="J36" s="18">
        <f t="shared" si="1"/>
        <v>0</v>
      </c>
      <c r="L36" s="28">
        <f t="shared" si="2"/>
        <v>0</v>
      </c>
      <c r="M36" s="11"/>
    </row>
    <row r="37" spans="1:13" ht="30" x14ac:dyDescent="0.25">
      <c r="A37" s="13" t="s">
        <v>14</v>
      </c>
      <c r="B37" s="13" t="s">
        <v>77</v>
      </c>
      <c r="C37" s="13" t="s">
        <v>78</v>
      </c>
      <c r="D37" s="13" t="s">
        <v>74</v>
      </c>
      <c r="E37" s="15">
        <v>0.48</v>
      </c>
      <c r="F37" s="15">
        <v>0.48</v>
      </c>
      <c r="G37" s="43">
        <f t="shared" si="0"/>
        <v>0</v>
      </c>
      <c r="H37" s="15">
        <v>0</v>
      </c>
      <c r="I37" s="16">
        <v>0</v>
      </c>
      <c r="J37" s="18">
        <f t="shared" si="1"/>
        <v>0.48</v>
      </c>
      <c r="L37" s="28">
        <f t="shared" si="2"/>
        <v>0.48</v>
      </c>
      <c r="M37" s="11"/>
    </row>
    <row r="38" spans="1:13" ht="45" x14ac:dyDescent="0.25">
      <c r="A38" s="13" t="s">
        <v>14</v>
      </c>
      <c r="B38" s="13" t="s">
        <v>79</v>
      </c>
      <c r="C38" s="13" t="s">
        <v>80</v>
      </c>
      <c r="D38" s="13" t="s">
        <v>47</v>
      </c>
      <c r="E38" s="15">
        <v>65</v>
      </c>
      <c r="F38" s="15">
        <v>65</v>
      </c>
      <c r="G38" s="43">
        <f t="shared" si="0"/>
        <v>0</v>
      </c>
      <c r="H38" s="15">
        <v>0</v>
      </c>
      <c r="I38" s="16">
        <v>0</v>
      </c>
      <c r="J38" s="18">
        <f t="shared" si="1"/>
        <v>65</v>
      </c>
      <c r="L38" s="28">
        <f t="shared" si="2"/>
        <v>65</v>
      </c>
      <c r="M38" s="11"/>
    </row>
    <row r="39" spans="1:13" ht="30" x14ac:dyDescent="0.25">
      <c r="A39" s="13" t="s">
        <v>14</v>
      </c>
      <c r="B39" s="13" t="s">
        <v>81</v>
      </c>
      <c r="C39" s="13" t="s">
        <v>82</v>
      </c>
      <c r="D39" s="13" t="s">
        <v>47</v>
      </c>
      <c r="E39" s="15">
        <v>65</v>
      </c>
      <c r="F39" s="15">
        <v>65</v>
      </c>
      <c r="G39" s="43">
        <f t="shared" si="0"/>
        <v>0</v>
      </c>
      <c r="H39" s="15">
        <v>0</v>
      </c>
      <c r="I39" s="16">
        <v>0</v>
      </c>
      <c r="J39" s="18">
        <f t="shared" si="1"/>
        <v>65</v>
      </c>
      <c r="L39" s="28">
        <f t="shared" si="2"/>
        <v>65</v>
      </c>
      <c r="M39" s="11"/>
    </row>
    <row r="40" spans="1:13" ht="30" x14ac:dyDescent="0.25">
      <c r="A40" s="13" t="s">
        <v>14</v>
      </c>
      <c r="B40" s="13" t="s">
        <v>83</v>
      </c>
      <c r="C40" s="13" t="s">
        <v>84</v>
      </c>
      <c r="D40" s="13" t="s">
        <v>47</v>
      </c>
      <c r="E40" s="15">
        <v>14</v>
      </c>
      <c r="F40" s="15">
        <v>21.9</v>
      </c>
      <c r="G40" s="42">
        <f t="shared" si="0"/>
        <v>7.8999999999999986</v>
      </c>
      <c r="H40" s="15">
        <v>5.8</v>
      </c>
      <c r="I40" s="16">
        <v>5.8</v>
      </c>
      <c r="J40" s="18">
        <f t="shared" si="1"/>
        <v>8.1999999999999993</v>
      </c>
      <c r="L40" s="28">
        <f t="shared" si="2"/>
        <v>16.099999999999998</v>
      </c>
      <c r="M40" s="11"/>
    </row>
    <row r="41" spans="1:13" ht="30" x14ac:dyDescent="0.25">
      <c r="A41" s="13" t="s">
        <v>14</v>
      </c>
      <c r="B41" s="13" t="s">
        <v>85</v>
      </c>
      <c r="C41" s="13" t="s">
        <v>86</v>
      </c>
      <c r="D41" s="13" t="s">
        <v>21</v>
      </c>
      <c r="E41" s="15">
        <v>24</v>
      </c>
      <c r="F41" s="15">
        <v>23</v>
      </c>
      <c r="G41" s="42">
        <f t="shared" si="0"/>
        <v>-1</v>
      </c>
      <c r="H41" s="15">
        <v>0</v>
      </c>
      <c r="I41" s="16">
        <v>0</v>
      </c>
      <c r="J41" s="18">
        <f t="shared" si="1"/>
        <v>24</v>
      </c>
      <c r="L41" s="28">
        <f t="shared" si="2"/>
        <v>23</v>
      </c>
      <c r="M41" s="11"/>
    </row>
    <row r="42" spans="1:13" ht="30" x14ac:dyDescent="0.25">
      <c r="A42" s="13" t="s">
        <v>14</v>
      </c>
      <c r="B42" s="13" t="s">
        <v>87</v>
      </c>
      <c r="C42" s="13" t="s">
        <v>88</v>
      </c>
      <c r="D42" s="13" t="s">
        <v>21</v>
      </c>
      <c r="E42" s="15">
        <v>16</v>
      </c>
      <c r="F42" s="15">
        <v>15</v>
      </c>
      <c r="G42" s="42">
        <f t="shared" si="0"/>
        <v>-1</v>
      </c>
      <c r="H42" s="15">
        <v>0</v>
      </c>
      <c r="I42" s="16">
        <v>0</v>
      </c>
      <c r="J42" s="18">
        <f t="shared" si="1"/>
        <v>16</v>
      </c>
      <c r="L42" s="28">
        <f t="shared" si="2"/>
        <v>15</v>
      </c>
      <c r="M42" s="11"/>
    </row>
    <row r="43" spans="1:13" ht="30" x14ac:dyDescent="0.25">
      <c r="A43" s="13" t="s">
        <v>14</v>
      </c>
      <c r="B43" s="13" t="s">
        <v>89</v>
      </c>
      <c r="C43" s="13" t="s">
        <v>90</v>
      </c>
      <c r="D43" s="13" t="s">
        <v>21</v>
      </c>
      <c r="E43" s="15">
        <v>11</v>
      </c>
      <c r="F43" s="15">
        <v>11</v>
      </c>
      <c r="G43" s="43">
        <f t="shared" si="0"/>
        <v>0</v>
      </c>
      <c r="H43" s="15">
        <v>11</v>
      </c>
      <c r="I43" s="16">
        <v>11</v>
      </c>
      <c r="J43" s="18">
        <f t="shared" si="1"/>
        <v>0</v>
      </c>
      <c r="L43" s="28">
        <f t="shared" si="2"/>
        <v>0</v>
      </c>
      <c r="M43" s="11"/>
    </row>
    <row r="44" spans="1:13" ht="30" x14ac:dyDescent="0.25">
      <c r="A44" s="13" t="s">
        <v>14</v>
      </c>
      <c r="B44" s="13" t="s">
        <v>91</v>
      </c>
      <c r="C44" s="13" t="s">
        <v>92</v>
      </c>
      <c r="D44" s="13" t="s">
        <v>21</v>
      </c>
      <c r="E44" s="15">
        <v>7</v>
      </c>
      <c r="F44" s="15">
        <v>7</v>
      </c>
      <c r="G44" s="43">
        <f t="shared" si="0"/>
        <v>0</v>
      </c>
      <c r="H44" s="15">
        <v>7</v>
      </c>
      <c r="I44" s="16">
        <v>7</v>
      </c>
      <c r="J44" s="18">
        <f t="shared" si="1"/>
        <v>0</v>
      </c>
      <c r="L44" s="28">
        <f t="shared" si="2"/>
        <v>0</v>
      </c>
      <c r="M44" s="11"/>
    </row>
    <row r="45" spans="1:13" ht="30" x14ac:dyDescent="0.25">
      <c r="A45" s="13" t="s">
        <v>14</v>
      </c>
      <c r="B45" s="13" t="s">
        <v>93</v>
      </c>
      <c r="C45" s="13" t="s">
        <v>94</v>
      </c>
      <c r="D45" s="13" t="s">
        <v>21</v>
      </c>
      <c r="E45" s="15">
        <v>6</v>
      </c>
      <c r="F45" s="15">
        <v>6</v>
      </c>
      <c r="G45" s="43">
        <f t="shared" si="0"/>
        <v>0</v>
      </c>
      <c r="H45" s="15">
        <v>6</v>
      </c>
      <c r="I45" s="16">
        <v>6</v>
      </c>
      <c r="J45" s="18">
        <f t="shared" si="1"/>
        <v>0</v>
      </c>
      <c r="L45" s="28">
        <f t="shared" si="2"/>
        <v>0</v>
      </c>
      <c r="M45" s="11"/>
    </row>
    <row r="46" spans="1:13" ht="30" x14ac:dyDescent="0.25">
      <c r="A46" s="13" t="s">
        <v>14</v>
      </c>
      <c r="B46" s="13" t="s">
        <v>95</v>
      </c>
      <c r="C46" s="13" t="s">
        <v>96</v>
      </c>
      <c r="D46" s="13" t="s">
        <v>21</v>
      </c>
      <c r="E46" s="15">
        <v>5</v>
      </c>
      <c r="F46" s="15">
        <v>5</v>
      </c>
      <c r="G46" s="43">
        <f t="shared" si="0"/>
        <v>0</v>
      </c>
      <c r="H46" s="15">
        <v>5</v>
      </c>
      <c r="I46" s="16">
        <v>5</v>
      </c>
      <c r="J46" s="18">
        <f t="shared" si="1"/>
        <v>0</v>
      </c>
      <c r="L46" s="28">
        <f t="shared" si="2"/>
        <v>0</v>
      </c>
      <c r="M46" s="11"/>
    </row>
    <row r="47" spans="1:13" x14ac:dyDescent="0.25">
      <c r="A47" s="13" t="s">
        <v>14</v>
      </c>
      <c r="B47" s="13" t="s">
        <v>97</v>
      </c>
      <c r="C47" s="13" t="s">
        <v>98</v>
      </c>
      <c r="D47" s="13" t="s">
        <v>21</v>
      </c>
      <c r="E47" s="15">
        <v>4</v>
      </c>
      <c r="F47" s="15">
        <v>4</v>
      </c>
      <c r="G47" s="43">
        <f t="shared" si="0"/>
        <v>0</v>
      </c>
      <c r="H47" s="15">
        <v>4</v>
      </c>
      <c r="I47" s="16">
        <v>4</v>
      </c>
      <c r="J47" s="18">
        <f t="shared" si="1"/>
        <v>0</v>
      </c>
      <c r="L47" s="28">
        <f t="shared" si="2"/>
        <v>0</v>
      </c>
      <c r="M47" s="11"/>
    </row>
    <row r="48" spans="1:13" x14ac:dyDescent="0.25">
      <c r="A48" s="13" t="s">
        <v>14</v>
      </c>
      <c r="B48" s="13" t="s">
        <v>99</v>
      </c>
      <c r="C48" s="13" t="s">
        <v>100</v>
      </c>
      <c r="D48" s="13" t="s">
        <v>101</v>
      </c>
      <c r="E48" s="15">
        <v>644</v>
      </c>
      <c r="F48" s="15">
        <v>644</v>
      </c>
      <c r="G48" s="43">
        <f t="shared" si="0"/>
        <v>0</v>
      </c>
      <c r="H48" s="15">
        <v>644</v>
      </c>
      <c r="I48" s="16">
        <v>644</v>
      </c>
      <c r="J48" s="18">
        <f t="shared" si="1"/>
        <v>0</v>
      </c>
      <c r="L48" s="28">
        <f t="shared" si="2"/>
        <v>0</v>
      </c>
      <c r="M48" s="11"/>
    </row>
    <row r="49" spans="1:13" ht="30" x14ac:dyDescent="0.25">
      <c r="A49" s="13" t="s">
        <v>14</v>
      </c>
      <c r="B49" s="13" t="s">
        <v>102</v>
      </c>
      <c r="C49" s="13" t="s">
        <v>103</v>
      </c>
      <c r="D49" s="13" t="s">
        <v>104</v>
      </c>
      <c r="E49" s="15">
        <v>16.5</v>
      </c>
      <c r="F49" s="15">
        <v>16.5</v>
      </c>
      <c r="G49" s="43">
        <f t="shared" si="0"/>
        <v>0</v>
      </c>
      <c r="H49" s="15">
        <v>16.5</v>
      </c>
      <c r="I49" s="16">
        <v>16.5</v>
      </c>
      <c r="J49" s="18">
        <f t="shared" si="1"/>
        <v>0</v>
      </c>
      <c r="L49" s="28">
        <f t="shared" si="2"/>
        <v>0</v>
      </c>
      <c r="M49" s="11"/>
    </row>
    <row r="50" spans="1:13" ht="30" x14ac:dyDescent="0.25">
      <c r="A50" s="13" t="s">
        <v>14</v>
      </c>
      <c r="B50" s="13" t="s">
        <v>105</v>
      </c>
      <c r="C50" s="13" t="s">
        <v>106</v>
      </c>
      <c r="D50" s="13" t="s">
        <v>107</v>
      </c>
      <c r="E50" s="15">
        <v>860</v>
      </c>
      <c r="F50" s="15">
        <v>860</v>
      </c>
      <c r="G50" s="43">
        <f t="shared" si="0"/>
        <v>0</v>
      </c>
      <c r="H50" s="15">
        <v>702</v>
      </c>
      <c r="I50" s="16">
        <v>702</v>
      </c>
      <c r="J50" s="18">
        <f t="shared" si="1"/>
        <v>158</v>
      </c>
      <c r="L50" s="28">
        <f t="shared" si="2"/>
        <v>158</v>
      </c>
      <c r="M50" s="11"/>
    </row>
    <row r="51" spans="1:13" ht="30" x14ac:dyDescent="0.25">
      <c r="A51" s="13" t="s">
        <v>14</v>
      </c>
      <c r="B51" s="13" t="s">
        <v>108</v>
      </c>
      <c r="C51" s="13" t="s">
        <v>109</v>
      </c>
      <c r="D51" s="13" t="s">
        <v>47</v>
      </c>
      <c r="E51" s="15">
        <v>69</v>
      </c>
      <c r="F51" s="15">
        <v>69</v>
      </c>
      <c r="G51" s="43">
        <f t="shared" si="0"/>
        <v>0</v>
      </c>
      <c r="H51" s="15">
        <v>56.5</v>
      </c>
      <c r="I51" s="16">
        <v>56.5</v>
      </c>
      <c r="J51" s="18">
        <f t="shared" si="1"/>
        <v>12.5</v>
      </c>
      <c r="L51" s="28">
        <f t="shared" si="2"/>
        <v>12.5</v>
      </c>
      <c r="M51" s="11"/>
    </row>
    <row r="52" spans="1:13" x14ac:dyDescent="0.25">
      <c r="A52" s="13" t="s">
        <v>14</v>
      </c>
      <c r="B52" s="13" t="s">
        <v>110</v>
      </c>
      <c r="C52" s="13" t="s">
        <v>111</v>
      </c>
      <c r="D52" s="13" t="s">
        <v>21</v>
      </c>
      <c r="E52" s="15">
        <v>1</v>
      </c>
      <c r="F52" s="15">
        <v>1</v>
      </c>
      <c r="G52" s="43">
        <f t="shared" si="0"/>
        <v>0</v>
      </c>
      <c r="H52" s="15">
        <v>1</v>
      </c>
      <c r="I52" s="19">
        <v>1</v>
      </c>
      <c r="J52" s="18">
        <f t="shared" si="1"/>
        <v>0</v>
      </c>
      <c r="L52" s="28">
        <f t="shared" si="2"/>
        <v>0</v>
      </c>
      <c r="M52" s="11"/>
    </row>
    <row r="53" spans="1:13" x14ac:dyDescent="0.25">
      <c r="A53" s="13" t="s">
        <v>14</v>
      </c>
      <c r="B53" s="13" t="s">
        <v>112</v>
      </c>
      <c r="C53" s="13" t="s">
        <v>113</v>
      </c>
      <c r="D53" s="13" t="s">
        <v>21</v>
      </c>
      <c r="E53" s="15">
        <v>1</v>
      </c>
      <c r="F53" s="15">
        <v>1</v>
      </c>
      <c r="G53" s="45">
        <f t="shared" si="0"/>
        <v>0</v>
      </c>
      <c r="H53" s="15">
        <v>1</v>
      </c>
      <c r="I53" s="16">
        <v>1</v>
      </c>
      <c r="J53" s="18">
        <f t="shared" si="1"/>
        <v>0</v>
      </c>
      <c r="L53" s="28">
        <f t="shared" si="2"/>
        <v>0</v>
      </c>
      <c r="M53" s="11"/>
    </row>
    <row r="54" spans="1:13" x14ac:dyDescent="0.25">
      <c r="A54" s="13" t="s">
        <v>14</v>
      </c>
      <c r="B54" s="13" t="s">
        <v>114</v>
      </c>
      <c r="C54" s="13" t="s">
        <v>115</v>
      </c>
      <c r="D54" s="13" t="s">
        <v>101</v>
      </c>
      <c r="E54" s="15">
        <v>23</v>
      </c>
      <c r="F54" s="15">
        <v>23</v>
      </c>
      <c r="G54" s="43">
        <f t="shared" si="0"/>
        <v>0</v>
      </c>
      <c r="H54" s="15">
        <v>23</v>
      </c>
      <c r="I54" s="16">
        <v>23</v>
      </c>
      <c r="J54" s="18">
        <f t="shared" si="1"/>
        <v>0</v>
      </c>
      <c r="L54" s="28">
        <f t="shared" si="2"/>
        <v>0</v>
      </c>
      <c r="M54" s="11"/>
    </row>
    <row r="55" spans="1:13" x14ac:dyDescent="0.25">
      <c r="A55" s="13" t="s">
        <v>14</v>
      </c>
      <c r="B55" s="13" t="s">
        <v>116</v>
      </c>
      <c r="C55" s="13" t="s">
        <v>117</v>
      </c>
      <c r="D55" s="13" t="s">
        <v>101</v>
      </c>
      <c r="E55" s="15">
        <v>18</v>
      </c>
      <c r="F55" s="15">
        <v>18</v>
      </c>
      <c r="G55" s="43">
        <f t="shared" si="0"/>
        <v>0</v>
      </c>
      <c r="H55" s="15">
        <v>18</v>
      </c>
      <c r="I55" s="16">
        <v>18</v>
      </c>
      <c r="J55" s="18">
        <f t="shared" si="1"/>
        <v>0</v>
      </c>
      <c r="L55" s="28">
        <f t="shared" si="2"/>
        <v>0</v>
      </c>
      <c r="M55" s="11"/>
    </row>
    <row r="56" spans="1:13" x14ac:dyDescent="0.25">
      <c r="A56" s="13" t="s">
        <v>14</v>
      </c>
      <c r="B56" s="13" t="s">
        <v>118</v>
      </c>
      <c r="C56" s="13" t="s">
        <v>119</v>
      </c>
      <c r="D56" s="13" t="s">
        <v>107</v>
      </c>
      <c r="E56" s="15">
        <v>35</v>
      </c>
      <c r="F56" s="15">
        <v>35</v>
      </c>
      <c r="G56" s="43">
        <f t="shared" si="0"/>
        <v>0</v>
      </c>
      <c r="H56" s="15">
        <v>35</v>
      </c>
      <c r="I56" s="16">
        <v>35</v>
      </c>
      <c r="J56" s="18">
        <f t="shared" si="1"/>
        <v>0</v>
      </c>
      <c r="L56" s="28">
        <f t="shared" si="2"/>
        <v>0</v>
      </c>
      <c r="M56" s="11"/>
    </row>
    <row r="57" spans="1:13" ht="30" x14ac:dyDescent="0.25">
      <c r="A57" s="13" t="s">
        <v>14</v>
      </c>
      <c r="B57" s="13" t="s">
        <v>120</v>
      </c>
      <c r="C57" s="13" t="s">
        <v>121</v>
      </c>
      <c r="D57" s="13" t="s">
        <v>104</v>
      </c>
      <c r="E57" s="15">
        <v>19</v>
      </c>
      <c r="F57" s="15">
        <v>19</v>
      </c>
      <c r="G57" s="43">
        <f t="shared" si="0"/>
        <v>0</v>
      </c>
      <c r="H57" s="15">
        <v>19</v>
      </c>
      <c r="I57" s="16">
        <v>19</v>
      </c>
      <c r="J57" s="18">
        <f t="shared" si="1"/>
        <v>0</v>
      </c>
      <c r="L57" s="28">
        <f t="shared" si="2"/>
        <v>0</v>
      </c>
      <c r="M57" s="11"/>
    </row>
    <row r="58" spans="1:13" ht="30" x14ac:dyDescent="0.25">
      <c r="A58" s="13" t="s">
        <v>14</v>
      </c>
      <c r="B58" s="13" t="s">
        <v>122</v>
      </c>
      <c r="C58" s="13" t="s">
        <v>123</v>
      </c>
      <c r="D58" s="13" t="s">
        <v>47</v>
      </c>
      <c r="E58" s="15">
        <v>678</v>
      </c>
      <c r="F58" s="15">
        <v>678</v>
      </c>
      <c r="G58" s="43">
        <f t="shared" si="0"/>
        <v>0</v>
      </c>
      <c r="H58" s="15">
        <v>554</v>
      </c>
      <c r="I58" s="16">
        <v>554</v>
      </c>
      <c r="J58" s="18">
        <f t="shared" si="1"/>
        <v>124</v>
      </c>
      <c r="L58" s="28">
        <f t="shared" si="2"/>
        <v>124</v>
      </c>
      <c r="M58" s="11"/>
    </row>
    <row r="59" spans="1:13" ht="30" x14ac:dyDescent="0.25">
      <c r="A59" s="13" t="s">
        <v>14</v>
      </c>
      <c r="B59" s="13" t="s">
        <v>124</v>
      </c>
      <c r="C59" s="13" t="s">
        <v>125</v>
      </c>
      <c r="D59" s="13" t="s">
        <v>47</v>
      </c>
      <c r="E59" s="15">
        <v>1500</v>
      </c>
      <c r="F59" s="15">
        <v>1500</v>
      </c>
      <c r="G59" s="43">
        <f t="shared" si="0"/>
        <v>0</v>
      </c>
      <c r="H59" s="15">
        <v>1234</v>
      </c>
      <c r="I59" s="16">
        <v>1234</v>
      </c>
      <c r="J59" s="18">
        <f t="shared" si="1"/>
        <v>266</v>
      </c>
      <c r="L59" s="28">
        <f t="shared" si="2"/>
        <v>266</v>
      </c>
      <c r="M59" s="11"/>
    </row>
    <row r="60" spans="1:13" ht="30" x14ac:dyDescent="0.25">
      <c r="A60" s="13" t="s">
        <v>126</v>
      </c>
      <c r="B60" s="13" t="s">
        <v>127</v>
      </c>
      <c r="C60" s="13" t="s">
        <v>128</v>
      </c>
      <c r="D60" s="13" t="s">
        <v>47</v>
      </c>
      <c r="E60" s="15">
        <v>890</v>
      </c>
      <c r="F60" s="15">
        <v>1040</v>
      </c>
      <c r="G60" s="42">
        <f t="shared" si="0"/>
        <v>150</v>
      </c>
      <c r="H60" s="15">
        <v>890</v>
      </c>
      <c r="I60" s="16">
        <v>890</v>
      </c>
      <c r="J60" s="18">
        <f t="shared" si="1"/>
        <v>0</v>
      </c>
      <c r="L60" s="28">
        <f t="shared" si="2"/>
        <v>150</v>
      </c>
      <c r="M60" s="11"/>
    </row>
    <row r="61" spans="1:13" ht="45" x14ac:dyDescent="0.25">
      <c r="A61" s="13" t="s">
        <v>126</v>
      </c>
      <c r="B61" s="13" t="s">
        <v>129</v>
      </c>
      <c r="C61" s="13" t="s">
        <v>130</v>
      </c>
      <c r="D61" s="13" t="s">
        <v>47</v>
      </c>
      <c r="E61" s="15">
        <v>890</v>
      </c>
      <c r="F61" s="15">
        <v>1040</v>
      </c>
      <c r="G61" s="42">
        <f t="shared" si="0"/>
        <v>150</v>
      </c>
      <c r="H61" s="15">
        <v>890</v>
      </c>
      <c r="I61" s="16">
        <v>890</v>
      </c>
      <c r="J61" s="18">
        <f t="shared" si="1"/>
        <v>0</v>
      </c>
      <c r="L61" s="28">
        <f t="shared" si="2"/>
        <v>150</v>
      </c>
      <c r="M61" s="11"/>
    </row>
    <row r="62" spans="1:13" ht="30" x14ac:dyDescent="0.25">
      <c r="A62" s="13" t="s">
        <v>126</v>
      </c>
      <c r="B62" s="13" t="s">
        <v>131</v>
      </c>
      <c r="C62" s="13" t="s">
        <v>132</v>
      </c>
      <c r="D62" s="13" t="s">
        <v>47</v>
      </c>
      <c r="E62" s="15">
        <v>890</v>
      </c>
      <c r="F62" s="15">
        <v>1040</v>
      </c>
      <c r="G62" s="42">
        <f t="shared" si="0"/>
        <v>150</v>
      </c>
      <c r="H62" s="15">
        <v>890</v>
      </c>
      <c r="I62" s="16">
        <v>890</v>
      </c>
      <c r="J62" s="18">
        <f t="shared" si="1"/>
        <v>0</v>
      </c>
      <c r="L62" s="28">
        <f t="shared" si="2"/>
        <v>150</v>
      </c>
      <c r="M62" s="11"/>
    </row>
    <row r="63" spans="1:13" x14ac:dyDescent="0.25">
      <c r="A63" s="13" t="s">
        <v>126</v>
      </c>
      <c r="B63" s="13" t="s">
        <v>133</v>
      </c>
      <c r="C63" s="13" t="s">
        <v>134</v>
      </c>
      <c r="D63" s="13" t="s">
        <v>47</v>
      </c>
      <c r="E63" s="15">
        <v>890</v>
      </c>
      <c r="F63" s="15">
        <v>1040</v>
      </c>
      <c r="G63" s="42">
        <f t="shared" si="0"/>
        <v>150</v>
      </c>
      <c r="H63" s="15">
        <v>890</v>
      </c>
      <c r="I63" s="16">
        <v>890</v>
      </c>
      <c r="J63" s="18">
        <f t="shared" si="1"/>
        <v>0</v>
      </c>
      <c r="L63" s="28">
        <f t="shared" si="2"/>
        <v>150</v>
      </c>
      <c r="M63" s="11"/>
    </row>
    <row r="64" spans="1:13" ht="30" x14ac:dyDescent="0.25">
      <c r="A64" s="13" t="s">
        <v>126</v>
      </c>
      <c r="B64" s="13" t="s">
        <v>135</v>
      </c>
      <c r="C64" s="13" t="s">
        <v>136</v>
      </c>
      <c r="D64" s="13" t="s">
        <v>47</v>
      </c>
      <c r="E64" s="15">
        <v>5210</v>
      </c>
      <c r="F64" s="15">
        <v>6120</v>
      </c>
      <c r="G64" s="42">
        <f t="shared" si="0"/>
        <v>910</v>
      </c>
      <c r="H64" s="15">
        <v>4169</v>
      </c>
      <c r="I64" s="16">
        <v>4169</v>
      </c>
      <c r="J64" s="18">
        <f t="shared" si="1"/>
        <v>1041</v>
      </c>
      <c r="L64" s="28">
        <f t="shared" si="2"/>
        <v>1951</v>
      </c>
      <c r="M64" s="11"/>
    </row>
    <row r="65" spans="1:13" ht="45" x14ac:dyDescent="0.25">
      <c r="A65" s="13" t="s">
        <v>126</v>
      </c>
      <c r="B65" s="13" t="s">
        <v>137</v>
      </c>
      <c r="C65" s="13" t="s">
        <v>138</v>
      </c>
      <c r="D65" s="13" t="s">
        <v>47</v>
      </c>
      <c r="E65" s="15">
        <v>5210</v>
      </c>
      <c r="F65" s="15">
        <v>6120</v>
      </c>
      <c r="G65" s="42">
        <f t="shared" si="0"/>
        <v>910</v>
      </c>
      <c r="H65" s="15">
        <v>4169</v>
      </c>
      <c r="I65" s="16">
        <v>4169</v>
      </c>
      <c r="J65" s="18">
        <f t="shared" si="1"/>
        <v>1041</v>
      </c>
      <c r="L65" s="28">
        <f t="shared" si="2"/>
        <v>1951</v>
      </c>
      <c r="M65" s="11"/>
    </row>
    <row r="66" spans="1:13" ht="30" x14ac:dyDescent="0.25">
      <c r="A66" s="13" t="s">
        <v>126</v>
      </c>
      <c r="B66" s="13" t="s">
        <v>139</v>
      </c>
      <c r="C66" s="13" t="s">
        <v>140</v>
      </c>
      <c r="D66" s="13" t="s">
        <v>47</v>
      </c>
      <c r="E66" s="15">
        <v>5210</v>
      </c>
      <c r="F66" s="15">
        <v>6120</v>
      </c>
      <c r="G66" s="42">
        <f t="shared" si="0"/>
        <v>910</v>
      </c>
      <c r="H66" s="15">
        <v>4169</v>
      </c>
      <c r="I66" s="16">
        <v>4169</v>
      </c>
      <c r="J66" s="18">
        <f t="shared" si="1"/>
        <v>1041</v>
      </c>
      <c r="L66" s="28">
        <f t="shared" si="2"/>
        <v>1951</v>
      </c>
      <c r="M66" s="11"/>
    </row>
    <row r="67" spans="1:13" x14ac:dyDescent="0.25">
      <c r="A67" s="13" t="s">
        <v>126</v>
      </c>
      <c r="B67" s="13" t="s">
        <v>141</v>
      </c>
      <c r="C67" s="13" t="s">
        <v>142</v>
      </c>
      <c r="D67" s="13" t="s">
        <v>47</v>
      </c>
      <c r="E67" s="15">
        <v>15930</v>
      </c>
      <c r="F67" s="15">
        <v>16840</v>
      </c>
      <c r="G67" s="42">
        <f t="shared" si="0"/>
        <v>910</v>
      </c>
      <c r="H67" s="15">
        <v>10810</v>
      </c>
      <c r="I67" s="16">
        <v>10810</v>
      </c>
      <c r="J67" s="18">
        <f t="shared" si="1"/>
        <v>5120</v>
      </c>
      <c r="L67" s="28">
        <f t="shared" si="2"/>
        <v>6030</v>
      </c>
      <c r="M67" s="11"/>
    </row>
    <row r="68" spans="1:13" ht="105" x14ac:dyDescent="0.25">
      <c r="A68" s="13" t="s">
        <v>126</v>
      </c>
      <c r="B68" s="13" t="s">
        <v>143</v>
      </c>
      <c r="C68" s="13" t="s">
        <v>144</v>
      </c>
      <c r="D68" s="13" t="s">
        <v>107</v>
      </c>
      <c r="E68" s="15">
        <v>19940</v>
      </c>
      <c r="F68" s="15">
        <v>23930</v>
      </c>
      <c r="G68" s="42">
        <f t="shared" si="0"/>
        <v>3990</v>
      </c>
      <c r="H68" s="15">
        <v>20305</v>
      </c>
      <c r="I68" s="16">
        <v>19940</v>
      </c>
      <c r="J68" s="20">
        <f t="shared" si="1"/>
        <v>-365</v>
      </c>
      <c r="K68" s="22" t="s">
        <v>435</v>
      </c>
      <c r="L68" s="28">
        <f>F68-H68</f>
        <v>3625</v>
      </c>
      <c r="M68" s="11"/>
    </row>
    <row r="69" spans="1:13" x14ac:dyDescent="0.25">
      <c r="A69" s="13" t="s">
        <v>126</v>
      </c>
      <c r="B69" s="13" t="s">
        <v>145</v>
      </c>
      <c r="C69" s="13" t="s">
        <v>146</v>
      </c>
      <c r="D69" s="13" t="s">
        <v>107</v>
      </c>
      <c r="E69" s="15">
        <v>14960</v>
      </c>
      <c r="F69" s="15">
        <v>14960</v>
      </c>
      <c r="G69" s="43">
        <f t="shared" si="0"/>
        <v>0</v>
      </c>
      <c r="H69" s="15">
        <v>12125</v>
      </c>
      <c r="I69" s="16">
        <v>12125</v>
      </c>
      <c r="J69" s="18">
        <f t="shared" si="1"/>
        <v>2835</v>
      </c>
      <c r="L69" s="28">
        <f t="shared" si="2"/>
        <v>2835</v>
      </c>
      <c r="M69" s="11"/>
    </row>
    <row r="70" spans="1:13" x14ac:dyDescent="0.25">
      <c r="A70" s="13" t="s">
        <v>126</v>
      </c>
      <c r="B70" s="13" t="s">
        <v>147</v>
      </c>
      <c r="C70" s="13" t="s">
        <v>148</v>
      </c>
      <c r="D70" s="13" t="s">
        <v>107</v>
      </c>
      <c r="E70" s="15">
        <v>3795</v>
      </c>
      <c r="F70" s="15">
        <v>3795</v>
      </c>
      <c r="G70" s="43">
        <f t="shared" si="0"/>
        <v>0</v>
      </c>
      <c r="H70" s="15">
        <v>2769</v>
      </c>
      <c r="I70" s="16">
        <v>2769</v>
      </c>
      <c r="J70" s="18">
        <f t="shared" si="1"/>
        <v>1026</v>
      </c>
      <c r="L70" s="28">
        <f t="shared" si="2"/>
        <v>1026</v>
      </c>
      <c r="M70" s="11"/>
    </row>
    <row r="71" spans="1:13" ht="30" x14ac:dyDescent="0.25">
      <c r="A71" s="13" t="s">
        <v>126</v>
      </c>
      <c r="B71" s="13" t="s">
        <v>149</v>
      </c>
      <c r="C71" s="13" t="s">
        <v>150</v>
      </c>
      <c r="D71" s="13" t="s">
        <v>47</v>
      </c>
      <c r="E71" s="15">
        <v>1139</v>
      </c>
      <c r="F71" s="15">
        <v>1139</v>
      </c>
      <c r="G71" s="43">
        <f t="shared" si="0"/>
        <v>0</v>
      </c>
      <c r="H71" s="15">
        <v>827</v>
      </c>
      <c r="I71" s="16">
        <v>827</v>
      </c>
      <c r="J71" s="18">
        <f t="shared" si="1"/>
        <v>312</v>
      </c>
      <c r="L71" s="28">
        <f t="shared" si="2"/>
        <v>312</v>
      </c>
      <c r="M71" s="11"/>
    </row>
    <row r="72" spans="1:13" x14ac:dyDescent="0.25">
      <c r="A72" s="13" t="s">
        <v>126</v>
      </c>
      <c r="B72" s="13" t="s">
        <v>151</v>
      </c>
      <c r="C72" s="13" t="s">
        <v>152</v>
      </c>
      <c r="D72" s="13" t="s">
        <v>107</v>
      </c>
      <c r="E72" s="15">
        <v>420</v>
      </c>
      <c r="F72" s="15">
        <v>420</v>
      </c>
      <c r="G72" s="43">
        <f t="shared" si="0"/>
        <v>0</v>
      </c>
      <c r="H72" s="15">
        <v>130</v>
      </c>
      <c r="I72" s="16">
        <v>130</v>
      </c>
      <c r="J72" s="18">
        <f t="shared" si="1"/>
        <v>290</v>
      </c>
      <c r="L72" s="28">
        <f t="shared" si="2"/>
        <v>290</v>
      </c>
      <c r="M72" s="11"/>
    </row>
    <row r="73" spans="1:13" ht="30" x14ac:dyDescent="0.25">
      <c r="A73" s="13" t="s">
        <v>126</v>
      </c>
      <c r="B73" s="13" t="s">
        <v>153</v>
      </c>
      <c r="C73" s="13" t="s">
        <v>154</v>
      </c>
      <c r="D73" s="13" t="s">
        <v>47</v>
      </c>
      <c r="E73" s="15">
        <v>84</v>
      </c>
      <c r="F73" s="15">
        <v>84</v>
      </c>
      <c r="G73" s="43">
        <f t="shared" si="0"/>
        <v>0</v>
      </c>
      <c r="H73" s="15">
        <v>33</v>
      </c>
      <c r="I73" s="16">
        <v>33</v>
      </c>
      <c r="J73" s="18">
        <f t="shared" si="1"/>
        <v>51</v>
      </c>
      <c r="L73" s="28">
        <f t="shared" si="2"/>
        <v>51</v>
      </c>
      <c r="M73" s="11"/>
    </row>
    <row r="74" spans="1:13" x14ac:dyDescent="0.25">
      <c r="A74" s="13" t="s">
        <v>126</v>
      </c>
      <c r="B74" s="13" t="s">
        <v>155</v>
      </c>
      <c r="C74" s="13" t="s">
        <v>156</v>
      </c>
      <c r="D74" s="13" t="s">
        <v>107</v>
      </c>
      <c r="E74" s="15">
        <v>1255</v>
      </c>
      <c r="F74" s="15">
        <v>1255</v>
      </c>
      <c r="G74" s="43">
        <f t="shared" si="0"/>
        <v>0</v>
      </c>
      <c r="H74" s="15">
        <v>913</v>
      </c>
      <c r="I74" s="16">
        <v>913</v>
      </c>
      <c r="J74" s="18">
        <f t="shared" si="1"/>
        <v>342</v>
      </c>
      <c r="L74" s="28">
        <f t="shared" si="2"/>
        <v>342</v>
      </c>
      <c r="M74" s="11"/>
    </row>
    <row r="75" spans="1:13" ht="30" x14ac:dyDescent="0.25">
      <c r="A75" s="13" t="s">
        <v>126</v>
      </c>
      <c r="B75" s="13" t="s">
        <v>157</v>
      </c>
      <c r="C75" s="13" t="s">
        <v>158</v>
      </c>
      <c r="D75" s="13" t="s">
        <v>107</v>
      </c>
      <c r="E75" s="15">
        <v>5025</v>
      </c>
      <c r="F75" s="15">
        <v>5025</v>
      </c>
      <c r="G75" s="43">
        <f t="shared" ref="G75:G138" si="11">F75-E75</f>
        <v>0</v>
      </c>
      <c r="H75" s="15">
        <v>3647</v>
      </c>
      <c r="I75" s="16">
        <v>3647</v>
      </c>
      <c r="J75" s="18">
        <f t="shared" si="1"/>
        <v>1378</v>
      </c>
      <c r="L75" s="28">
        <f t="shared" ref="L75:L138" si="12">F75-H75</f>
        <v>1378</v>
      </c>
      <c r="M75" s="11"/>
    </row>
    <row r="76" spans="1:13" x14ac:dyDescent="0.25">
      <c r="A76" s="13" t="s">
        <v>126</v>
      </c>
      <c r="B76" s="13" t="s">
        <v>159</v>
      </c>
      <c r="C76" s="13" t="s">
        <v>160</v>
      </c>
      <c r="D76" s="13" t="s">
        <v>107</v>
      </c>
      <c r="E76" s="15">
        <v>490</v>
      </c>
      <c r="F76" s="15">
        <v>490</v>
      </c>
      <c r="G76" s="43">
        <f t="shared" si="11"/>
        <v>0</v>
      </c>
      <c r="H76" s="15">
        <v>360</v>
      </c>
      <c r="I76" s="16">
        <v>360</v>
      </c>
      <c r="J76" s="18">
        <f t="shared" si="1"/>
        <v>130</v>
      </c>
      <c r="L76" s="28">
        <f t="shared" si="12"/>
        <v>130</v>
      </c>
      <c r="M76" s="11"/>
    </row>
    <row r="77" spans="1:13" x14ac:dyDescent="0.25">
      <c r="A77" s="13" t="s">
        <v>161</v>
      </c>
      <c r="B77" s="13" t="s">
        <v>162</v>
      </c>
      <c r="C77" s="13" t="s">
        <v>163</v>
      </c>
      <c r="D77" s="13" t="s">
        <v>47</v>
      </c>
      <c r="E77" s="15">
        <v>95</v>
      </c>
      <c r="F77" s="15">
        <v>95.5</v>
      </c>
      <c r="G77" s="42">
        <f t="shared" si="11"/>
        <v>0.5</v>
      </c>
      <c r="H77" s="15">
        <v>71.900000000000006</v>
      </c>
      <c r="I77" s="16">
        <v>71.900000000000006</v>
      </c>
      <c r="J77" s="18">
        <f t="shared" si="1"/>
        <v>23.099999999999994</v>
      </c>
      <c r="L77" s="28">
        <f t="shared" si="12"/>
        <v>23.599999999999994</v>
      </c>
      <c r="M77" s="11"/>
    </row>
    <row r="78" spans="1:13" ht="45" x14ac:dyDescent="0.25">
      <c r="A78" s="13" t="s">
        <v>161</v>
      </c>
      <c r="B78" s="13" t="s">
        <v>164</v>
      </c>
      <c r="C78" s="13" t="s">
        <v>165</v>
      </c>
      <c r="D78" s="13" t="s">
        <v>101</v>
      </c>
      <c r="E78" s="15">
        <v>1055</v>
      </c>
      <c r="F78" s="15">
        <v>1060</v>
      </c>
      <c r="G78" s="42">
        <f t="shared" si="11"/>
        <v>5</v>
      </c>
      <c r="H78" s="15">
        <v>800</v>
      </c>
      <c r="I78" s="16">
        <v>800</v>
      </c>
      <c r="J78" s="18">
        <f t="shared" si="1"/>
        <v>255</v>
      </c>
      <c r="L78" s="28">
        <f t="shared" si="12"/>
        <v>260</v>
      </c>
      <c r="M78" s="11"/>
    </row>
    <row r="79" spans="1:13" x14ac:dyDescent="0.25">
      <c r="A79" s="13" t="s">
        <v>161</v>
      </c>
      <c r="B79" s="13" t="s">
        <v>166</v>
      </c>
      <c r="C79" s="13" t="s">
        <v>167</v>
      </c>
      <c r="D79" s="13" t="s">
        <v>107</v>
      </c>
      <c r="E79" s="15">
        <v>1320</v>
      </c>
      <c r="F79" s="15">
        <v>1326</v>
      </c>
      <c r="G79" s="42">
        <f t="shared" si="11"/>
        <v>6</v>
      </c>
      <c r="H79" s="15">
        <v>999</v>
      </c>
      <c r="I79" s="16">
        <v>999</v>
      </c>
      <c r="J79" s="18">
        <f t="shared" si="1"/>
        <v>321</v>
      </c>
      <c r="L79" s="28">
        <f t="shared" si="12"/>
        <v>327</v>
      </c>
      <c r="M79" s="11"/>
    </row>
    <row r="80" spans="1:13" x14ac:dyDescent="0.25">
      <c r="A80" s="13" t="s">
        <v>161</v>
      </c>
      <c r="B80" s="13" t="s">
        <v>168</v>
      </c>
      <c r="C80" s="13" t="s">
        <v>169</v>
      </c>
      <c r="D80" s="13" t="s">
        <v>21</v>
      </c>
      <c r="E80" s="15">
        <v>1</v>
      </c>
      <c r="F80" s="15">
        <v>1</v>
      </c>
      <c r="G80" s="43">
        <f t="shared" si="11"/>
        <v>0</v>
      </c>
      <c r="H80" s="15">
        <v>1</v>
      </c>
      <c r="I80" s="16">
        <v>1</v>
      </c>
      <c r="J80" s="18">
        <f t="shared" si="1"/>
        <v>0</v>
      </c>
      <c r="L80" s="28">
        <f t="shared" si="12"/>
        <v>0</v>
      </c>
      <c r="M80" s="11"/>
    </row>
    <row r="81" spans="1:13" ht="30" x14ac:dyDescent="0.25">
      <c r="A81" s="13" t="s">
        <v>161</v>
      </c>
      <c r="B81" s="13" t="s">
        <v>170</v>
      </c>
      <c r="C81" s="13" t="s">
        <v>171</v>
      </c>
      <c r="D81" s="13" t="s">
        <v>21</v>
      </c>
      <c r="E81" s="15">
        <v>12</v>
      </c>
      <c r="F81" s="15">
        <v>12</v>
      </c>
      <c r="G81" s="43">
        <f t="shared" si="11"/>
        <v>0</v>
      </c>
      <c r="H81" s="15">
        <v>12</v>
      </c>
      <c r="I81" s="16">
        <v>12</v>
      </c>
      <c r="J81" s="18">
        <f t="shared" si="1"/>
        <v>0</v>
      </c>
      <c r="L81" s="28">
        <f t="shared" si="12"/>
        <v>0</v>
      </c>
      <c r="M81" s="11"/>
    </row>
    <row r="82" spans="1:13" ht="30" x14ac:dyDescent="0.25">
      <c r="A82" s="13" t="s">
        <v>161</v>
      </c>
      <c r="B82" s="13" t="s">
        <v>172</v>
      </c>
      <c r="C82" s="13" t="s">
        <v>173</v>
      </c>
      <c r="D82" s="13" t="s">
        <v>47</v>
      </c>
      <c r="E82" s="15">
        <v>505</v>
      </c>
      <c r="F82" s="15">
        <v>507</v>
      </c>
      <c r="G82" s="42">
        <f t="shared" si="11"/>
        <v>2</v>
      </c>
      <c r="H82" s="15">
        <v>505</v>
      </c>
      <c r="I82" s="16">
        <v>505</v>
      </c>
      <c r="J82" s="18">
        <f t="shared" si="1"/>
        <v>0</v>
      </c>
      <c r="L82" s="28">
        <f t="shared" si="12"/>
        <v>2</v>
      </c>
      <c r="M82" s="11"/>
    </row>
    <row r="83" spans="1:13" x14ac:dyDescent="0.25">
      <c r="A83" s="13" t="s">
        <v>161</v>
      </c>
      <c r="B83" s="13" t="s">
        <v>174</v>
      </c>
      <c r="C83" s="13" t="s">
        <v>175</v>
      </c>
      <c r="D83" s="13" t="s">
        <v>21</v>
      </c>
      <c r="E83" s="15">
        <v>10</v>
      </c>
      <c r="F83" s="15">
        <v>10</v>
      </c>
      <c r="G83" s="43">
        <f t="shared" si="11"/>
        <v>0</v>
      </c>
      <c r="H83" s="15">
        <v>6</v>
      </c>
      <c r="I83" s="16">
        <v>6</v>
      </c>
      <c r="J83" s="18">
        <f t="shared" si="1"/>
        <v>4</v>
      </c>
      <c r="L83" s="28">
        <f t="shared" si="12"/>
        <v>4</v>
      </c>
      <c r="M83" s="11"/>
    </row>
    <row r="84" spans="1:13" ht="30" x14ac:dyDescent="0.25">
      <c r="A84" s="13" t="s">
        <v>176</v>
      </c>
      <c r="B84" s="13" t="s">
        <v>177</v>
      </c>
      <c r="C84" s="13" t="s">
        <v>178</v>
      </c>
      <c r="D84" s="13" t="s">
        <v>101</v>
      </c>
      <c r="E84" s="15">
        <v>1015</v>
      </c>
      <c r="F84" s="15">
        <v>1015</v>
      </c>
      <c r="G84" s="43">
        <f t="shared" si="11"/>
        <v>0</v>
      </c>
      <c r="H84" s="15">
        <v>769.49</v>
      </c>
      <c r="I84" s="16">
        <v>769.49</v>
      </c>
      <c r="J84" s="18">
        <f t="shared" ref="J84:J147" si="13">E84-H84</f>
        <v>245.51</v>
      </c>
      <c r="L84" s="28">
        <f t="shared" si="12"/>
        <v>245.51</v>
      </c>
      <c r="M84" s="11"/>
    </row>
    <row r="85" spans="1:13" ht="30" x14ac:dyDescent="0.25">
      <c r="A85" s="13" t="s">
        <v>176</v>
      </c>
      <c r="B85" s="13" t="s">
        <v>179</v>
      </c>
      <c r="C85" s="13" t="s">
        <v>180</v>
      </c>
      <c r="D85" s="13" t="s">
        <v>101</v>
      </c>
      <c r="E85" s="15">
        <v>8</v>
      </c>
      <c r="F85" s="15">
        <v>8</v>
      </c>
      <c r="G85" s="43">
        <f t="shared" si="11"/>
        <v>0</v>
      </c>
      <c r="H85" s="15">
        <v>4</v>
      </c>
      <c r="I85" s="16">
        <v>4</v>
      </c>
      <c r="J85" s="18">
        <f t="shared" si="13"/>
        <v>4</v>
      </c>
      <c r="L85" s="28">
        <f t="shared" si="12"/>
        <v>4</v>
      </c>
      <c r="M85" s="11"/>
    </row>
    <row r="86" spans="1:13" ht="30" x14ac:dyDescent="0.25">
      <c r="A86" s="13" t="s">
        <v>176</v>
      </c>
      <c r="B86" s="13" t="s">
        <v>181</v>
      </c>
      <c r="C86" s="13" t="s">
        <v>182</v>
      </c>
      <c r="D86" s="13" t="s">
        <v>101</v>
      </c>
      <c r="E86" s="15">
        <v>4</v>
      </c>
      <c r="F86" s="15">
        <v>4</v>
      </c>
      <c r="G86" s="43">
        <f t="shared" si="11"/>
        <v>0</v>
      </c>
      <c r="H86" s="15">
        <v>2</v>
      </c>
      <c r="I86" s="16">
        <v>2</v>
      </c>
      <c r="J86" s="18">
        <f t="shared" si="13"/>
        <v>2</v>
      </c>
      <c r="L86" s="28">
        <f t="shared" si="12"/>
        <v>2</v>
      </c>
      <c r="M86" s="11"/>
    </row>
    <row r="87" spans="1:13" ht="30" x14ac:dyDescent="0.25">
      <c r="A87" s="13" t="s">
        <v>176</v>
      </c>
      <c r="B87" s="13" t="s">
        <v>183</v>
      </c>
      <c r="C87" s="13" t="s">
        <v>184</v>
      </c>
      <c r="D87" s="13" t="s">
        <v>101</v>
      </c>
      <c r="E87" s="15">
        <v>1030</v>
      </c>
      <c r="F87" s="15">
        <v>1030</v>
      </c>
      <c r="G87" s="43">
        <f t="shared" si="11"/>
        <v>0</v>
      </c>
      <c r="H87" s="15">
        <v>771.47</v>
      </c>
      <c r="I87" s="16">
        <v>771.47</v>
      </c>
      <c r="J87" s="18">
        <f t="shared" si="13"/>
        <v>258.52999999999997</v>
      </c>
      <c r="L87" s="28">
        <f t="shared" si="12"/>
        <v>258.52999999999997</v>
      </c>
      <c r="M87" s="11"/>
    </row>
    <row r="88" spans="1:13" ht="30" x14ac:dyDescent="0.25">
      <c r="A88" s="13" t="s">
        <v>176</v>
      </c>
      <c r="B88" s="13" t="s">
        <v>185</v>
      </c>
      <c r="C88" s="13" t="s">
        <v>186</v>
      </c>
      <c r="D88" s="13" t="s">
        <v>101</v>
      </c>
      <c r="E88" s="15">
        <v>1027</v>
      </c>
      <c r="F88" s="15">
        <v>1027</v>
      </c>
      <c r="G88" s="43">
        <f t="shared" si="11"/>
        <v>0</v>
      </c>
      <c r="H88" s="15">
        <v>0</v>
      </c>
      <c r="I88" s="16">
        <v>0</v>
      </c>
      <c r="J88" s="18">
        <f t="shared" si="13"/>
        <v>1027</v>
      </c>
      <c r="L88" s="28">
        <f t="shared" si="12"/>
        <v>1027</v>
      </c>
      <c r="M88" s="11"/>
    </row>
    <row r="89" spans="1:13" ht="45" x14ac:dyDescent="0.25">
      <c r="A89" s="13" t="s">
        <v>187</v>
      </c>
      <c r="B89" s="13" t="s">
        <v>188</v>
      </c>
      <c r="C89" s="13" t="s">
        <v>189</v>
      </c>
      <c r="D89" s="13" t="s">
        <v>47</v>
      </c>
      <c r="E89" s="15">
        <v>530</v>
      </c>
      <c r="F89" s="15">
        <v>530</v>
      </c>
      <c r="G89" s="43">
        <f t="shared" si="11"/>
        <v>0</v>
      </c>
      <c r="H89" s="15">
        <v>425</v>
      </c>
      <c r="I89" s="16">
        <v>425</v>
      </c>
      <c r="J89" s="18">
        <f t="shared" si="13"/>
        <v>105</v>
      </c>
      <c r="L89" s="28">
        <f t="shared" si="12"/>
        <v>105</v>
      </c>
      <c r="M89" s="11"/>
    </row>
    <row r="90" spans="1:13" ht="45" x14ac:dyDescent="0.25">
      <c r="A90" s="13" t="s">
        <v>187</v>
      </c>
      <c r="B90" s="13" t="s">
        <v>190</v>
      </c>
      <c r="C90" s="13" t="s">
        <v>191</v>
      </c>
      <c r="D90" s="13" t="s">
        <v>107</v>
      </c>
      <c r="E90" s="15">
        <v>635</v>
      </c>
      <c r="F90" s="15">
        <v>635</v>
      </c>
      <c r="G90" s="43">
        <f t="shared" si="11"/>
        <v>0</v>
      </c>
      <c r="H90" s="15">
        <v>505</v>
      </c>
      <c r="I90" s="16">
        <v>505</v>
      </c>
      <c r="J90" s="18">
        <f t="shared" si="13"/>
        <v>130</v>
      </c>
      <c r="L90" s="28">
        <f t="shared" si="12"/>
        <v>130</v>
      </c>
      <c r="M90" s="11"/>
    </row>
    <row r="91" spans="1:13" ht="45" x14ac:dyDescent="0.25">
      <c r="A91" s="13" t="s">
        <v>187</v>
      </c>
      <c r="B91" s="13" t="s">
        <v>192</v>
      </c>
      <c r="C91" s="13" t="s">
        <v>193</v>
      </c>
      <c r="D91" s="13" t="s">
        <v>107</v>
      </c>
      <c r="E91" s="15">
        <v>635</v>
      </c>
      <c r="F91" s="15">
        <v>635</v>
      </c>
      <c r="G91" s="43">
        <f t="shared" si="11"/>
        <v>0</v>
      </c>
      <c r="H91" s="15">
        <v>530</v>
      </c>
      <c r="I91" s="16">
        <v>530</v>
      </c>
      <c r="J91" s="18">
        <f t="shared" si="13"/>
        <v>105</v>
      </c>
      <c r="L91" s="28">
        <f t="shared" si="12"/>
        <v>105</v>
      </c>
      <c r="M91" s="11"/>
    </row>
    <row r="92" spans="1:13" ht="45" x14ac:dyDescent="0.25">
      <c r="A92" s="13" t="s">
        <v>187</v>
      </c>
      <c r="B92" s="13" t="s">
        <v>194</v>
      </c>
      <c r="C92" s="13" t="s">
        <v>195</v>
      </c>
      <c r="D92" s="13" t="s">
        <v>107</v>
      </c>
      <c r="E92" s="15">
        <v>895</v>
      </c>
      <c r="F92" s="15">
        <v>895</v>
      </c>
      <c r="G92" s="43">
        <f t="shared" si="11"/>
        <v>0</v>
      </c>
      <c r="H92" s="15">
        <v>670</v>
      </c>
      <c r="I92" s="16">
        <v>670</v>
      </c>
      <c r="J92" s="18">
        <f t="shared" si="13"/>
        <v>225</v>
      </c>
      <c r="L92" s="28">
        <f t="shared" si="12"/>
        <v>225</v>
      </c>
      <c r="M92" s="11"/>
    </row>
    <row r="93" spans="1:13" ht="45" x14ac:dyDescent="0.25">
      <c r="A93" s="13" t="s">
        <v>187</v>
      </c>
      <c r="B93" s="13" t="s">
        <v>196</v>
      </c>
      <c r="C93" s="13" t="s">
        <v>197</v>
      </c>
      <c r="D93" s="13" t="s">
        <v>107</v>
      </c>
      <c r="E93" s="15">
        <v>895</v>
      </c>
      <c r="F93" s="15">
        <v>895</v>
      </c>
      <c r="G93" s="43">
        <f t="shared" si="11"/>
        <v>0</v>
      </c>
      <c r="H93" s="15">
        <v>670</v>
      </c>
      <c r="I93" s="16">
        <v>670</v>
      </c>
      <c r="J93" s="18">
        <f t="shared" si="13"/>
        <v>225</v>
      </c>
      <c r="L93" s="28">
        <f t="shared" si="12"/>
        <v>225</v>
      </c>
      <c r="M93" s="11"/>
    </row>
    <row r="94" spans="1:13" ht="45" x14ac:dyDescent="0.25">
      <c r="A94" s="13" t="s">
        <v>187</v>
      </c>
      <c r="B94" s="13" t="s">
        <v>198</v>
      </c>
      <c r="C94" s="13" t="s">
        <v>195</v>
      </c>
      <c r="D94" s="13" t="s">
        <v>107</v>
      </c>
      <c r="E94" s="15">
        <v>1150</v>
      </c>
      <c r="F94" s="15">
        <v>1150</v>
      </c>
      <c r="G94" s="43">
        <f t="shared" si="11"/>
        <v>0</v>
      </c>
      <c r="H94" s="15">
        <v>0</v>
      </c>
      <c r="I94" s="16">
        <v>0</v>
      </c>
      <c r="J94" s="18">
        <f t="shared" si="13"/>
        <v>1150</v>
      </c>
      <c r="L94" s="28">
        <f t="shared" si="12"/>
        <v>1150</v>
      </c>
      <c r="M94" s="11"/>
    </row>
    <row r="95" spans="1:13" ht="45" x14ac:dyDescent="0.25">
      <c r="A95" s="13" t="s">
        <v>187</v>
      </c>
      <c r="B95" s="13" t="s">
        <v>199</v>
      </c>
      <c r="C95" s="13" t="s">
        <v>200</v>
      </c>
      <c r="D95" s="13" t="s">
        <v>107</v>
      </c>
      <c r="E95" s="15">
        <v>1150</v>
      </c>
      <c r="F95" s="15">
        <v>1150</v>
      </c>
      <c r="G95" s="43">
        <f t="shared" si="11"/>
        <v>0</v>
      </c>
      <c r="H95" s="15">
        <v>0</v>
      </c>
      <c r="I95" s="16">
        <v>0</v>
      </c>
      <c r="J95" s="18">
        <f t="shared" si="13"/>
        <v>1150</v>
      </c>
      <c r="L95" s="28">
        <f t="shared" si="12"/>
        <v>1150</v>
      </c>
      <c r="M95" s="11"/>
    </row>
    <row r="96" spans="1:13" ht="45" x14ac:dyDescent="0.25">
      <c r="A96" s="13" t="s">
        <v>187</v>
      </c>
      <c r="B96" s="13" t="s">
        <v>201</v>
      </c>
      <c r="C96" s="13" t="s">
        <v>202</v>
      </c>
      <c r="D96" s="13" t="s">
        <v>101</v>
      </c>
      <c r="E96" s="15">
        <v>1040</v>
      </c>
      <c r="F96" s="15">
        <v>1040</v>
      </c>
      <c r="G96" s="43">
        <f t="shared" si="11"/>
        <v>0</v>
      </c>
      <c r="H96" s="15">
        <v>0</v>
      </c>
      <c r="I96" s="16">
        <v>0</v>
      </c>
      <c r="J96" s="18">
        <f t="shared" si="13"/>
        <v>1040</v>
      </c>
      <c r="L96" s="28">
        <f t="shared" si="12"/>
        <v>1040</v>
      </c>
      <c r="M96" s="11"/>
    </row>
    <row r="97" spans="1:13" ht="45" x14ac:dyDescent="0.25">
      <c r="A97" s="13" t="s">
        <v>187</v>
      </c>
      <c r="B97" s="13" t="s">
        <v>203</v>
      </c>
      <c r="C97" s="13" t="s">
        <v>204</v>
      </c>
      <c r="D97" s="13" t="s">
        <v>107</v>
      </c>
      <c r="E97" s="15">
        <v>1035</v>
      </c>
      <c r="F97" s="15">
        <v>1035</v>
      </c>
      <c r="G97" s="43">
        <f t="shared" si="11"/>
        <v>0</v>
      </c>
      <c r="H97" s="15">
        <v>0</v>
      </c>
      <c r="I97" s="16">
        <v>0</v>
      </c>
      <c r="J97" s="18">
        <f t="shared" si="13"/>
        <v>1035</v>
      </c>
      <c r="L97" s="28">
        <f t="shared" si="12"/>
        <v>1035</v>
      </c>
      <c r="M97" s="11"/>
    </row>
    <row r="98" spans="1:13" ht="45" x14ac:dyDescent="0.25">
      <c r="A98" s="13" t="s">
        <v>205</v>
      </c>
      <c r="B98" s="13" t="s">
        <v>206</v>
      </c>
      <c r="C98" s="13" t="s">
        <v>189</v>
      </c>
      <c r="D98" s="13" t="s">
        <v>47</v>
      </c>
      <c r="E98" s="15">
        <v>40</v>
      </c>
      <c r="F98" s="15">
        <v>40</v>
      </c>
      <c r="G98" s="43">
        <f t="shared" si="11"/>
        <v>0</v>
      </c>
      <c r="H98" s="15">
        <v>40</v>
      </c>
      <c r="I98" s="16">
        <v>40</v>
      </c>
      <c r="J98" s="18">
        <f t="shared" si="13"/>
        <v>0</v>
      </c>
      <c r="L98" s="28">
        <f t="shared" si="12"/>
        <v>0</v>
      </c>
      <c r="M98" s="11"/>
    </row>
    <row r="99" spans="1:13" ht="45" x14ac:dyDescent="0.25">
      <c r="A99" s="13" t="s">
        <v>205</v>
      </c>
      <c r="B99" s="13" t="s">
        <v>207</v>
      </c>
      <c r="C99" s="13" t="s">
        <v>191</v>
      </c>
      <c r="D99" s="13" t="s">
        <v>107</v>
      </c>
      <c r="E99" s="15">
        <v>110</v>
      </c>
      <c r="F99" s="15">
        <v>110</v>
      </c>
      <c r="G99" s="43">
        <f t="shared" si="11"/>
        <v>0</v>
      </c>
      <c r="H99" s="15">
        <v>110</v>
      </c>
      <c r="I99" s="16">
        <v>110</v>
      </c>
      <c r="J99" s="18">
        <f t="shared" si="13"/>
        <v>0</v>
      </c>
      <c r="L99" s="28">
        <f t="shared" si="12"/>
        <v>0</v>
      </c>
      <c r="M99" s="11"/>
    </row>
    <row r="100" spans="1:13" ht="45" x14ac:dyDescent="0.25">
      <c r="A100" s="13" t="s">
        <v>205</v>
      </c>
      <c r="B100" s="13" t="s">
        <v>208</v>
      </c>
      <c r="C100" s="13" t="s">
        <v>209</v>
      </c>
      <c r="D100" s="13" t="s">
        <v>107</v>
      </c>
      <c r="E100" s="15">
        <v>98</v>
      </c>
      <c r="F100" s="15">
        <v>98</v>
      </c>
      <c r="G100" s="43">
        <f t="shared" si="11"/>
        <v>0</v>
      </c>
      <c r="H100" s="15">
        <v>0</v>
      </c>
      <c r="I100" s="16">
        <v>0</v>
      </c>
      <c r="J100" s="18">
        <f t="shared" si="13"/>
        <v>98</v>
      </c>
      <c r="L100" s="28">
        <f t="shared" si="12"/>
        <v>98</v>
      </c>
      <c r="M100" s="11"/>
    </row>
    <row r="101" spans="1:13" ht="45" x14ac:dyDescent="0.25">
      <c r="A101" s="13" t="s">
        <v>205</v>
      </c>
      <c r="B101" s="13" t="s">
        <v>210</v>
      </c>
      <c r="C101" s="13" t="s">
        <v>211</v>
      </c>
      <c r="D101" s="13" t="s">
        <v>101</v>
      </c>
      <c r="E101" s="15">
        <v>25</v>
      </c>
      <c r="F101" s="15">
        <v>25</v>
      </c>
      <c r="G101" s="43">
        <f t="shared" si="11"/>
        <v>0</v>
      </c>
      <c r="H101" s="15">
        <v>0</v>
      </c>
      <c r="I101" s="16">
        <v>0</v>
      </c>
      <c r="J101" s="18">
        <f t="shared" si="13"/>
        <v>25</v>
      </c>
      <c r="L101" s="28">
        <f t="shared" si="12"/>
        <v>25</v>
      </c>
      <c r="M101" s="11"/>
    </row>
    <row r="102" spans="1:13" ht="45" x14ac:dyDescent="0.25">
      <c r="A102" s="13" t="s">
        <v>205</v>
      </c>
      <c r="B102" s="13" t="s">
        <v>212</v>
      </c>
      <c r="C102" s="13" t="s">
        <v>213</v>
      </c>
      <c r="D102" s="13" t="s">
        <v>107</v>
      </c>
      <c r="E102" s="15">
        <v>12</v>
      </c>
      <c r="F102" s="15">
        <v>12</v>
      </c>
      <c r="G102" s="43">
        <f t="shared" si="11"/>
        <v>0</v>
      </c>
      <c r="H102" s="15">
        <v>0</v>
      </c>
      <c r="I102" s="16">
        <v>0</v>
      </c>
      <c r="J102" s="18">
        <f t="shared" si="13"/>
        <v>12</v>
      </c>
      <c r="L102" s="28">
        <f t="shared" si="12"/>
        <v>12</v>
      </c>
      <c r="M102" s="11"/>
    </row>
    <row r="103" spans="1:13" ht="45" x14ac:dyDescent="0.25">
      <c r="A103" s="13" t="s">
        <v>214</v>
      </c>
      <c r="B103" s="13" t="s">
        <v>215</v>
      </c>
      <c r="C103" s="13" t="s">
        <v>216</v>
      </c>
      <c r="D103" s="13" t="s">
        <v>47</v>
      </c>
      <c r="E103" s="15">
        <v>665</v>
      </c>
      <c r="F103" s="15">
        <v>665</v>
      </c>
      <c r="G103" s="43">
        <f t="shared" si="11"/>
        <v>0</v>
      </c>
      <c r="H103" s="15">
        <v>485</v>
      </c>
      <c r="I103" s="16">
        <v>485</v>
      </c>
      <c r="J103" s="18">
        <f t="shared" si="13"/>
        <v>180</v>
      </c>
      <c r="L103" s="28">
        <f t="shared" si="12"/>
        <v>180</v>
      </c>
      <c r="M103" s="11"/>
    </row>
    <row r="104" spans="1:13" ht="30" x14ac:dyDescent="0.25">
      <c r="A104" s="13" t="s">
        <v>214</v>
      </c>
      <c r="B104" s="13" t="s">
        <v>217</v>
      </c>
      <c r="C104" s="13" t="s">
        <v>218</v>
      </c>
      <c r="D104" s="13" t="s">
        <v>107</v>
      </c>
      <c r="E104" s="15">
        <v>3265</v>
      </c>
      <c r="F104" s="15">
        <v>3265</v>
      </c>
      <c r="G104" s="43">
        <f t="shared" si="11"/>
        <v>0</v>
      </c>
      <c r="H104" s="15">
        <v>2370</v>
      </c>
      <c r="I104" s="16">
        <v>2370</v>
      </c>
      <c r="J104" s="18">
        <f t="shared" si="13"/>
        <v>895</v>
      </c>
      <c r="L104" s="28">
        <f t="shared" si="12"/>
        <v>895</v>
      </c>
      <c r="M104" s="11"/>
    </row>
    <row r="105" spans="1:13" ht="30" x14ac:dyDescent="0.25">
      <c r="A105" s="13" t="s">
        <v>214</v>
      </c>
      <c r="B105" s="13" t="s">
        <v>219</v>
      </c>
      <c r="C105" s="13" t="s">
        <v>220</v>
      </c>
      <c r="D105" s="13" t="s">
        <v>107</v>
      </c>
      <c r="E105" s="15">
        <v>2953</v>
      </c>
      <c r="F105" s="15">
        <v>2953</v>
      </c>
      <c r="G105" s="43">
        <f t="shared" si="11"/>
        <v>0</v>
      </c>
      <c r="H105" s="15">
        <v>1187</v>
      </c>
      <c r="I105" s="16">
        <v>1187</v>
      </c>
      <c r="J105" s="18">
        <f t="shared" si="13"/>
        <v>1766</v>
      </c>
      <c r="L105" s="28">
        <f t="shared" si="12"/>
        <v>1766</v>
      </c>
      <c r="M105" s="11"/>
    </row>
    <row r="106" spans="1:13" ht="30" x14ac:dyDescent="0.25">
      <c r="A106" s="13" t="s">
        <v>214</v>
      </c>
      <c r="B106" s="13" t="s">
        <v>221</v>
      </c>
      <c r="C106" s="13" t="s">
        <v>222</v>
      </c>
      <c r="D106" s="13" t="s">
        <v>101</v>
      </c>
      <c r="E106" s="15">
        <v>32</v>
      </c>
      <c r="F106" s="15">
        <v>32</v>
      </c>
      <c r="G106" s="43">
        <f t="shared" si="11"/>
        <v>0</v>
      </c>
      <c r="H106" s="15">
        <v>0</v>
      </c>
      <c r="I106" s="16">
        <v>0</v>
      </c>
      <c r="J106" s="18">
        <f t="shared" si="13"/>
        <v>32</v>
      </c>
      <c r="L106" s="28">
        <f t="shared" si="12"/>
        <v>32</v>
      </c>
      <c r="M106" s="11"/>
    </row>
    <row r="107" spans="1:13" ht="30" x14ac:dyDescent="0.25">
      <c r="A107" s="13" t="s">
        <v>214</v>
      </c>
      <c r="B107" s="13" t="s">
        <v>223</v>
      </c>
      <c r="C107" s="13" t="s">
        <v>224</v>
      </c>
      <c r="D107" s="13" t="s">
        <v>107</v>
      </c>
      <c r="E107" s="15">
        <v>13</v>
      </c>
      <c r="F107" s="15">
        <v>13</v>
      </c>
      <c r="G107" s="43">
        <f t="shared" si="11"/>
        <v>0</v>
      </c>
      <c r="H107" s="15">
        <v>0</v>
      </c>
      <c r="I107" s="16">
        <v>0</v>
      </c>
      <c r="J107" s="18">
        <f t="shared" si="13"/>
        <v>13</v>
      </c>
      <c r="L107" s="28">
        <f t="shared" si="12"/>
        <v>13</v>
      </c>
      <c r="M107" s="11"/>
    </row>
    <row r="108" spans="1:13" ht="30" x14ac:dyDescent="0.25">
      <c r="A108" s="13" t="s">
        <v>214</v>
      </c>
      <c r="B108" s="13" t="s">
        <v>225</v>
      </c>
      <c r="C108" s="13" t="s">
        <v>226</v>
      </c>
      <c r="D108" s="13" t="s">
        <v>47</v>
      </c>
      <c r="E108" s="15">
        <v>0.4</v>
      </c>
      <c r="F108" s="15">
        <v>0.4</v>
      </c>
      <c r="G108" s="43">
        <f t="shared" si="11"/>
        <v>0</v>
      </c>
      <c r="H108" s="15">
        <v>0</v>
      </c>
      <c r="I108" s="16">
        <v>0</v>
      </c>
      <c r="J108" s="18">
        <f t="shared" si="13"/>
        <v>0.4</v>
      </c>
      <c r="L108" s="28">
        <f t="shared" si="12"/>
        <v>0.4</v>
      </c>
      <c r="M108" s="11"/>
    </row>
    <row r="109" spans="1:13" ht="30" x14ac:dyDescent="0.25">
      <c r="A109" s="13" t="s">
        <v>214</v>
      </c>
      <c r="B109" s="13" t="s">
        <v>227</v>
      </c>
      <c r="C109" s="13" t="s">
        <v>228</v>
      </c>
      <c r="D109" s="13" t="s">
        <v>107</v>
      </c>
      <c r="E109" s="15">
        <v>325</v>
      </c>
      <c r="F109" s="15">
        <v>325</v>
      </c>
      <c r="G109" s="43">
        <f t="shared" si="11"/>
        <v>0</v>
      </c>
      <c r="H109" s="15">
        <v>0</v>
      </c>
      <c r="I109" s="16">
        <v>0</v>
      </c>
      <c r="J109" s="18">
        <f t="shared" si="13"/>
        <v>325</v>
      </c>
      <c r="L109" s="28">
        <f t="shared" si="12"/>
        <v>325</v>
      </c>
      <c r="M109" s="11"/>
    </row>
    <row r="110" spans="1:13" ht="30" x14ac:dyDescent="0.25">
      <c r="A110" s="13" t="s">
        <v>214</v>
      </c>
      <c r="B110" s="13" t="s">
        <v>229</v>
      </c>
      <c r="C110" s="13" t="s">
        <v>230</v>
      </c>
      <c r="D110" s="13" t="s">
        <v>107</v>
      </c>
      <c r="E110" s="15">
        <v>325</v>
      </c>
      <c r="F110" s="15">
        <v>325</v>
      </c>
      <c r="G110" s="43">
        <f t="shared" si="11"/>
        <v>0</v>
      </c>
      <c r="H110" s="15">
        <v>0</v>
      </c>
      <c r="I110" s="16">
        <v>0</v>
      </c>
      <c r="J110" s="18">
        <f t="shared" si="13"/>
        <v>325</v>
      </c>
      <c r="L110" s="28">
        <f t="shared" si="12"/>
        <v>325</v>
      </c>
      <c r="M110" s="11"/>
    </row>
    <row r="111" spans="1:13" x14ac:dyDescent="0.25">
      <c r="A111" s="13" t="s">
        <v>231</v>
      </c>
      <c r="B111" s="13" t="s">
        <v>232</v>
      </c>
      <c r="C111" s="13" t="s">
        <v>233</v>
      </c>
      <c r="D111" s="13" t="s">
        <v>47</v>
      </c>
      <c r="E111" s="15">
        <v>15</v>
      </c>
      <c r="F111" s="15">
        <v>15</v>
      </c>
      <c r="G111" s="43">
        <f t="shared" si="11"/>
        <v>0</v>
      </c>
      <c r="H111" s="15">
        <v>0</v>
      </c>
      <c r="I111" s="16">
        <v>0</v>
      </c>
      <c r="J111" s="18">
        <f t="shared" si="13"/>
        <v>15</v>
      </c>
      <c r="L111" s="28">
        <f t="shared" si="12"/>
        <v>15</v>
      </c>
      <c r="M111" s="11"/>
    </row>
    <row r="112" spans="1:13" ht="30" x14ac:dyDescent="0.25">
      <c r="A112" s="13" t="s">
        <v>231</v>
      </c>
      <c r="B112" s="13" t="s">
        <v>234</v>
      </c>
      <c r="C112" s="13" t="s">
        <v>235</v>
      </c>
      <c r="D112" s="13" t="s">
        <v>47</v>
      </c>
      <c r="E112" s="15">
        <v>1</v>
      </c>
      <c r="F112" s="15">
        <v>1</v>
      </c>
      <c r="G112" s="43">
        <f t="shared" si="11"/>
        <v>0</v>
      </c>
      <c r="H112" s="15">
        <v>0</v>
      </c>
      <c r="I112" s="16">
        <v>0</v>
      </c>
      <c r="J112" s="18">
        <f t="shared" si="13"/>
        <v>1</v>
      </c>
      <c r="L112" s="28">
        <f t="shared" si="12"/>
        <v>1</v>
      </c>
      <c r="M112" s="11"/>
    </row>
    <row r="113" spans="1:13" ht="30" x14ac:dyDescent="0.25">
      <c r="A113" s="13" t="s">
        <v>231</v>
      </c>
      <c r="B113" s="13" t="s">
        <v>236</v>
      </c>
      <c r="C113" s="13" t="s">
        <v>237</v>
      </c>
      <c r="D113" s="13" t="s">
        <v>107</v>
      </c>
      <c r="E113" s="15">
        <v>80</v>
      </c>
      <c r="F113" s="15">
        <v>80</v>
      </c>
      <c r="G113" s="43">
        <f t="shared" si="11"/>
        <v>0</v>
      </c>
      <c r="H113" s="15">
        <v>0</v>
      </c>
      <c r="I113" s="16">
        <v>0</v>
      </c>
      <c r="J113" s="18">
        <f t="shared" si="13"/>
        <v>80</v>
      </c>
      <c r="L113" s="28">
        <f t="shared" si="12"/>
        <v>80</v>
      </c>
      <c r="M113" s="11"/>
    </row>
    <row r="114" spans="1:13" x14ac:dyDescent="0.25">
      <c r="A114" s="13" t="s">
        <v>231</v>
      </c>
      <c r="B114" s="13" t="s">
        <v>238</v>
      </c>
      <c r="C114" s="13" t="s">
        <v>239</v>
      </c>
      <c r="D114" s="13" t="s">
        <v>107</v>
      </c>
      <c r="E114" s="15">
        <v>80</v>
      </c>
      <c r="F114" s="15">
        <v>80</v>
      </c>
      <c r="G114" s="43">
        <f t="shared" si="11"/>
        <v>0</v>
      </c>
      <c r="H114" s="15">
        <v>0</v>
      </c>
      <c r="I114" s="16">
        <v>0</v>
      </c>
      <c r="J114" s="18">
        <f t="shared" si="13"/>
        <v>80</v>
      </c>
      <c r="L114" s="28">
        <f t="shared" si="12"/>
        <v>80</v>
      </c>
      <c r="M114" s="11"/>
    </row>
    <row r="115" spans="1:13" ht="45" x14ac:dyDescent="0.25">
      <c r="A115" s="13" t="s">
        <v>240</v>
      </c>
      <c r="B115" s="13" t="s">
        <v>241</v>
      </c>
      <c r="C115" s="13" t="s">
        <v>242</v>
      </c>
      <c r="D115" s="13" t="s">
        <v>47</v>
      </c>
      <c r="E115" s="15">
        <v>35</v>
      </c>
      <c r="F115" s="15">
        <v>35</v>
      </c>
      <c r="G115" s="43">
        <f t="shared" si="11"/>
        <v>0</v>
      </c>
      <c r="H115" s="15">
        <v>0</v>
      </c>
      <c r="I115" s="16">
        <v>0</v>
      </c>
      <c r="J115" s="18">
        <f t="shared" si="13"/>
        <v>35</v>
      </c>
      <c r="L115" s="28">
        <f t="shared" si="12"/>
        <v>35</v>
      </c>
      <c r="M115" s="11"/>
    </row>
    <row r="116" spans="1:13" ht="30" x14ac:dyDescent="0.25">
      <c r="A116" s="13" t="s">
        <v>240</v>
      </c>
      <c r="B116" s="13" t="s">
        <v>243</v>
      </c>
      <c r="C116" s="13" t="s">
        <v>244</v>
      </c>
      <c r="D116" s="13" t="s">
        <v>107</v>
      </c>
      <c r="E116" s="15">
        <v>80</v>
      </c>
      <c r="F116" s="15">
        <v>80</v>
      </c>
      <c r="G116" s="43">
        <f t="shared" si="11"/>
        <v>0</v>
      </c>
      <c r="H116" s="15">
        <v>0</v>
      </c>
      <c r="I116" s="16">
        <v>0</v>
      </c>
      <c r="J116" s="18">
        <f t="shared" si="13"/>
        <v>80</v>
      </c>
      <c r="L116" s="28">
        <f t="shared" si="12"/>
        <v>80</v>
      </c>
      <c r="M116" s="11"/>
    </row>
    <row r="117" spans="1:13" ht="30" x14ac:dyDescent="0.25">
      <c r="A117" s="13" t="s">
        <v>240</v>
      </c>
      <c r="B117" s="13" t="s">
        <v>245</v>
      </c>
      <c r="C117" s="13" t="s">
        <v>246</v>
      </c>
      <c r="D117" s="13" t="s">
        <v>107</v>
      </c>
      <c r="E117" s="15">
        <v>70</v>
      </c>
      <c r="F117" s="15">
        <v>70</v>
      </c>
      <c r="G117" s="43">
        <f t="shared" si="11"/>
        <v>0</v>
      </c>
      <c r="H117" s="15">
        <v>0</v>
      </c>
      <c r="I117" s="16">
        <v>0</v>
      </c>
      <c r="J117" s="18">
        <f t="shared" si="13"/>
        <v>70</v>
      </c>
      <c r="L117" s="28">
        <f t="shared" si="12"/>
        <v>70</v>
      </c>
      <c r="M117" s="11"/>
    </row>
    <row r="118" spans="1:13" x14ac:dyDescent="0.25">
      <c r="A118" s="13" t="s">
        <v>240</v>
      </c>
      <c r="B118" s="13" t="s">
        <v>247</v>
      </c>
      <c r="C118" s="13" t="s">
        <v>248</v>
      </c>
      <c r="D118" s="13" t="s">
        <v>107</v>
      </c>
      <c r="E118" s="15">
        <v>7</v>
      </c>
      <c r="F118" s="15">
        <v>7</v>
      </c>
      <c r="G118" s="43">
        <f t="shared" si="11"/>
        <v>0</v>
      </c>
      <c r="H118" s="15">
        <v>0</v>
      </c>
      <c r="I118" s="16">
        <v>0</v>
      </c>
      <c r="J118" s="18">
        <f t="shared" si="13"/>
        <v>7</v>
      </c>
      <c r="L118" s="28">
        <f t="shared" si="12"/>
        <v>7</v>
      </c>
      <c r="M118" s="11"/>
    </row>
    <row r="119" spans="1:13" ht="30" x14ac:dyDescent="0.25">
      <c r="A119" s="13" t="s">
        <v>249</v>
      </c>
      <c r="B119" s="13" t="s">
        <v>250</v>
      </c>
      <c r="C119" s="13" t="s">
        <v>251</v>
      </c>
      <c r="D119" s="13" t="s">
        <v>47</v>
      </c>
      <c r="E119" s="15">
        <v>70</v>
      </c>
      <c r="F119" s="15">
        <v>70</v>
      </c>
      <c r="G119" s="43">
        <f t="shared" si="11"/>
        <v>0</v>
      </c>
      <c r="H119" s="15">
        <v>0</v>
      </c>
      <c r="I119" s="16">
        <v>0</v>
      </c>
      <c r="J119" s="18">
        <f t="shared" si="13"/>
        <v>70</v>
      </c>
      <c r="L119" s="28">
        <f t="shared" si="12"/>
        <v>70</v>
      </c>
      <c r="M119" s="11"/>
    </row>
    <row r="120" spans="1:13" ht="30" x14ac:dyDescent="0.25">
      <c r="A120" s="13" t="s">
        <v>249</v>
      </c>
      <c r="B120" s="13" t="s">
        <v>252</v>
      </c>
      <c r="C120" s="13" t="s">
        <v>253</v>
      </c>
      <c r="D120" s="13" t="s">
        <v>107</v>
      </c>
      <c r="E120" s="15">
        <v>125</v>
      </c>
      <c r="F120" s="15">
        <v>125</v>
      </c>
      <c r="G120" s="43">
        <f t="shared" si="11"/>
        <v>0</v>
      </c>
      <c r="H120" s="15">
        <v>0</v>
      </c>
      <c r="I120" s="16">
        <v>0</v>
      </c>
      <c r="J120" s="18">
        <f t="shared" si="13"/>
        <v>125</v>
      </c>
      <c r="L120" s="28">
        <f t="shared" si="12"/>
        <v>125</v>
      </c>
      <c r="M120" s="11"/>
    </row>
    <row r="121" spans="1:13" ht="30" x14ac:dyDescent="0.25">
      <c r="A121" s="13" t="s">
        <v>249</v>
      </c>
      <c r="B121" s="13" t="s">
        <v>254</v>
      </c>
      <c r="C121" s="13" t="s">
        <v>255</v>
      </c>
      <c r="D121" s="13" t="s">
        <v>107</v>
      </c>
      <c r="E121" s="15">
        <v>110</v>
      </c>
      <c r="F121" s="15">
        <v>110</v>
      </c>
      <c r="G121" s="43">
        <f t="shared" si="11"/>
        <v>0</v>
      </c>
      <c r="H121" s="15">
        <v>0</v>
      </c>
      <c r="I121" s="16">
        <v>0</v>
      </c>
      <c r="J121" s="18">
        <f t="shared" si="13"/>
        <v>110</v>
      </c>
      <c r="L121" s="28">
        <f t="shared" si="12"/>
        <v>110</v>
      </c>
      <c r="M121" s="11"/>
    </row>
    <row r="122" spans="1:13" ht="30" x14ac:dyDescent="0.25">
      <c r="A122" s="13" t="s">
        <v>256</v>
      </c>
      <c r="B122" s="13" t="s">
        <v>257</v>
      </c>
      <c r="C122" s="13" t="s">
        <v>258</v>
      </c>
      <c r="D122" s="13" t="s">
        <v>47</v>
      </c>
      <c r="E122" s="15">
        <v>677</v>
      </c>
      <c r="F122" s="15">
        <v>677</v>
      </c>
      <c r="G122" s="43">
        <f t="shared" si="11"/>
        <v>0</v>
      </c>
      <c r="H122" s="15">
        <v>492</v>
      </c>
      <c r="I122" s="16">
        <v>492</v>
      </c>
      <c r="J122" s="18">
        <f t="shared" si="13"/>
        <v>185</v>
      </c>
      <c r="L122" s="28">
        <f t="shared" si="12"/>
        <v>185</v>
      </c>
      <c r="M122" s="11"/>
    </row>
    <row r="123" spans="1:13" x14ac:dyDescent="0.25">
      <c r="A123" s="13" t="s">
        <v>256</v>
      </c>
      <c r="B123" s="13" t="s">
        <v>259</v>
      </c>
      <c r="C123" s="13" t="s">
        <v>260</v>
      </c>
      <c r="D123" s="13" t="s">
        <v>107</v>
      </c>
      <c r="E123" s="15">
        <v>4080</v>
      </c>
      <c r="F123" s="15">
        <v>4080</v>
      </c>
      <c r="G123" s="43">
        <f t="shared" si="11"/>
        <v>0</v>
      </c>
      <c r="H123" s="15">
        <v>3240</v>
      </c>
      <c r="I123" s="16">
        <v>3240</v>
      </c>
      <c r="J123" s="18">
        <f t="shared" si="13"/>
        <v>840</v>
      </c>
      <c r="L123" s="28">
        <f t="shared" si="12"/>
        <v>840</v>
      </c>
      <c r="M123" s="11"/>
    </row>
    <row r="124" spans="1:13" ht="30" x14ac:dyDescent="0.25">
      <c r="A124" s="13" t="s">
        <v>256</v>
      </c>
      <c r="B124" s="13" t="s">
        <v>261</v>
      </c>
      <c r="C124" s="13" t="s">
        <v>262</v>
      </c>
      <c r="D124" s="13" t="s">
        <v>107</v>
      </c>
      <c r="E124" s="15">
        <v>4740</v>
      </c>
      <c r="F124" s="15">
        <v>4740</v>
      </c>
      <c r="G124" s="43">
        <f t="shared" si="11"/>
        <v>0</v>
      </c>
      <c r="H124" s="15">
        <v>3445</v>
      </c>
      <c r="I124" s="16">
        <v>3445</v>
      </c>
      <c r="J124" s="18">
        <f t="shared" si="13"/>
        <v>1295</v>
      </c>
      <c r="L124" s="28">
        <f t="shared" si="12"/>
        <v>1295</v>
      </c>
      <c r="M124" s="11"/>
    </row>
    <row r="125" spans="1:13" ht="30" x14ac:dyDescent="0.25">
      <c r="A125" s="13" t="s">
        <v>256</v>
      </c>
      <c r="B125" s="13" t="s">
        <v>263</v>
      </c>
      <c r="C125" s="13" t="s">
        <v>264</v>
      </c>
      <c r="D125" s="13" t="s">
        <v>107</v>
      </c>
      <c r="E125" s="15">
        <v>2030</v>
      </c>
      <c r="F125" s="15">
        <v>2030</v>
      </c>
      <c r="G125" s="43">
        <f t="shared" si="11"/>
        <v>0</v>
      </c>
      <c r="H125" s="15">
        <v>1475</v>
      </c>
      <c r="I125" s="16">
        <v>1475</v>
      </c>
      <c r="J125" s="18">
        <f t="shared" si="13"/>
        <v>555</v>
      </c>
      <c r="L125" s="28">
        <f t="shared" si="12"/>
        <v>555</v>
      </c>
      <c r="M125" s="11"/>
    </row>
    <row r="126" spans="1:13" x14ac:dyDescent="0.25">
      <c r="A126" s="13" t="s">
        <v>256</v>
      </c>
      <c r="B126" s="13" t="s">
        <v>265</v>
      </c>
      <c r="C126" s="13" t="s">
        <v>266</v>
      </c>
      <c r="D126" s="13" t="s">
        <v>107</v>
      </c>
      <c r="E126" s="15">
        <v>6770</v>
      </c>
      <c r="F126" s="15">
        <v>6770</v>
      </c>
      <c r="G126" s="43">
        <f t="shared" si="11"/>
        <v>0</v>
      </c>
      <c r="H126" s="15">
        <v>4920</v>
      </c>
      <c r="I126" s="16">
        <v>4920</v>
      </c>
      <c r="J126" s="18">
        <f t="shared" si="13"/>
        <v>1850</v>
      </c>
      <c r="L126" s="28">
        <f t="shared" si="12"/>
        <v>1850</v>
      </c>
      <c r="M126" s="11"/>
    </row>
    <row r="127" spans="1:13" ht="30" x14ac:dyDescent="0.25">
      <c r="A127" s="13" t="s">
        <v>256</v>
      </c>
      <c r="B127" s="13" t="s">
        <v>267</v>
      </c>
      <c r="C127" s="13" t="s">
        <v>268</v>
      </c>
      <c r="D127" s="13" t="s">
        <v>47</v>
      </c>
      <c r="E127" s="15">
        <v>3</v>
      </c>
      <c r="F127" s="15">
        <v>3</v>
      </c>
      <c r="G127" s="43">
        <f t="shared" si="11"/>
        <v>0</v>
      </c>
      <c r="H127" s="15">
        <v>3</v>
      </c>
      <c r="I127" s="16">
        <v>3</v>
      </c>
      <c r="J127" s="18">
        <f t="shared" si="13"/>
        <v>0</v>
      </c>
      <c r="L127" s="28">
        <f t="shared" si="12"/>
        <v>0</v>
      </c>
      <c r="M127" s="11"/>
    </row>
    <row r="128" spans="1:13" x14ac:dyDescent="0.25">
      <c r="A128" s="13" t="s">
        <v>256</v>
      </c>
      <c r="B128" s="13" t="s">
        <v>269</v>
      </c>
      <c r="C128" s="13" t="s">
        <v>270</v>
      </c>
      <c r="D128" s="13" t="s">
        <v>101</v>
      </c>
      <c r="E128" s="15">
        <v>60</v>
      </c>
      <c r="F128" s="15">
        <v>60</v>
      </c>
      <c r="G128" s="43">
        <f t="shared" si="11"/>
        <v>0</v>
      </c>
      <c r="H128" s="15">
        <v>60</v>
      </c>
      <c r="I128" s="16">
        <v>60</v>
      </c>
      <c r="J128" s="18">
        <f t="shared" si="13"/>
        <v>0</v>
      </c>
      <c r="L128" s="28">
        <f t="shared" si="12"/>
        <v>0</v>
      </c>
      <c r="M128" s="11"/>
    </row>
    <row r="129" spans="1:13" ht="30" x14ac:dyDescent="0.25">
      <c r="A129" s="13" t="s">
        <v>271</v>
      </c>
      <c r="B129" s="13" t="s">
        <v>272</v>
      </c>
      <c r="C129" s="13" t="s">
        <v>273</v>
      </c>
      <c r="D129" s="13" t="s">
        <v>101</v>
      </c>
      <c r="E129" s="15">
        <v>36</v>
      </c>
      <c r="F129" s="15">
        <v>36</v>
      </c>
      <c r="G129" s="43">
        <f t="shared" si="11"/>
        <v>0</v>
      </c>
      <c r="H129" s="15">
        <v>0</v>
      </c>
      <c r="I129" s="16">
        <v>0</v>
      </c>
      <c r="J129" s="18">
        <f t="shared" si="13"/>
        <v>36</v>
      </c>
      <c r="L129" s="28">
        <f t="shared" si="12"/>
        <v>36</v>
      </c>
      <c r="M129" s="11"/>
    </row>
    <row r="130" spans="1:13" ht="30" x14ac:dyDescent="0.25">
      <c r="A130" s="13" t="s">
        <v>271</v>
      </c>
      <c r="B130" s="13" t="s">
        <v>274</v>
      </c>
      <c r="C130" s="13" t="s">
        <v>275</v>
      </c>
      <c r="D130" s="13" t="s">
        <v>21</v>
      </c>
      <c r="E130" s="15">
        <v>1</v>
      </c>
      <c r="F130" s="15">
        <v>1</v>
      </c>
      <c r="G130" s="43">
        <f t="shared" si="11"/>
        <v>0</v>
      </c>
      <c r="H130" s="15">
        <v>0</v>
      </c>
      <c r="I130" s="16">
        <v>0</v>
      </c>
      <c r="J130" s="18">
        <f t="shared" si="13"/>
        <v>1</v>
      </c>
      <c r="L130" s="28">
        <f t="shared" si="12"/>
        <v>1</v>
      </c>
      <c r="M130" s="11"/>
    </row>
    <row r="131" spans="1:13" ht="45" x14ac:dyDescent="0.25">
      <c r="A131" s="13" t="s">
        <v>271</v>
      </c>
      <c r="B131" s="13" t="s">
        <v>276</v>
      </c>
      <c r="C131" s="13" t="s">
        <v>277</v>
      </c>
      <c r="D131" s="13" t="s">
        <v>101</v>
      </c>
      <c r="E131" s="15">
        <v>664</v>
      </c>
      <c r="F131" s="15">
        <v>664</v>
      </c>
      <c r="G131" s="43">
        <f t="shared" si="11"/>
        <v>0</v>
      </c>
      <c r="H131" s="15">
        <v>0</v>
      </c>
      <c r="I131" s="16">
        <v>0</v>
      </c>
      <c r="J131" s="18">
        <f t="shared" si="13"/>
        <v>664</v>
      </c>
      <c r="L131" s="28">
        <f t="shared" si="12"/>
        <v>664</v>
      </c>
      <c r="M131" s="11"/>
    </row>
    <row r="132" spans="1:13" ht="30" x14ac:dyDescent="0.25">
      <c r="A132" s="13" t="s">
        <v>271</v>
      </c>
      <c r="B132" s="13" t="s">
        <v>278</v>
      </c>
      <c r="C132" s="13" t="s">
        <v>279</v>
      </c>
      <c r="D132" s="13" t="s">
        <v>21</v>
      </c>
      <c r="E132" s="15">
        <v>3</v>
      </c>
      <c r="F132" s="15">
        <v>3</v>
      </c>
      <c r="G132" s="43">
        <f t="shared" si="11"/>
        <v>0</v>
      </c>
      <c r="H132" s="15">
        <v>0</v>
      </c>
      <c r="I132" s="16">
        <v>0</v>
      </c>
      <c r="J132" s="18">
        <f t="shared" si="13"/>
        <v>3</v>
      </c>
      <c r="L132" s="28">
        <f t="shared" si="12"/>
        <v>3</v>
      </c>
      <c r="M132" s="11"/>
    </row>
    <row r="133" spans="1:13" ht="30" x14ac:dyDescent="0.25">
      <c r="A133" s="13" t="s">
        <v>271</v>
      </c>
      <c r="B133" s="13" t="s">
        <v>280</v>
      </c>
      <c r="C133" s="13" t="s">
        <v>281</v>
      </c>
      <c r="D133" s="13" t="s">
        <v>21</v>
      </c>
      <c r="E133" s="15">
        <v>1</v>
      </c>
      <c r="F133" s="15">
        <v>1</v>
      </c>
      <c r="G133" s="43">
        <f t="shared" si="11"/>
        <v>0</v>
      </c>
      <c r="H133" s="15">
        <v>0</v>
      </c>
      <c r="I133" s="16">
        <v>0</v>
      </c>
      <c r="J133" s="18">
        <f t="shared" si="13"/>
        <v>1</v>
      </c>
      <c r="L133" s="28">
        <f t="shared" si="12"/>
        <v>1</v>
      </c>
      <c r="M133" s="11"/>
    </row>
    <row r="134" spans="1:13" x14ac:dyDescent="0.25">
      <c r="A134" s="13" t="s">
        <v>271</v>
      </c>
      <c r="B134" s="13" t="s">
        <v>282</v>
      </c>
      <c r="C134" s="13" t="s">
        <v>283</v>
      </c>
      <c r="D134" s="13" t="s">
        <v>21</v>
      </c>
      <c r="E134" s="15">
        <v>160</v>
      </c>
      <c r="F134" s="15">
        <v>160</v>
      </c>
      <c r="G134" s="43">
        <f t="shared" si="11"/>
        <v>0</v>
      </c>
      <c r="H134" s="15">
        <v>0</v>
      </c>
      <c r="I134" s="16">
        <v>0</v>
      </c>
      <c r="J134" s="18">
        <f t="shared" si="13"/>
        <v>160</v>
      </c>
      <c r="L134" s="28">
        <f t="shared" si="12"/>
        <v>160</v>
      </c>
      <c r="M134" s="11"/>
    </row>
    <row r="135" spans="1:13" ht="30" x14ac:dyDescent="0.25">
      <c r="A135" s="13" t="s">
        <v>271</v>
      </c>
      <c r="B135" s="13" t="s">
        <v>284</v>
      </c>
      <c r="C135" s="13" t="s">
        <v>285</v>
      </c>
      <c r="D135" s="13" t="s">
        <v>21</v>
      </c>
      <c r="E135" s="15">
        <v>157</v>
      </c>
      <c r="F135" s="15">
        <v>157</v>
      </c>
      <c r="G135" s="43">
        <f t="shared" si="11"/>
        <v>0</v>
      </c>
      <c r="H135" s="15">
        <v>0</v>
      </c>
      <c r="I135" s="16">
        <v>0</v>
      </c>
      <c r="J135" s="18">
        <f t="shared" si="13"/>
        <v>157</v>
      </c>
      <c r="L135" s="28">
        <f t="shared" si="12"/>
        <v>157</v>
      </c>
      <c r="M135" s="11"/>
    </row>
    <row r="136" spans="1:13" ht="30" x14ac:dyDescent="0.25">
      <c r="A136" s="13" t="s">
        <v>286</v>
      </c>
      <c r="B136" s="13" t="s">
        <v>287</v>
      </c>
      <c r="C136" s="13" t="s">
        <v>288</v>
      </c>
      <c r="D136" s="13" t="s">
        <v>17</v>
      </c>
      <c r="E136" s="15">
        <v>0.01</v>
      </c>
      <c r="F136" s="15">
        <v>0.01</v>
      </c>
      <c r="G136" s="45">
        <f t="shared" si="11"/>
        <v>0</v>
      </c>
      <c r="H136" s="15">
        <v>0</v>
      </c>
      <c r="I136" s="16">
        <v>0</v>
      </c>
      <c r="J136" s="18">
        <f t="shared" si="13"/>
        <v>0.01</v>
      </c>
      <c r="L136" s="28">
        <f t="shared" si="12"/>
        <v>0.01</v>
      </c>
      <c r="M136" s="11"/>
    </row>
    <row r="137" spans="1:13" ht="30" x14ac:dyDescent="0.25">
      <c r="A137" s="13" t="s">
        <v>286</v>
      </c>
      <c r="B137" s="13" t="s">
        <v>289</v>
      </c>
      <c r="C137" s="13" t="s">
        <v>290</v>
      </c>
      <c r="D137" s="13" t="s">
        <v>17</v>
      </c>
      <c r="E137" s="32">
        <v>1.6E-2</v>
      </c>
      <c r="F137" s="32">
        <v>1.6E-2</v>
      </c>
      <c r="G137" s="43">
        <f t="shared" si="11"/>
        <v>0</v>
      </c>
      <c r="H137" s="15">
        <v>0</v>
      </c>
      <c r="I137" s="16">
        <v>0</v>
      </c>
      <c r="J137" s="18">
        <f t="shared" si="13"/>
        <v>1.6E-2</v>
      </c>
      <c r="L137" s="28">
        <f t="shared" si="12"/>
        <v>1.6E-2</v>
      </c>
      <c r="M137" s="11"/>
    </row>
    <row r="138" spans="1:13" ht="45" x14ac:dyDescent="0.25">
      <c r="A138" s="13" t="s">
        <v>286</v>
      </c>
      <c r="B138" s="13" t="s">
        <v>291</v>
      </c>
      <c r="C138" s="13" t="s">
        <v>292</v>
      </c>
      <c r="D138" s="13" t="s">
        <v>17</v>
      </c>
      <c r="E138" s="32">
        <v>1.0999999999999999E-2</v>
      </c>
      <c r="F138" s="32">
        <v>1.0999999999999999E-2</v>
      </c>
      <c r="G138" s="43">
        <f t="shared" si="11"/>
        <v>0</v>
      </c>
      <c r="H138" s="15">
        <v>0</v>
      </c>
      <c r="I138" s="16">
        <v>0</v>
      </c>
      <c r="J138" s="18">
        <f t="shared" si="13"/>
        <v>1.0999999999999999E-2</v>
      </c>
      <c r="L138" s="28">
        <f t="shared" si="12"/>
        <v>1.0999999999999999E-2</v>
      </c>
      <c r="M138" s="11"/>
    </row>
    <row r="139" spans="1:13" ht="45" x14ac:dyDescent="0.25">
      <c r="A139" s="13" t="s">
        <v>286</v>
      </c>
      <c r="B139" s="13" t="s">
        <v>293</v>
      </c>
      <c r="C139" s="13" t="s">
        <v>294</v>
      </c>
      <c r="D139" s="13" t="s">
        <v>17</v>
      </c>
      <c r="E139" s="32">
        <v>3.4000000000000002E-2</v>
      </c>
      <c r="F139" s="32">
        <v>3.4000000000000002E-2</v>
      </c>
      <c r="G139" s="43">
        <f t="shared" ref="G139:G154" si="14">F139-E139</f>
        <v>0</v>
      </c>
      <c r="H139" s="15">
        <v>0</v>
      </c>
      <c r="I139" s="16">
        <v>0</v>
      </c>
      <c r="J139" s="18">
        <f t="shared" si="13"/>
        <v>3.4000000000000002E-2</v>
      </c>
      <c r="L139" s="28">
        <f t="shared" ref="L139:L154" si="15">F139-H139</f>
        <v>3.4000000000000002E-2</v>
      </c>
      <c r="M139" s="11"/>
    </row>
    <row r="140" spans="1:13" ht="30" x14ac:dyDescent="0.25">
      <c r="A140" s="13" t="s">
        <v>286</v>
      </c>
      <c r="B140" s="13" t="s">
        <v>295</v>
      </c>
      <c r="C140" s="13" t="s">
        <v>296</v>
      </c>
      <c r="D140" s="13" t="s">
        <v>107</v>
      </c>
      <c r="E140" s="15">
        <v>3.1</v>
      </c>
      <c r="F140" s="15">
        <v>3.1</v>
      </c>
      <c r="G140" s="43">
        <f t="shared" si="14"/>
        <v>0</v>
      </c>
      <c r="H140" s="15">
        <v>0</v>
      </c>
      <c r="I140" s="16">
        <v>0</v>
      </c>
      <c r="J140" s="18">
        <f t="shared" si="13"/>
        <v>3.1</v>
      </c>
      <c r="L140" s="28">
        <f t="shared" si="15"/>
        <v>3.1</v>
      </c>
      <c r="M140" s="11"/>
    </row>
    <row r="141" spans="1:13" ht="45" x14ac:dyDescent="0.25">
      <c r="A141" s="13" t="s">
        <v>297</v>
      </c>
      <c r="B141" s="13" t="s">
        <v>298</v>
      </c>
      <c r="C141" s="13" t="s">
        <v>299</v>
      </c>
      <c r="D141" s="13" t="s">
        <v>21</v>
      </c>
      <c r="E141" s="15">
        <v>6</v>
      </c>
      <c r="F141" s="15">
        <v>6</v>
      </c>
      <c r="G141" s="43">
        <f t="shared" si="14"/>
        <v>0</v>
      </c>
      <c r="H141" s="15">
        <v>0</v>
      </c>
      <c r="I141" s="16">
        <v>0</v>
      </c>
      <c r="J141" s="18">
        <f t="shared" si="13"/>
        <v>6</v>
      </c>
      <c r="L141" s="28">
        <f t="shared" si="15"/>
        <v>6</v>
      </c>
      <c r="M141" s="11"/>
    </row>
    <row r="142" spans="1:13" x14ac:dyDescent="0.25">
      <c r="A142" s="13" t="s">
        <v>297</v>
      </c>
      <c r="B142" s="13" t="s">
        <v>300</v>
      </c>
      <c r="C142" s="13" t="s">
        <v>301</v>
      </c>
      <c r="D142" s="13" t="s">
        <v>21</v>
      </c>
      <c r="E142" s="15">
        <v>1</v>
      </c>
      <c r="F142" s="15">
        <v>1</v>
      </c>
      <c r="G142" s="43">
        <f t="shared" si="14"/>
        <v>0</v>
      </c>
      <c r="H142" s="15">
        <v>0</v>
      </c>
      <c r="I142" s="16">
        <v>0</v>
      </c>
      <c r="J142" s="18">
        <f t="shared" si="13"/>
        <v>1</v>
      </c>
      <c r="L142" s="28">
        <f t="shared" si="15"/>
        <v>1</v>
      </c>
      <c r="M142" s="11"/>
    </row>
    <row r="143" spans="1:13" ht="45" x14ac:dyDescent="0.25">
      <c r="A143" s="13" t="s">
        <v>297</v>
      </c>
      <c r="B143" s="13" t="s">
        <v>302</v>
      </c>
      <c r="C143" s="13" t="s">
        <v>303</v>
      </c>
      <c r="D143" s="13" t="s">
        <v>21</v>
      </c>
      <c r="E143" s="15">
        <v>5</v>
      </c>
      <c r="F143" s="15">
        <v>5</v>
      </c>
      <c r="G143" s="43">
        <f t="shared" si="14"/>
        <v>0</v>
      </c>
      <c r="H143" s="15">
        <v>0</v>
      </c>
      <c r="I143" s="16">
        <v>0</v>
      </c>
      <c r="J143" s="18">
        <f t="shared" si="13"/>
        <v>5</v>
      </c>
      <c r="L143" s="28">
        <f t="shared" si="15"/>
        <v>5</v>
      </c>
      <c r="M143" s="11"/>
    </row>
    <row r="144" spans="1:13" x14ac:dyDescent="0.25">
      <c r="A144" s="13" t="s">
        <v>297</v>
      </c>
      <c r="B144" s="13" t="s">
        <v>304</v>
      </c>
      <c r="C144" s="13" t="s">
        <v>305</v>
      </c>
      <c r="D144" s="13" t="s">
        <v>21</v>
      </c>
      <c r="E144" s="15">
        <v>1</v>
      </c>
      <c r="F144" s="15">
        <v>1</v>
      </c>
      <c r="G144" s="43">
        <f t="shared" si="14"/>
        <v>0</v>
      </c>
      <c r="H144" s="15">
        <v>0</v>
      </c>
      <c r="I144" s="16">
        <v>0</v>
      </c>
      <c r="J144" s="18">
        <f t="shared" si="13"/>
        <v>1</v>
      </c>
      <c r="L144" s="28">
        <f t="shared" si="15"/>
        <v>1</v>
      </c>
      <c r="M144" s="11"/>
    </row>
    <row r="145" spans="1:13" ht="45" x14ac:dyDescent="0.25">
      <c r="A145" s="13" t="s">
        <v>297</v>
      </c>
      <c r="B145" s="13" t="s">
        <v>306</v>
      </c>
      <c r="C145" s="13" t="s">
        <v>307</v>
      </c>
      <c r="D145" s="13" t="s">
        <v>21</v>
      </c>
      <c r="E145" s="15">
        <v>4</v>
      </c>
      <c r="F145" s="15">
        <v>4</v>
      </c>
      <c r="G145" s="43">
        <f t="shared" si="14"/>
        <v>0</v>
      </c>
      <c r="H145" s="15">
        <v>0</v>
      </c>
      <c r="I145" s="16">
        <v>0</v>
      </c>
      <c r="J145" s="18">
        <f t="shared" si="13"/>
        <v>4</v>
      </c>
      <c r="L145" s="28">
        <f t="shared" si="15"/>
        <v>4</v>
      </c>
      <c r="M145" s="11"/>
    </row>
    <row r="146" spans="1:13" x14ac:dyDescent="0.25">
      <c r="A146" s="13" t="s">
        <v>297</v>
      </c>
      <c r="B146" s="13" t="s">
        <v>308</v>
      </c>
      <c r="C146" s="13" t="s">
        <v>309</v>
      </c>
      <c r="D146" s="13" t="s">
        <v>21</v>
      </c>
      <c r="E146" s="15">
        <v>4</v>
      </c>
      <c r="F146" s="15">
        <v>4</v>
      </c>
      <c r="G146" s="43">
        <f t="shared" si="14"/>
        <v>0</v>
      </c>
      <c r="H146" s="15">
        <v>0</v>
      </c>
      <c r="I146" s="16">
        <v>0</v>
      </c>
      <c r="J146" s="18">
        <f t="shared" si="13"/>
        <v>4</v>
      </c>
      <c r="L146" s="28">
        <f t="shared" si="15"/>
        <v>4</v>
      </c>
      <c r="M146" s="11"/>
    </row>
    <row r="147" spans="1:13" x14ac:dyDescent="0.25">
      <c r="A147" s="13" t="s">
        <v>310</v>
      </c>
      <c r="B147" s="13" t="s">
        <v>311</v>
      </c>
      <c r="C147" s="13" t="s">
        <v>312</v>
      </c>
      <c r="D147" s="13" t="s">
        <v>101</v>
      </c>
      <c r="E147" s="15">
        <v>83</v>
      </c>
      <c r="F147" s="15">
        <v>83</v>
      </c>
      <c r="G147" s="43">
        <f t="shared" si="14"/>
        <v>0</v>
      </c>
      <c r="H147" s="15">
        <v>83</v>
      </c>
      <c r="I147" s="16">
        <v>83</v>
      </c>
      <c r="J147" s="18">
        <f t="shared" si="13"/>
        <v>0</v>
      </c>
      <c r="L147" s="28">
        <f t="shared" si="15"/>
        <v>0</v>
      </c>
      <c r="M147" s="11"/>
    </row>
    <row r="148" spans="1:13" ht="30" x14ac:dyDescent="0.25">
      <c r="A148" s="13" t="s">
        <v>310</v>
      </c>
      <c r="B148" s="13" t="s">
        <v>313</v>
      </c>
      <c r="C148" s="13" t="s">
        <v>314</v>
      </c>
      <c r="D148" s="13" t="s">
        <v>101</v>
      </c>
      <c r="E148" s="15">
        <v>3</v>
      </c>
      <c r="F148" s="15">
        <v>3</v>
      </c>
      <c r="G148" s="43">
        <f t="shared" si="14"/>
        <v>0</v>
      </c>
      <c r="H148" s="15">
        <v>3</v>
      </c>
      <c r="I148" s="16">
        <v>3</v>
      </c>
      <c r="J148" s="18">
        <f t="shared" ref="J148:J154" si="16">E148-H148</f>
        <v>0</v>
      </c>
      <c r="L148" s="28">
        <f t="shared" si="15"/>
        <v>0</v>
      </c>
      <c r="M148" s="11"/>
    </row>
    <row r="149" spans="1:13" ht="30" x14ac:dyDescent="0.25">
      <c r="A149" s="13" t="s">
        <v>310</v>
      </c>
      <c r="B149" s="13" t="s">
        <v>315</v>
      </c>
      <c r="C149" s="13" t="s">
        <v>316</v>
      </c>
      <c r="D149" s="13" t="s">
        <v>21</v>
      </c>
      <c r="E149" s="15">
        <v>1</v>
      </c>
      <c r="F149" s="15">
        <v>1</v>
      </c>
      <c r="G149" s="43">
        <f t="shared" si="14"/>
        <v>0</v>
      </c>
      <c r="H149" s="15">
        <v>0</v>
      </c>
      <c r="I149" s="16">
        <v>0</v>
      </c>
      <c r="J149" s="18">
        <f t="shared" si="16"/>
        <v>1</v>
      </c>
      <c r="L149" s="28">
        <f t="shared" si="15"/>
        <v>1</v>
      </c>
      <c r="M149" s="11"/>
    </row>
    <row r="150" spans="1:13" x14ac:dyDescent="0.25">
      <c r="A150" s="13" t="s">
        <v>310</v>
      </c>
      <c r="B150" s="13" t="s">
        <v>317</v>
      </c>
      <c r="C150" s="13" t="s">
        <v>318</v>
      </c>
      <c r="D150" s="13" t="s">
        <v>21</v>
      </c>
      <c r="E150" s="15">
        <v>1</v>
      </c>
      <c r="F150" s="15">
        <v>1</v>
      </c>
      <c r="G150" s="43">
        <f t="shared" si="14"/>
        <v>0</v>
      </c>
      <c r="H150" s="15">
        <v>0</v>
      </c>
      <c r="I150" s="16">
        <v>0</v>
      </c>
      <c r="J150" s="18">
        <f t="shared" si="16"/>
        <v>1</v>
      </c>
      <c r="L150" s="28">
        <f t="shared" si="15"/>
        <v>1</v>
      </c>
      <c r="M150" s="11"/>
    </row>
    <row r="151" spans="1:13" x14ac:dyDescent="0.25">
      <c r="A151" s="13" t="s">
        <v>310</v>
      </c>
      <c r="B151" s="13" t="s">
        <v>319</v>
      </c>
      <c r="C151" s="13" t="s">
        <v>320</v>
      </c>
      <c r="D151" s="13" t="s">
        <v>21</v>
      </c>
      <c r="E151" s="15">
        <v>2</v>
      </c>
      <c r="F151" s="15">
        <v>2</v>
      </c>
      <c r="G151" s="43">
        <f t="shared" si="14"/>
        <v>0</v>
      </c>
      <c r="H151" s="15">
        <v>0</v>
      </c>
      <c r="I151" s="16">
        <v>0</v>
      </c>
      <c r="J151" s="18">
        <f t="shared" si="16"/>
        <v>2</v>
      </c>
      <c r="L151" s="28">
        <f t="shared" si="15"/>
        <v>2</v>
      </c>
      <c r="M151" s="11"/>
    </row>
    <row r="152" spans="1:13" x14ac:dyDescent="0.25">
      <c r="A152" s="13" t="s">
        <v>310</v>
      </c>
      <c r="B152" s="13" t="s">
        <v>321</v>
      </c>
      <c r="C152" s="13" t="s">
        <v>322</v>
      </c>
      <c r="D152" s="13" t="s">
        <v>21</v>
      </c>
      <c r="E152" s="15">
        <v>1</v>
      </c>
      <c r="F152" s="15">
        <v>1</v>
      </c>
      <c r="G152" s="43">
        <f t="shared" si="14"/>
        <v>0</v>
      </c>
      <c r="H152" s="15">
        <v>0</v>
      </c>
      <c r="I152" s="16">
        <v>0</v>
      </c>
      <c r="J152" s="18">
        <f t="shared" si="16"/>
        <v>1</v>
      </c>
      <c r="L152" s="28">
        <f t="shared" si="15"/>
        <v>1</v>
      </c>
      <c r="M152" s="11"/>
    </row>
    <row r="153" spans="1:13" x14ac:dyDescent="0.25">
      <c r="A153" s="13" t="s">
        <v>310</v>
      </c>
      <c r="B153" s="13" t="s">
        <v>323</v>
      </c>
      <c r="C153" s="13" t="s">
        <v>324</v>
      </c>
      <c r="D153" s="13" t="s">
        <v>21</v>
      </c>
      <c r="E153" s="15">
        <v>1</v>
      </c>
      <c r="F153" s="15">
        <v>0</v>
      </c>
      <c r="G153" s="42">
        <f t="shared" si="14"/>
        <v>-1</v>
      </c>
      <c r="H153" s="15">
        <v>1</v>
      </c>
      <c r="I153" s="16">
        <v>1</v>
      </c>
      <c r="J153" s="18">
        <f t="shared" si="16"/>
        <v>0</v>
      </c>
      <c r="L153" s="28">
        <v>0</v>
      </c>
      <c r="M153" s="11"/>
    </row>
    <row r="154" spans="1:13" ht="75" x14ac:dyDescent="0.25">
      <c r="A154" s="13" t="s">
        <v>310</v>
      </c>
      <c r="B154" s="13" t="s">
        <v>325</v>
      </c>
      <c r="C154" s="13" t="s">
        <v>326</v>
      </c>
      <c r="D154" s="13" t="s">
        <v>327</v>
      </c>
      <c r="E154" s="15">
        <v>1</v>
      </c>
      <c r="F154" s="15">
        <v>1</v>
      </c>
      <c r="G154" s="43">
        <f t="shared" si="14"/>
        <v>0</v>
      </c>
      <c r="H154" s="15">
        <v>0</v>
      </c>
      <c r="I154" s="16">
        <v>0</v>
      </c>
      <c r="J154" s="18">
        <f t="shared" si="16"/>
        <v>1</v>
      </c>
      <c r="L154" s="28">
        <f t="shared" si="15"/>
        <v>1</v>
      </c>
      <c r="M154" s="1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09BA6-B8A4-4E2F-A902-84DB36ACA592}">
  <dimension ref="A1:N32"/>
  <sheetViews>
    <sheetView topLeftCell="D1" workbookViewId="0">
      <pane ySplit="6" topLeftCell="A28" activePane="bottomLeft" state="frozen"/>
      <selection pane="bottomLeft" activeCell="J6" sqref="J6"/>
    </sheetView>
  </sheetViews>
  <sheetFormatPr defaultRowHeight="15" x14ac:dyDescent="0.25"/>
  <cols>
    <col min="1" max="1" width="32.28515625" customWidth="1"/>
    <col min="2" max="2" width="17.85546875" customWidth="1"/>
    <col min="3" max="3" width="64" customWidth="1"/>
    <col min="5" max="7" width="13.42578125" style="3" customWidth="1"/>
    <col min="8" max="8" width="16.28515625" style="3" customWidth="1"/>
    <col min="9" max="9" width="18.28515625" style="3" customWidth="1"/>
    <col min="10" max="11" width="19.7109375" customWidth="1"/>
    <col min="12" max="12" width="20.85546875" customWidth="1"/>
  </cols>
  <sheetData>
    <row r="1" spans="1:14" x14ac:dyDescent="0.25">
      <c r="A1" t="s">
        <v>0</v>
      </c>
    </row>
    <row r="3" spans="1:14" x14ac:dyDescent="0.25">
      <c r="A3" t="s">
        <v>328</v>
      </c>
    </row>
    <row r="6" spans="1:14" s="2" customFormat="1" ht="63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6" t="s">
        <v>10</v>
      </c>
      <c r="J6" s="5" t="s">
        <v>329</v>
      </c>
      <c r="K6" s="36" t="s">
        <v>12</v>
      </c>
      <c r="L6" s="26" t="s">
        <v>13</v>
      </c>
      <c r="M6" s="27"/>
    </row>
    <row r="7" spans="1:14" ht="30" x14ac:dyDescent="0.25">
      <c r="A7" t="s">
        <v>14</v>
      </c>
      <c r="B7" t="s">
        <v>15</v>
      </c>
      <c r="C7" s="1" t="s">
        <v>330</v>
      </c>
      <c r="D7" t="s">
        <v>104</v>
      </c>
      <c r="E7" s="4">
        <v>39</v>
      </c>
      <c r="F7" s="4">
        <v>39</v>
      </c>
      <c r="G7" s="43">
        <f>F7-E7</f>
        <v>0</v>
      </c>
      <c r="H7" s="4">
        <v>0</v>
      </c>
      <c r="I7" s="3">
        <v>0</v>
      </c>
      <c r="J7" s="33">
        <f>E7-H7</f>
        <v>39</v>
      </c>
      <c r="K7" s="37"/>
      <c r="L7" s="35">
        <f>F7-H7</f>
        <v>39</v>
      </c>
      <c r="N7" s="11"/>
    </row>
    <row r="8" spans="1:14" ht="30" x14ac:dyDescent="0.25">
      <c r="A8" t="s">
        <v>14</v>
      </c>
      <c r="B8" t="s">
        <v>19</v>
      </c>
      <c r="C8" s="1" t="s">
        <v>331</v>
      </c>
      <c r="D8" t="s">
        <v>104</v>
      </c>
      <c r="E8" s="4">
        <v>39</v>
      </c>
      <c r="F8" s="4">
        <v>39</v>
      </c>
      <c r="G8" s="43">
        <f t="shared" ref="G8:G32" si="0">F8-E8</f>
        <v>0</v>
      </c>
      <c r="H8" s="4">
        <v>0</v>
      </c>
      <c r="I8" s="3">
        <v>0</v>
      </c>
      <c r="J8" s="34">
        <f t="shared" ref="J8:J32" si="1">E8-H8</f>
        <v>39</v>
      </c>
      <c r="K8" s="38"/>
      <c r="L8" s="35">
        <f t="shared" ref="L8:L32" si="2">F8-H8</f>
        <v>39</v>
      </c>
      <c r="N8" s="11"/>
    </row>
    <row r="9" spans="1:14" ht="30" x14ac:dyDescent="0.25">
      <c r="A9" t="s">
        <v>14</v>
      </c>
      <c r="B9" t="s">
        <v>22</v>
      </c>
      <c r="C9" s="1" t="s">
        <v>332</v>
      </c>
      <c r="D9" t="s">
        <v>104</v>
      </c>
      <c r="E9" s="4">
        <v>39</v>
      </c>
      <c r="F9" s="4">
        <v>39</v>
      </c>
      <c r="G9" s="43">
        <f t="shared" si="0"/>
        <v>0</v>
      </c>
      <c r="H9" s="4">
        <v>0</v>
      </c>
      <c r="I9" s="3">
        <v>0</v>
      </c>
      <c r="J9" s="34">
        <f t="shared" si="1"/>
        <v>39</v>
      </c>
      <c r="K9" s="38"/>
      <c r="L9" s="35">
        <f t="shared" si="2"/>
        <v>39</v>
      </c>
      <c r="N9" s="11"/>
    </row>
    <row r="10" spans="1:14" ht="30" x14ac:dyDescent="0.25">
      <c r="A10" t="s">
        <v>14</v>
      </c>
      <c r="B10" t="s">
        <v>24</v>
      </c>
      <c r="C10" s="1" t="s">
        <v>333</v>
      </c>
      <c r="D10" t="s">
        <v>104</v>
      </c>
      <c r="E10" s="4">
        <v>39</v>
      </c>
      <c r="F10" s="4">
        <v>39</v>
      </c>
      <c r="G10" s="43">
        <f t="shared" si="0"/>
        <v>0</v>
      </c>
      <c r="H10" s="4">
        <v>0</v>
      </c>
      <c r="I10" s="3">
        <v>0</v>
      </c>
      <c r="J10" s="34">
        <f t="shared" si="1"/>
        <v>39</v>
      </c>
      <c r="K10" s="38"/>
      <c r="L10" s="35">
        <f t="shared" si="2"/>
        <v>39</v>
      </c>
      <c r="N10" s="11"/>
    </row>
    <row r="11" spans="1:14" x14ac:dyDescent="0.25">
      <c r="A11" t="s">
        <v>334</v>
      </c>
      <c r="B11" t="s">
        <v>127</v>
      </c>
      <c r="C11" s="1" t="s">
        <v>335</v>
      </c>
      <c r="D11" t="s">
        <v>107</v>
      </c>
      <c r="E11" s="4">
        <v>90</v>
      </c>
      <c r="F11" s="4">
        <v>90</v>
      </c>
      <c r="G11" s="43">
        <f t="shared" si="0"/>
        <v>0</v>
      </c>
      <c r="H11" s="4">
        <v>0</v>
      </c>
      <c r="I11" s="3">
        <v>0</v>
      </c>
      <c r="J11" s="34">
        <f t="shared" si="1"/>
        <v>90</v>
      </c>
      <c r="K11" s="38"/>
      <c r="L11" s="35">
        <f t="shared" si="2"/>
        <v>90</v>
      </c>
      <c r="N11" s="11"/>
    </row>
    <row r="12" spans="1:14" x14ac:dyDescent="0.25">
      <c r="A12" t="s">
        <v>334</v>
      </c>
      <c r="B12" t="s">
        <v>129</v>
      </c>
      <c r="C12" s="1" t="s">
        <v>336</v>
      </c>
      <c r="D12" t="s">
        <v>47</v>
      </c>
      <c r="E12" s="4">
        <v>27</v>
      </c>
      <c r="F12" s="4">
        <v>27</v>
      </c>
      <c r="G12" s="43">
        <f t="shared" si="0"/>
        <v>0</v>
      </c>
      <c r="H12" s="4">
        <v>0</v>
      </c>
      <c r="I12" s="3">
        <v>0</v>
      </c>
      <c r="J12" s="34">
        <f t="shared" si="1"/>
        <v>27</v>
      </c>
      <c r="K12" s="38"/>
      <c r="L12" s="35">
        <f t="shared" si="2"/>
        <v>27</v>
      </c>
      <c r="N12" s="11"/>
    </row>
    <row r="13" spans="1:14" ht="45" x14ac:dyDescent="0.25">
      <c r="A13" t="s">
        <v>334</v>
      </c>
      <c r="B13" t="s">
        <v>131</v>
      </c>
      <c r="C13" s="1" t="s">
        <v>337</v>
      </c>
      <c r="D13" t="s">
        <v>47</v>
      </c>
      <c r="E13" s="4">
        <v>65</v>
      </c>
      <c r="F13" s="4">
        <v>65</v>
      </c>
      <c r="G13" s="43">
        <f t="shared" si="0"/>
        <v>0</v>
      </c>
      <c r="H13" s="4">
        <v>0</v>
      </c>
      <c r="I13" s="3">
        <v>0</v>
      </c>
      <c r="J13" s="34">
        <f t="shared" si="1"/>
        <v>65</v>
      </c>
      <c r="K13" s="38"/>
      <c r="L13" s="35">
        <f t="shared" si="2"/>
        <v>65</v>
      </c>
      <c r="N13" s="11"/>
    </row>
    <row r="14" spans="1:14" ht="30" x14ac:dyDescent="0.25">
      <c r="A14" t="s">
        <v>334</v>
      </c>
      <c r="B14" t="s">
        <v>133</v>
      </c>
      <c r="C14" s="1" t="s">
        <v>338</v>
      </c>
      <c r="D14" t="s">
        <v>101</v>
      </c>
      <c r="E14" s="4">
        <v>8.5</v>
      </c>
      <c r="F14" s="4">
        <v>8.5</v>
      </c>
      <c r="G14" s="43">
        <f t="shared" si="0"/>
        <v>0</v>
      </c>
      <c r="H14" s="4">
        <v>0</v>
      </c>
      <c r="I14" s="3">
        <v>0</v>
      </c>
      <c r="J14" s="34">
        <f t="shared" si="1"/>
        <v>8.5</v>
      </c>
      <c r="K14" s="38"/>
      <c r="L14" s="35">
        <f t="shared" si="2"/>
        <v>8.5</v>
      </c>
      <c r="N14" s="11"/>
    </row>
    <row r="15" spans="1:14" ht="30" x14ac:dyDescent="0.25">
      <c r="A15" t="s">
        <v>334</v>
      </c>
      <c r="B15" t="s">
        <v>135</v>
      </c>
      <c r="C15" s="1" t="s">
        <v>339</v>
      </c>
      <c r="D15" t="s">
        <v>107</v>
      </c>
      <c r="E15" s="4">
        <v>290</v>
      </c>
      <c r="F15" s="4">
        <v>290</v>
      </c>
      <c r="G15" s="43">
        <f t="shared" si="0"/>
        <v>0</v>
      </c>
      <c r="H15" s="4">
        <v>0</v>
      </c>
      <c r="I15" s="3">
        <v>0</v>
      </c>
      <c r="J15" s="34">
        <f t="shared" si="1"/>
        <v>290</v>
      </c>
      <c r="K15" s="38"/>
      <c r="L15" s="35">
        <f t="shared" si="2"/>
        <v>290</v>
      </c>
      <c r="N15" s="11"/>
    </row>
    <row r="16" spans="1:14" ht="30" x14ac:dyDescent="0.25">
      <c r="A16" t="s">
        <v>334</v>
      </c>
      <c r="B16" t="s">
        <v>137</v>
      </c>
      <c r="C16" s="1" t="s">
        <v>340</v>
      </c>
      <c r="D16" t="s">
        <v>107</v>
      </c>
      <c r="E16" s="4">
        <v>290</v>
      </c>
      <c r="F16" s="4">
        <v>290</v>
      </c>
      <c r="G16" s="43">
        <f t="shared" si="0"/>
        <v>0</v>
      </c>
      <c r="H16" s="4">
        <v>0</v>
      </c>
      <c r="I16" s="3">
        <v>0</v>
      </c>
      <c r="J16" s="34">
        <f t="shared" si="1"/>
        <v>290</v>
      </c>
      <c r="K16" s="38"/>
      <c r="L16" s="35">
        <f t="shared" si="2"/>
        <v>290</v>
      </c>
      <c r="N16" s="11"/>
    </row>
    <row r="17" spans="1:14" x14ac:dyDescent="0.25">
      <c r="A17" t="s">
        <v>334</v>
      </c>
      <c r="B17" t="s">
        <v>139</v>
      </c>
      <c r="C17" s="1" t="s">
        <v>341</v>
      </c>
      <c r="D17" t="s">
        <v>21</v>
      </c>
      <c r="E17" s="4">
        <v>20</v>
      </c>
      <c r="F17" s="4">
        <v>20</v>
      </c>
      <c r="G17" s="43">
        <f t="shared" si="0"/>
        <v>0</v>
      </c>
      <c r="H17" s="4">
        <v>0</v>
      </c>
      <c r="I17" s="3">
        <v>0</v>
      </c>
      <c r="J17" s="34">
        <f t="shared" si="1"/>
        <v>20</v>
      </c>
      <c r="K17" s="38"/>
      <c r="L17" s="35">
        <f t="shared" si="2"/>
        <v>20</v>
      </c>
      <c r="N17" s="11"/>
    </row>
    <row r="18" spans="1:14" ht="30" x14ac:dyDescent="0.25">
      <c r="A18" t="s">
        <v>334</v>
      </c>
      <c r="B18" t="s">
        <v>141</v>
      </c>
      <c r="C18" s="1" t="s">
        <v>268</v>
      </c>
      <c r="D18" t="s">
        <v>47</v>
      </c>
      <c r="E18" s="4">
        <v>1.6</v>
      </c>
      <c r="F18" s="4">
        <v>1.6</v>
      </c>
      <c r="G18" s="43">
        <f t="shared" si="0"/>
        <v>0</v>
      </c>
      <c r="H18" s="4">
        <v>0</v>
      </c>
      <c r="I18" s="3">
        <v>0</v>
      </c>
      <c r="J18" s="34">
        <f t="shared" si="1"/>
        <v>1.6</v>
      </c>
      <c r="K18" s="38"/>
      <c r="L18" s="35">
        <f t="shared" si="2"/>
        <v>1.6</v>
      </c>
      <c r="N18" s="11"/>
    </row>
    <row r="19" spans="1:14" x14ac:dyDescent="0.25">
      <c r="A19" t="s">
        <v>334</v>
      </c>
      <c r="B19" t="s">
        <v>143</v>
      </c>
      <c r="C19" s="1" t="s">
        <v>270</v>
      </c>
      <c r="D19" t="s">
        <v>101</v>
      </c>
      <c r="E19" s="4">
        <v>40.5</v>
      </c>
      <c r="F19" s="4">
        <v>40.5</v>
      </c>
      <c r="G19" s="43">
        <f t="shared" si="0"/>
        <v>0</v>
      </c>
      <c r="H19" s="4">
        <v>0</v>
      </c>
      <c r="I19" s="3">
        <v>0</v>
      </c>
      <c r="J19" s="34">
        <f t="shared" si="1"/>
        <v>40.5</v>
      </c>
      <c r="K19" s="38"/>
      <c r="L19" s="35">
        <f t="shared" si="2"/>
        <v>40.5</v>
      </c>
      <c r="N19" s="11"/>
    </row>
    <row r="20" spans="1:14" ht="30" x14ac:dyDescent="0.25">
      <c r="A20" t="s">
        <v>334</v>
      </c>
      <c r="B20" t="s">
        <v>145</v>
      </c>
      <c r="C20" s="1" t="s">
        <v>342</v>
      </c>
      <c r="D20" t="s">
        <v>107</v>
      </c>
      <c r="E20" s="4">
        <v>70</v>
      </c>
      <c r="F20" s="4">
        <v>70</v>
      </c>
      <c r="G20" s="43">
        <f t="shared" si="0"/>
        <v>0</v>
      </c>
      <c r="H20" s="4">
        <v>0</v>
      </c>
      <c r="I20" s="3">
        <v>0</v>
      </c>
      <c r="J20" s="33">
        <f>E20-H20</f>
        <v>70</v>
      </c>
      <c r="K20" s="37"/>
      <c r="L20" s="35">
        <f t="shared" si="2"/>
        <v>70</v>
      </c>
      <c r="N20" s="11"/>
    </row>
    <row r="21" spans="1:14" ht="18.75" customHeight="1" x14ac:dyDescent="0.25">
      <c r="A21" s="21" t="s">
        <v>334</v>
      </c>
      <c r="B21" s="21" t="s">
        <v>147</v>
      </c>
      <c r="C21" s="22" t="s">
        <v>343</v>
      </c>
      <c r="D21" s="21" t="s">
        <v>344</v>
      </c>
      <c r="E21" s="23">
        <v>0</v>
      </c>
      <c r="F21" s="23">
        <v>590</v>
      </c>
      <c r="G21" s="42">
        <f t="shared" si="0"/>
        <v>590</v>
      </c>
      <c r="H21" s="23">
        <v>0</v>
      </c>
      <c r="I21" s="24">
        <v>0</v>
      </c>
      <c r="J21" s="40">
        <f t="shared" si="1"/>
        <v>0</v>
      </c>
      <c r="K21" s="39"/>
      <c r="L21" s="41">
        <f t="shared" si="2"/>
        <v>590</v>
      </c>
      <c r="N21" s="11"/>
    </row>
    <row r="22" spans="1:14" x14ac:dyDescent="0.25">
      <c r="A22" s="21" t="s">
        <v>345</v>
      </c>
      <c r="B22" s="21" t="s">
        <v>162</v>
      </c>
      <c r="C22" s="22" t="s">
        <v>346</v>
      </c>
      <c r="D22" s="21" t="s">
        <v>47</v>
      </c>
      <c r="E22" s="23">
        <v>0</v>
      </c>
      <c r="F22" s="23">
        <v>19.7</v>
      </c>
      <c r="G22" s="42">
        <f t="shared" si="0"/>
        <v>19.7</v>
      </c>
      <c r="H22" s="23">
        <v>0</v>
      </c>
      <c r="I22" s="24">
        <v>0</v>
      </c>
      <c r="J22" s="40">
        <f t="shared" si="1"/>
        <v>0</v>
      </c>
      <c r="K22" s="39"/>
      <c r="L22" s="41">
        <f t="shared" si="2"/>
        <v>19.7</v>
      </c>
      <c r="N22" s="11"/>
    </row>
    <row r="23" spans="1:14" x14ac:dyDescent="0.25">
      <c r="A23" t="s">
        <v>345</v>
      </c>
      <c r="B23" s="25" t="s">
        <v>164</v>
      </c>
      <c r="C23" s="1" t="s">
        <v>347</v>
      </c>
      <c r="D23" t="s">
        <v>107</v>
      </c>
      <c r="E23" s="4">
        <v>570</v>
      </c>
      <c r="F23" s="4">
        <v>570</v>
      </c>
      <c r="G23" s="43">
        <f t="shared" si="0"/>
        <v>0</v>
      </c>
      <c r="H23" s="4">
        <v>0</v>
      </c>
      <c r="I23" s="3">
        <v>0</v>
      </c>
      <c r="J23" s="34">
        <f t="shared" ref="J23" si="3">E23-H23</f>
        <v>570</v>
      </c>
      <c r="K23" s="38"/>
      <c r="L23" s="35">
        <f t="shared" si="2"/>
        <v>570</v>
      </c>
      <c r="N23" s="11"/>
    </row>
    <row r="24" spans="1:14" x14ac:dyDescent="0.25">
      <c r="A24" t="s">
        <v>345</v>
      </c>
      <c r="B24" s="25" t="s">
        <v>166</v>
      </c>
      <c r="C24" s="1" t="s">
        <v>336</v>
      </c>
      <c r="D24" t="s">
        <v>47</v>
      </c>
      <c r="E24" s="4">
        <v>171</v>
      </c>
      <c r="F24" s="4">
        <v>171</v>
      </c>
      <c r="G24" s="43">
        <f t="shared" si="0"/>
        <v>0</v>
      </c>
      <c r="H24" s="4">
        <v>0</v>
      </c>
      <c r="I24" s="3">
        <v>0</v>
      </c>
      <c r="J24" s="34">
        <f t="shared" si="1"/>
        <v>171</v>
      </c>
      <c r="K24" s="38"/>
      <c r="L24" s="35">
        <f t="shared" si="2"/>
        <v>171</v>
      </c>
      <c r="N24" s="11"/>
    </row>
    <row r="25" spans="1:14" ht="45" x14ac:dyDescent="0.25">
      <c r="A25" t="s">
        <v>345</v>
      </c>
      <c r="B25" s="25" t="s">
        <v>168</v>
      </c>
      <c r="C25" s="1" t="s">
        <v>348</v>
      </c>
      <c r="D25" t="s">
        <v>47</v>
      </c>
      <c r="E25" s="4">
        <v>370</v>
      </c>
      <c r="F25" s="4">
        <v>370</v>
      </c>
      <c r="G25" s="43">
        <f t="shared" si="0"/>
        <v>0</v>
      </c>
      <c r="H25" s="4">
        <v>0</v>
      </c>
      <c r="I25" s="3">
        <v>0</v>
      </c>
      <c r="J25" s="34">
        <f t="shared" si="1"/>
        <v>370</v>
      </c>
      <c r="K25" s="38"/>
      <c r="L25" s="35">
        <f t="shared" si="2"/>
        <v>370</v>
      </c>
      <c r="N25" s="11"/>
    </row>
    <row r="26" spans="1:14" ht="30" x14ac:dyDescent="0.25">
      <c r="A26" t="s">
        <v>345</v>
      </c>
      <c r="B26" s="25" t="s">
        <v>170</v>
      </c>
      <c r="C26" s="1" t="s">
        <v>338</v>
      </c>
      <c r="D26" t="s">
        <v>101</v>
      </c>
      <c r="E26" s="4">
        <v>47.3</v>
      </c>
      <c r="F26" s="4">
        <v>47.3</v>
      </c>
      <c r="G26" s="43">
        <f t="shared" si="0"/>
        <v>0</v>
      </c>
      <c r="H26" s="4">
        <v>0</v>
      </c>
      <c r="I26" s="3">
        <v>0</v>
      </c>
      <c r="J26" s="34">
        <f t="shared" si="1"/>
        <v>47.3</v>
      </c>
      <c r="K26" s="38"/>
      <c r="L26" s="35">
        <f t="shared" si="2"/>
        <v>47.3</v>
      </c>
      <c r="N26" s="11"/>
    </row>
    <row r="27" spans="1:14" ht="30" x14ac:dyDescent="0.25">
      <c r="A27" t="s">
        <v>345</v>
      </c>
      <c r="B27" s="25" t="s">
        <v>172</v>
      </c>
      <c r="C27" s="1" t="s">
        <v>349</v>
      </c>
      <c r="D27" t="s">
        <v>107</v>
      </c>
      <c r="E27" s="4">
        <v>1510</v>
      </c>
      <c r="F27" s="4">
        <v>1510</v>
      </c>
      <c r="G27" s="43">
        <f t="shared" si="0"/>
        <v>0</v>
      </c>
      <c r="H27" s="4">
        <v>0</v>
      </c>
      <c r="I27" s="3">
        <v>0</v>
      </c>
      <c r="J27" s="34">
        <f t="shared" si="1"/>
        <v>1510</v>
      </c>
      <c r="K27" s="38"/>
      <c r="L27" s="35">
        <f t="shared" si="2"/>
        <v>1510</v>
      </c>
      <c r="N27" s="11"/>
    </row>
    <row r="28" spans="1:14" ht="30" x14ac:dyDescent="0.25">
      <c r="A28" t="s">
        <v>345</v>
      </c>
      <c r="B28" s="25" t="s">
        <v>174</v>
      </c>
      <c r="C28" s="1" t="s">
        <v>350</v>
      </c>
      <c r="D28" t="s">
        <v>107</v>
      </c>
      <c r="E28" s="4">
        <v>1510</v>
      </c>
      <c r="F28" s="4">
        <v>1510</v>
      </c>
      <c r="G28" s="43">
        <f t="shared" si="0"/>
        <v>0</v>
      </c>
      <c r="H28" s="4">
        <v>0</v>
      </c>
      <c r="I28" s="3">
        <v>0</v>
      </c>
      <c r="J28" s="34">
        <f t="shared" si="1"/>
        <v>1510</v>
      </c>
      <c r="K28" s="38"/>
      <c r="L28" s="35">
        <f t="shared" si="2"/>
        <v>1510</v>
      </c>
      <c r="N28" s="11"/>
    </row>
    <row r="29" spans="1:14" x14ac:dyDescent="0.25">
      <c r="A29" t="s">
        <v>345</v>
      </c>
      <c r="B29" s="25" t="s">
        <v>351</v>
      </c>
      <c r="C29" s="1" t="s">
        <v>341</v>
      </c>
      <c r="D29" t="s">
        <v>21</v>
      </c>
      <c r="E29" s="4">
        <v>85</v>
      </c>
      <c r="F29" s="4">
        <v>85</v>
      </c>
      <c r="G29" s="43">
        <f t="shared" si="0"/>
        <v>0</v>
      </c>
      <c r="H29" s="4">
        <v>0</v>
      </c>
      <c r="I29" s="3">
        <v>0</v>
      </c>
      <c r="J29" s="34">
        <f t="shared" si="1"/>
        <v>85</v>
      </c>
      <c r="K29" s="38"/>
      <c r="L29" s="35">
        <f t="shared" si="2"/>
        <v>85</v>
      </c>
      <c r="N29" s="11"/>
    </row>
    <row r="30" spans="1:14" ht="30" x14ac:dyDescent="0.25">
      <c r="A30" t="s">
        <v>345</v>
      </c>
      <c r="B30" s="25" t="s">
        <v>352</v>
      </c>
      <c r="C30" s="1" t="s">
        <v>353</v>
      </c>
      <c r="D30" t="s">
        <v>47</v>
      </c>
      <c r="E30" s="4">
        <v>6.9</v>
      </c>
      <c r="F30" s="4">
        <v>6.9</v>
      </c>
      <c r="G30" s="43">
        <f t="shared" si="0"/>
        <v>0</v>
      </c>
      <c r="H30" s="4">
        <v>0</v>
      </c>
      <c r="I30" s="3">
        <v>0</v>
      </c>
      <c r="J30" s="34">
        <f t="shared" si="1"/>
        <v>6.9</v>
      </c>
      <c r="K30" s="38"/>
      <c r="L30" s="35">
        <f t="shared" si="2"/>
        <v>6.9</v>
      </c>
      <c r="N30" s="11"/>
    </row>
    <row r="31" spans="1:14" x14ac:dyDescent="0.25">
      <c r="A31" t="s">
        <v>345</v>
      </c>
      <c r="B31" s="25" t="s">
        <v>354</v>
      </c>
      <c r="C31" s="1" t="s">
        <v>270</v>
      </c>
      <c r="D31" t="s">
        <v>101</v>
      </c>
      <c r="E31" s="4">
        <v>171</v>
      </c>
      <c r="F31" s="4">
        <v>171</v>
      </c>
      <c r="G31" s="43">
        <f t="shared" si="0"/>
        <v>0</v>
      </c>
      <c r="H31" s="4">
        <v>0</v>
      </c>
      <c r="I31" s="3">
        <v>0</v>
      </c>
      <c r="J31" s="34">
        <f t="shared" si="1"/>
        <v>171</v>
      </c>
      <c r="K31" s="38"/>
      <c r="L31" s="35">
        <f t="shared" si="2"/>
        <v>171</v>
      </c>
      <c r="N31" s="11"/>
    </row>
    <row r="32" spans="1:14" ht="30" x14ac:dyDescent="0.25">
      <c r="A32" t="s">
        <v>345</v>
      </c>
      <c r="B32" s="25" t="s">
        <v>355</v>
      </c>
      <c r="C32" s="1" t="s">
        <v>356</v>
      </c>
      <c r="D32" t="s">
        <v>107</v>
      </c>
      <c r="E32" s="4">
        <v>380</v>
      </c>
      <c r="F32" s="4">
        <v>380</v>
      </c>
      <c r="G32" s="43">
        <f t="shared" si="0"/>
        <v>0</v>
      </c>
      <c r="H32" s="4">
        <v>0</v>
      </c>
      <c r="I32" s="3">
        <v>0</v>
      </c>
      <c r="J32" s="34">
        <f t="shared" si="1"/>
        <v>380</v>
      </c>
      <c r="K32" s="38"/>
      <c r="L32" s="35">
        <f t="shared" si="2"/>
        <v>380</v>
      </c>
      <c r="N32" s="1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AF99-C21D-4A10-B063-C2779C949A0B}">
  <dimension ref="A1:M34"/>
  <sheetViews>
    <sheetView topLeftCell="B25" workbookViewId="0">
      <selection activeCell="G20" sqref="G20"/>
    </sheetView>
  </sheetViews>
  <sheetFormatPr defaultRowHeight="15" x14ac:dyDescent="0.25"/>
  <cols>
    <col min="1" max="1" width="32.28515625" customWidth="1"/>
    <col min="2" max="2" width="17.85546875" customWidth="1"/>
    <col min="3" max="3" width="64" customWidth="1"/>
    <col min="5" max="7" width="13.42578125" style="3" customWidth="1"/>
    <col min="8" max="8" width="16.28515625" style="3" customWidth="1"/>
    <col min="9" max="9" width="18.28515625" style="3" customWidth="1"/>
    <col min="10" max="10" width="19.7109375" customWidth="1"/>
    <col min="11" max="11" width="12.85546875" customWidth="1"/>
    <col min="12" max="12" width="23.140625" customWidth="1"/>
  </cols>
  <sheetData>
    <row r="1" spans="1:13" x14ac:dyDescent="0.25">
      <c r="A1" t="s">
        <v>0</v>
      </c>
    </row>
    <row r="3" spans="1:13" x14ac:dyDescent="0.25">
      <c r="A3" t="s">
        <v>357</v>
      </c>
    </row>
    <row r="6" spans="1:13" s="2" customFormat="1" ht="63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6" t="s">
        <v>10</v>
      </c>
      <c r="J6" s="5" t="s">
        <v>329</v>
      </c>
      <c r="K6" s="36" t="s">
        <v>12</v>
      </c>
      <c r="L6" s="26" t="s">
        <v>13</v>
      </c>
    </row>
    <row r="7" spans="1:13" ht="30" x14ac:dyDescent="0.25">
      <c r="A7" s="13" t="s">
        <v>358</v>
      </c>
      <c r="B7" s="13" t="s">
        <v>15</v>
      </c>
      <c r="C7" s="13" t="s">
        <v>128</v>
      </c>
      <c r="D7" s="13" t="s">
        <v>47</v>
      </c>
      <c r="E7" s="15">
        <v>929</v>
      </c>
      <c r="F7" s="15">
        <v>929</v>
      </c>
      <c r="G7" s="43">
        <f>F7-E7</f>
        <v>0</v>
      </c>
      <c r="H7" s="15">
        <v>596</v>
      </c>
      <c r="I7" s="16">
        <v>596</v>
      </c>
      <c r="J7" s="7">
        <f t="shared" ref="J7:J34" si="0">E7-H7</f>
        <v>333</v>
      </c>
      <c r="L7" s="28">
        <f>F7-H7</f>
        <v>333</v>
      </c>
      <c r="M7" s="11"/>
    </row>
    <row r="8" spans="1:13" ht="45" x14ac:dyDescent="0.25">
      <c r="A8" s="13" t="s">
        <v>358</v>
      </c>
      <c r="B8" s="13" t="s">
        <v>19</v>
      </c>
      <c r="C8" s="13" t="s">
        <v>359</v>
      </c>
      <c r="D8" s="13" t="s">
        <v>47</v>
      </c>
      <c r="E8" s="15">
        <v>929</v>
      </c>
      <c r="F8" s="15">
        <v>929</v>
      </c>
      <c r="G8" s="43">
        <f t="shared" ref="G8:G34" si="1">F8-E8</f>
        <v>0</v>
      </c>
      <c r="H8" s="15">
        <v>596</v>
      </c>
      <c r="I8" s="16">
        <v>596</v>
      </c>
      <c r="J8" s="8">
        <f t="shared" si="0"/>
        <v>333</v>
      </c>
      <c r="L8" s="28">
        <f t="shared" ref="L8:L34" si="2">F8-H8</f>
        <v>333</v>
      </c>
      <c r="M8" s="11"/>
    </row>
    <row r="9" spans="1:13" ht="30" x14ac:dyDescent="0.25">
      <c r="A9" s="13" t="s">
        <v>358</v>
      </c>
      <c r="B9" s="13" t="s">
        <v>22</v>
      </c>
      <c r="C9" s="13" t="s">
        <v>360</v>
      </c>
      <c r="D9" s="13" t="s">
        <v>361</v>
      </c>
      <c r="E9" s="15">
        <v>18.5</v>
      </c>
      <c r="F9" s="15">
        <v>18.5</v>
      </c>
      <c r="G9" s="43">
        <f t="shared" si="1"/>
        <v>0</v>
      </c>
      <c r="H9" s="15">
        <v>14</v>
      </c>
      <c r="I9" s="16">
        <v>14</v>
      </c>
      <c r="J9" s="8">
        <f t="shared" si="0"/>
        <v>4.5</v>
      </c>
      <c r="L9" s="28">
        <f t="shared" si="2"/>
        <v>4.5</v>
      </c>
      <c r="M9" s="11"/>
    </row>
    <row r="10" spans="1:13" ht="30" x14ac:dyDescent="0.25">
      <c r="A10" s="13" t="s">
        <v>358</v>
      </c>
      <c r="B10" s="13" t="s">
        <v>24</v>
      </c>
      <c r="C10" s="13" t="s">
        <v>362</v>
      </c>
      <c r="D10" s="13" t="s">
        <v>47</v>
      </c>
      <c r="E10" s="15">
        <v>40</v>
      </c>
      <c r="F10" s="15">
        <v>40</v>
      </c>
      <c r="G10" s="43">
        <f t="shared" si="1"/>
        <v>0</v>
      </c>
      <c r="H10" s="15">
        <v>24.85</v>
      </c>
      <c r="I10" s="16">
        <v>24.85</v>
      </c>
      <c r="J10" s="8">
        <f t="shared" si="0"/>
        <v>15.149999999999999</v>
      </c>
      <c r="L10" s="28">
        <f t="shared" si="2"/>
        <v>15.149999999999999</v>
      </c>
      <c r="M10" s="11"/>
    </row>
    <row r="11" spans="1:13" ht="30" x14ac:dyDescent="0.25">
      <c r="A11" s="13" t="s">
        <v>358</v>
      </c>
      <c r="B11" s="13" t="s">
        <v>26</v>
      </c>
      <c r="C11" s="13" t="s">
        <v>363</v>
      </c>
      <c r="D11" s="13" t="s">
        <v>47</v>
      </c>
      <c r="E11" s="15">
        <v>267</v>
      </c>
      <c r="F11" s="15">
        <v>267</v>
      </c>
      <c r="G11" s="43">
        <f t="shared" si="1"/>
        <v>0</v>
      </c>
      <c r="H11" s="15">
        <v>171.7</v>
      </c>
      <c r="I11" s="16">
        <v>171.7</v>
      </c>
      <c r="J11" s="8">
        <f t="shared" si="0"/>
        <v>95.300000000000011</v>
      </c>
      <c r="L11" s="28">
        <f t="shared" si="2"/>
        <v>95.300000000000011</v>
      </c>
      <c r="M11" s="11"/>
    </row>
    <row r="12" spans="1:13" ht="30" x14ac:dyDescent="0.25">
      <c r="A12" s="13" t="s">
        <v>358</v>
      </c>
      <c r="B12" s="13" t="s">
        <v>28</v>
      </c>
      <c r="C12" s="13" t="s">
        <v>364</v>
      </c>
      <c r="D12" s="13" t="s">
        <v>47</v>
      </c>
      <c r="E12" s="15">
        <v>622</v>
      </c>
      <c r="F12" s="15">
        <v>622</v>
      </c>
      <c r="G12" s="43">
        <f t="shared" si="1"/>
        <v>0</v>
      </c>
      <c r="H12" s="15">
        <v>398.1</v>
      </c>
      <c r="I12" s="16">
        <v>398.1</v>
      </c>
      <c r="J12" s="8">
        <f t="shared" si="0"/>
        <v>223.89999999999998</v>
      </c>
      <c r="L12" s="28">
        <f t="shared" si="2"/>
        <v>223.89999999999998</v>
      </c>
      <c r="M12" s="11"/>
    </row>
    <row r="13" spans="1:13" ht="45" x14ac:dyDescent="0.25">
      <c r="A13" s="13" t="s">
        <v>365</v>
      </c>
      <c r="B13" s="13" t="s">
        <v>127</v>
      </c>
      <c r="C13" s="13" t="s">
        <v>366</v>
      </c>
      <c r="D13" s="13" t="s">
        <v>47</v>
      </c>
      <c r="E13" s="15">
        <v>2</v>
      </c>
      <c r="F13" s="15">
        <v>2</v>
      </c>
      <c r="G13" s="43">
        <f t="shared" si="1"/>
        <v>0</v>
      </c>
      <c r="H13" s="15">
        <v>2</v>
      </c>
      <c r="I13" s="16">
        <v>2</v>
      </c>
      <c r="J13" s="8">
        <f t="shared" si="0"/>
        <v>0</v>
      </c>
      <c r="L13" s="28">
        <f t="shared" si="2"/>
        <v>0</v>
      </c>
      <c r="M13" s="11"/>
    </row>
    <row r="14" spans="1:13" ht="45" x14ac:dyDescent="0.25">
      <c r="A14" s="13" t="s">
        <v>365</v>
      </c>
      <c r="B14" s="13" t="s">
        <v>129</v>
      </c>
      <c r="C14" s="13" t="s">
        <v>367</v>
      </c>
      <c r="D14" s="13" t="s">
        <v>47</v>
      </c>
      <c r="E14" s="15">
        <v>1.9</v>
      </c>
      <c r="F14" s="15">
        <v>1.9</v>
      </c>
      <c r="G14" s="43">
        <f t="shared" si="1"/>
        <v>0</v>
      </c>
      <c r="H14" s="15">
        <v>1.9</v>
      </c>
      <c r="I14" s="16">
        <v>1.9</v>
      </c>
      <c r="J14" s="8">
        <f t="shared" si="0"/>
        <v>0</v>
      </c>
      <c r="L14" s="28">
        <f t="shared" si="2"/>
        <v>0</v>
      </c>
      <c r="M14" s="11"/>
    </row>
    <row r="15" spans="1:13" ht="45" x14ac:dyDescent="0.25">
      <c r="A15" s="13" t="s">
        <v>365</v>
      </c>
      <c r="B15" s="13" t="s">
        <v>131</v>
      </c>
      <c r="C15" s="13" t="s">
        <v>368</v>
      </c>
      <c r="D15" s="13" t="s">
        <v>47</v>
      </c>
      <c r="E15" s="15">
        <v>12.4</v>
      </c>
      <c r="F15" s="15">
        <v>12.4</v>
      </c>
      <c r="G15" s="43">
        <f t="shared" si="1"/>
        <v>0</v>
      </c>
      <c r="H15" s="15">
        <v>7.6</v>
      </c>
      <c r="I15" s="16">
        <v>7.6</v>
      </c>
      <c r="J15" s="8">
        <f t="shared" si="0"/>
        <v>4.8000000000000007</v>
      </c>
      <c r="L15" s="28">
        <f t="shared" si="2"/>
        <v>4.8000000000000007</v>
      </c>
      <c r="M15" s="11"/>
    </row>
    <row r="16" spans="1:13" ht="30" x14ac:dyDescent="0.25">
      <c r="A16" s="13" t="s">
        <v>365</v>
      </c>
      <c r="B16" s="13" t="s">
        <v>133</v>
      </c>
      <c r="C16" s="13" t="s">
        <v>369</v>
      </c>
      <c r="D16" s="13" t="s">
        <v>47</v>
      </c>
      <c r="E16" s="15">
        <v>3.8</v>
      </c>
      <c r="F16" s="15">
        <v>3.8</v>
      </c>
      <c r="G16" s="43">
        <f t="shared" si="1"/>
        <v>0</v>
      </c>
      <c r="H16" s="15">
        <v>2.6</v>
      </c>
      <c r="I16" s="16">
        <v>2.6</v>
      </c>
      <c r="J16" s="8">
        <f t="shared" si="0"/>
        <v>1.1999999999999997</v>
      </c>
      <c r="L16" s="28">
        <f t="shared" si="2"/>
        <v>1.1999999999999997</v>
      </c>
      <c r="M16" s="11"/>
    </row>
    <row r="17" spans="1:13" ht="30" x14ac:dyDescent="0.25">
      <c r="A17" s="13" t="s">
        <v>365</v>
      </c>
      <c r="B17" s="13" t="s">
        <v>135</v>
      </c>
      <c r="C17" s="13" t="s">
        <v>370</v>
      </c>
      <c r="D17" s="13" t="s">
        <v>21</v>
      </c>
      <c r="E17" s="15">
        <v>3</v>
      </c>
      <c r="F17" s="15">
        <v>3</v>
      </c>
      <c r="G17" s="43">
        <f t="shared" si="1"/>
        <v>0</v>
      </c>
      <c r="H17" s="15">
        <v>0</v>
      </c>
      <c r="I17" s="16">
        <v>0</v>
      </c>
      <c r="J17" s="8">
        <f t="shared" si="0"/>
        <v>3</v>
      </c>
      <c r="L17" s="28">
        <f t="shared" si="2"/>
        <v>3</v>
      </c>
      <c r="M17" s="11"/>
    </row>
    <row r="18" spans="1:13" ht="30" x14ac:dyDescent="0.25">
      <c r="A18" s="13" t="s">
        <v>365</v>
      </c>
      <c r="B18" s="13" t="s">
        <v>137</v>
      </c>
      <c r="C18" s="13" t="s">
        <v>371</v>
      </c>
      <c r="D18" s="13" t="s">
        <v>21</v>
      </c>
      <c r="E18" s="15">
        <v>34</v>
      </c>
      <c r="F18" s="15">
        <v>32</v>
      </c>
      <c r="G18" s="42">
        <f t="shared" si="1"/>
        <v>-2</v>
      </c>
      <c r="H18" s="15">
        <v>21</v>
      </c>
      <c r="I18" s="16">
        <v>21</v>
      </c>
      <c r="J18" s="8">
        <f t="shared" si="0"/>
        <v>13</v>
      </c>
      <c r="L18" s="28">
        <f t="shared" si="2"/>
        <v>11</v>
      </c>
      <c r="M18" s="11"/>
    </row>
    <row r="19" spans="1:13" ht="30" x14ac:dyDescent="0.25">
      <c r="A19" s="13" t="s">
        <v>365</v>
      </c>
      <c r="B19" s="13" t="s">
        <v>139</v>
      </c>
      <c r="C19" s="13" t="s">
        <v>372</v>
      </c>
      <c r="D19" s="13" t="s">
        <v>21</v>
      </c>
      <c r="E19" s="15">
        <v>35</v>
      </c>
      <c r="F19" s="15">
        <v>35</v>
      </c>
      <c r="G19" s="43">
        <f t="shared" si="1"/>
        <v>0</v>
      </c>
      <c r="H19" s="15">
        <v>22</v>
      </c>
      <c r="I19" s="16">
        <v>22</v>
      </c>
      <c r="J19" s="8">
        <f t="shared" si="0"/>
        <v>13</v>
      </c>
      <c r="L19" s="28">
        <f t="shared" si="2"/>
        <v>13</v>
      </c>
      <c r="M19" s="11"/>
    </row>
    <row r="20" spans="1:13" ht="30" x14ac:dyDescent="0.25">
      <c r="A20" s="13" t="s">
        <v>365</v>
      </c>
      <c r="B20" s="13" t="s">
        <v>141</v>
      </c>
      <c r="C20" s="13" t="s">
        <v>373</v>
      </c>
      <c r="D20" s="13" t="s">
        <v>101</v>
      </c>
      <c r="E20" s="15">
        <v>732</v>
      </c>
      <c r="F20" s="15">
        <v>727</v>
      </c>
      <c r="G20" s="42">
        <f t="shared" si="1"/>
        <v>-5</v>
      </c>
      <c r="H20" s="15">
        <v>553.51</v>
      </c>
      <c r="I20" s="16">
        <v>553.51</v>
      </c>
      <c r="J20" s="8">
        <f t="shared" si="0"/>
        <v>178.49</v>
      </c>
      <c r="L20" s="28">
        <f t="shared" si="2"/>
        <v>173.49</v>
      </c>
      <c r="M20" s="11"/>
    </row>
    <row r="21" spans="1:13" ht="30" x14ac:dyDescent="0.25">
      <c r="A21" s="13" t="s">
        <v>365</v>
      </c>
      <c r="B21" s="13" t="s">
        <v>143</v>
      </c>
      <c r="C21" s="13" t="s">
        <v>374</v>
      </c>
      <c r="D21" s="13" t="s">
        <v>101</v>
      </c>
      <c r="E21" s="15">
        <v>42</v>
      </c>
      <c r="F21" s="15">
        <v>42</v>
      </c>
      <c r="G21" s="43">
        <f t="shared" si="1"/>
        <v>0</v>
      </c>
      <c r="H21" s="15">
        <v>24.57</v>
      </c>
      <c r="I21" s="16">
        <v>24.57</v>
      </c>
      <c r="J21" s="8">
        <f t="shared" si="0"/>
        <v>17.43</v>
      </c>
      <c r="L21" s="28">
        <f t="shared" si="2"/>
        <v>17.43</v>
      </c>
      <c r="M21" s="11"/>
    </row>
    <row r="22" spans="1:13" ht="30" x14ac:dyDescent="0.25">
      <c r="A22" s="13" t="s">
        <v>365</v>
      </c>
      <c r="B22" s="13" t="s">
        <v>145</v>
      </c>
      <c r="C22" s="13" t="s">
        <v>375</v>
      </c>
      <c r="D22" s="13" t="s">
        <v>101</v>
      </c>
      <c r="E22" s="15">
        <v>4</v>
      </c>
      <c r="F22" s="15">
        <v>4</v>
      </c>
      <c r="G22" s="43">
        <f t="shared" si="1"/>
        <v>0</v>
      </c>
      <c r="H22" s="15">
        <v>4</v>
      </c>
      <c r="I22" s="16">
        <v>4</v>
      </c>
      <c r="J22" s="8">
        <f t="shared" si="0"/>
        <v>0</v>
      </c>
      <c r="L22" s="28">
        <f t="shared" si="2"/>
        <v>0</v>
      </c>
      <c r="M22" s="11"/>
    </row>
    <row r="23" spans="1:13" ht="30" x14ac:dyDescent="0.25">
      <c r="A23" s="13" t="s">
        <v>365</v>
      </c>
      <c r="B23" s="13" t="s">
        <v>147</v>
      </c>
      <c r="C23" s="13" t="s">
        <v>376</v>
      </c>
      <c r="D23" s="13" t="s">
        <v>101</v>
      </c>
      <c r="E23" s="15">
        <v>2</v>
      </c>
      <c r="F23" s="15">
        <v>2</v>
      </c>
      <c r="G23" s="43">
        <f t="shared" si="1"/>
        <v>0</v>
      </c>
      <c r="H23" s="15">
        <v>0</v>
      </c>
      <c r="I23" s="16">
        <v>0</v>
      </c>
      <c r="J23" s="8">
        <f t="shared" si="0"/>
        <v>2</v>
      </c>
      <c r="L23" s="28">
        <f t="shared" si="2"/>
        <v>2</v>
      </c>
      <c r="M23" s="11"/>
    </row>
    <row r="24" spans="1:13" ht="30" x14ac:dyDescent="0.25">
      <c r="A24" s="13" t="s">
        <v>365</v>
      </c>
      <c r="B24" s="13" t="s">
        <v>149</v>
      </c>
      <c r="C24" s="13" t="s">
        <v>377</v>
      </c>
      <c r="D24" s="13" t="s">
        <v>21</v>
      </c>
      <c r="E24" s="15">
        <v>3</v>
      </c>
      <c r="F24" s="15">
        <v>3</v>
      </c>
      <c r="G24" s="43">
        <f t="shared" si="1"/>
        <v>0</v>
      </c>
      <c r="H24" s="15">
        <v>3</v>
      </c>
      <c r="I24" s="16">
        <v>3</v>
      </c>
      <c r="J24" s="8">
        <f t="shared" si="0"/>
        <v>0</v>
      </c>
      <c r="L24" s="28">
        <f t="shared" si="2"/>
        <v>0</v>
      </c>
      <c r="M24" s="11"/>
    </row>
    <row r="25" spans="1:13" ht="30" x14ac:dyDescent="0.25">
      <c r="A25" s="13" t="s">
        <v>365</v>
      </c>
      <c r="B25" s="13" t="s">
        <v>151</v>
      </c>
      <c r="C25" s="13" t="s">
        <v>378</v>
      </c>
      <c r="D25" s="13" t="s">
        <v>21</v>
      </c>
      <c r="E25" s="15">
        <v>1</v>
      </c>
      <c r="F25" s="15">
        <v>1</v>
      </c>
      <c r="G25" s="43">
        <f t="shared" si="1"/>
        <v>0</v>
      </c>
      <c r="H25" s="15">
        <v>0</v>
      </c>
      <c r="I25" s="16">
        <v>0</v>
      </c>
      <c r="J25" s="8">
        <f t="shared" si="0"/>
        <v>1</v>
      </c>
      <c r="L25" s="28">
        <f t="shared" si="2"/>
        <v>1</v>
      </c>
      <c r="M25" s="11"/>
    </row>
    <row r="26" spans="1:13" ht="30" x14ac:dyDescent="0.25">
      <c r="A26" s="13" t="s">
        <v>365</v>
      </c>
      <c r="B26" s="13" t="s">
        <v>153</v>
      </c>
      <c r="C26" s="13" t="s">
        <v>379</v>
      </c>
      <c r="D26" s="13" t="s">
        <v>21</v>
      </c>
      <c r="E26" s="15">
        <v>3</v>
      </c>
      <c r="F26" s="15">
        <v>3</v>
      </c>
      <c r="G26" s="43">
        <f t="shared" si="1"/>
        <v>0</v>
      </c>
      <c r="H26" s="15">
        <v>3</v>
      </c>
      <c r="I26" s="16">
        <v>3</v>
      </c>
      <c r="J26" s="8">
        <f t="shared" si="0"/>
        <v>0</v>
      </c>
      <c r="L26" s="28">
        <f t="shared" si="2"/>
        <v>0</v>
      </c>
      <c r="M26" s="11"/>
    </row>
    <row r="27" spans="1:13" ht="30" x14ac:dyDescent="0.25">
      <c r="A27" s="13" t="s">
        <v>365</v>
      </c>
      <c r="B27" s="13" t="s">
        <v>155</v>
      </c>
      <c r="C27" s="13" t="s">
        <v>380</v>
      </c>
      <c r="D27" s="13" t="s">
        <v>21</v>
      </c>
      <c r="E27" s="15">
        <v>1</v>
      </c>
      <c r="F27" s="15">
        <v>1</v>
      </c>
      <c r="G27" s="43">
        <f t="shared" si="1"/>
        <v>0</v>
      </c>
      <c r="H27" s="15">
        <v>0</v>
      </c>
      <c r="I27" s="16">
        <v>0</v>
      </c>
      <c r="J27" s="8">
        <f t="shared" si="0"/>
        <v>1</v>
      </c>
      <c r="L27" s="28">
        <f t="shared" si="2"/>
        <v>1</v>
      </c>
      <c r="M27" s="11"/>
    </row>
    <row r="28" spans="1:13" ht="30" x14ac:dyDescent="0.25">
      <c r="A28" s="13" t="s">
        <v>365</v>
      </c>
      <c r="B28" s="13" t="s">
        <v>157</v>
      </c>
      <c r="C28" s="13" t="s">
        <v>381</v>
      </c>
      <c r="D28" s="13" t="s">
        <v>101</v>
      </c>
      <c r="E28" s="15">
        <v>42</v>
      </c>
      <c r="F28" s="15">
        <v>42</v>
      </c>
      <c r="G28" s="43">
        <f t="shared" si="1"/>
        <v>0</v>
      </c>
      <c r="H28" s="15">
        <v>0</v>
      </c>
      <c r="I28" s="16">
        <v>0</v>
      </c>
      <c r="J28" s="8">
        <f t="shared" si="0"/>
        <v>42</v>
      </c>
      <c r="L28" s="28">
        <f t="shared" si="2"/>
        <v>42</v>
      </c>
      <c r="M28" s="11"/>
    </row>
    <row r="29" spans="1:13" ht="30" x14ac:dyDescent="0.25">
      <c r="A29" s="13" t="s">
        <v>365</v>
      </c>
      <c r="B29" s="13" t="s">
        <v>159</v>
      </c>
      <c r="C29" s="13" t="s">
        <v>382</v>
      </c>
      <c r="D29" s="13" t="s">
        <v>101</v>
      </c>
      <c r="E29" s="15">
        <v>732</v>
      </c>
      <c r="F29" s="15">
        <v>727</v>
      </c>
      <c r="G29" s="42">
        <f t="shared" si="1"/>
        <v>-5</v>
      </c>
      <c r="H29" s="15">
        <v>0</v>
      </c>
      <c r="I29" s="16">
        <v>0</v>
      </c>
      <c r="J29" s="8">
        <f t="shared" si="0"/>
        <v>732</v>
      </c>
      <c r="L29" s="28">
        <f t="shared" si="2"/>
        <v>727</v>
      </c>
      <c r="M29" s="11"/>
    </row>
    <row r="30" spans="1:13" ht="30" x14ac:dyDescent="0.25">
      <c r="A30" s="13" t="s">
        <v>365</v>
      </c>
      <c r="B30" s="13" t="s">
        <v>383</v>
      </c>
      <c r="C30" s="13" t="s">
        <v>384</v>
      </c>
      <c r="D30" s="13" t="s">
        <v>101</v>
      </c>
      <c r="E30" s="15">
        <v>732</v>
      </c>
      <c r="F30" s="15">
        <v>727</v>
      </c>
      <c r="G30" s="42">
        <f t="shared" si="1"/>
        <v>-5</v>
      </c>
      <c r="H30" s="15">
        <v>0</v>
      </c>
      <c r="I30" s="16">
        <v>0</v>
      </c>
      <c r="J30" s="8">
        <f t="shared" si="0"/>
        <v>732</v>
      </c>
      <c r="L30" s="28">
        <f t="shared" si="2"/>
        <v>727</v>
      </c>
      <c r="M30" s="11"/>
    </row>
    <row r="31" spans="1:13" ht="30" x14ac:dyDescent="0.25">
      <c r="A31" s="13" t="s">
        <v>365</v>
      </c>
      <c r="B31" s="13" t="s">
        <v>385</v>
      </c>
      <c r="C31" s="13" t="s">
        <v>386</v>
      </c>
      <c r="D31" s="13" t="s">
        <v>21</v>
      </c>
      <c r="E31" s="15">
        <v>18</v>
      </c>
      <c r="F31" s="15">
        <v>18</v>
      </c>
      <c r="G31" s="43">
        <f t="shared" si="1"/>
        <v>0</v>
      </c>
      <c r="H31" s="15">
        <v>0</v>
      </c>
      <c r="I31" s="16">
        <v>0</v>
      </c>
      <c r="J31" s="8">
        <f t="shared" si="0"/>
        <v>18</v>
      </c>
      <c r="L31" s="28">
        <f t="shared" si="2"/>
        <v>18</v>
      </c>
      <c r="M31" s="11"/>
    </row>
    <row r="32" spans="1:13" ht="30" x14ac:dyDescent="0.25">
      <c r="A32" s="13" t="s">
        <v>387</v>
      </c>
      <c r="B32" s="13" t="s">
        <v>162</v>
      </c>
      <c r="C32" s="13" t="s">
        <v>388</v>
      </c>
      <c r="D32" s="13" t="s">
        <v>47</v>
      </c>
      <c r="E32" s="15">
        <v>0.72</v>
      </c>
      <c r="F32" s="15">
        <v>0.72</v>
      </c>
      <c r="G32" s="43">
        <f t="shared" si="1"/>
        <v>0</v>
      </c>
      <c r="H32" s="15">
        <v>0.72</v>
      </c>
      <c r="I32" s="16">
        <v>0.72</v>
      </c>
      <c r="J32" s="8">
        <f t="shared" si="0"/>
        <v>0</v>
      </c>
      <c r="L32" s="28">
        <f t="shared" si="2"/>
        <v>0</v>
      </c>
      <c r="M32" s="11"/>
    </row>
    <row r="33" spans="1:13" x14ac:dyDescent="0.25">
      <c r="A33" s="13" t="s">
        <v>387</v>
      </c>
      <c r="B33" s="13" t="s">
        <v>164</v>
      </c>
      <c r="C33" s="13" t="s">
        <v>389</v>
      </c>
      <c r="D33" s="13" t="s">
        <v>21</v>
      </c>
      <c r="E33" s="15">
        <v>2</v>
      </c>
      <c r="F33" s="15">
        <v>2</v>
      </c>
      <c r="G33" s="43">
        <f t="shared" si="1"/>
        <v>0</v>
      </c>
      <c r="H33" s="15">
        <v>2</v>
      </c>
      <c r="I33" s="16">
        <v>2</v>
      </c>
      <c r="J33" s="7">
        <f t="shared" si="0"/>
        <v>0</v>
      </c>
      <c r="L33" s="28">
        <f t="shared" si="2"/>
        <v>0</v>
      </c>
      <c r="M33" s="11"/>
    </row>
    <row r="34" spans="1:13" x14ac:dyDescent="0.25">
      <c r="A34" s="13" t="s">
        <v>387</v>
      </c>
      <c r="B34" s="13" t="s">
        <v>166</v>
      </c>
      <c r="C34" s="13" t="s">
        <v>390</v>
      </c>
      <c r="D34" s="13" t="s">
        <v>47</v>
      </c>
      <c r="E34" s="15">
        <v>0.3</v>
      </c>
      <c r="F34" s="15">
        <v>0.3</v>
      </c>
      <c r="G34" s="43">
        <f t="shared" si="1"/>
        <v>0</v>
      </c>
      <c r="H34" s="15">
        <v>0.3</v>
      </c>
      <c r="I34" s="16">
        <v>0.3</v>
      </c>
      <c r="J34" s="8">
        <f t="shared" si="0"/>
        <v>0</v>
      </c>
      <c r="L34" s="28">
        <f t="shared" si="2"/>
        <v>0</v>
      </c>
      <c r="M34" s="1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5DDB5-6F7B-4EEB-8FB0-2DF5E9EE0B82}">
  <dimension ref="A1:L46"/>
  <sheetViews>
    <sheetView tabSelected="1" topLeftCell="D31" workbookViewId="0">
      <selection activeCell="A6" sqref="A6"/>
    </sheetView>
  </sheetViews>
  <sheetFormatPr defaultRowHeight="15" x14ac:dyDescent="0.25"/>
  <cols>
    <col min="1" max="1" width="32.28515625" customWidth="1"/>
    <col min="2" max="2" width="17.85546875" customWidth="1"/>
    <col min="3" max="3" width="64" customWidth="1"/>
    <col min="5" max="7" width="13.42578125" style="3" customWidth="1"/>
    <col min="8" max="8" width="16.28515625" style="3" customWidth="1"/>
    <col min="9" max="9" width="18.28515625" style="3" customWidth="1"/>
    <col min="10" max="10" width="19.7109375" customWidth="1"/>
    <col min="11" max="11" width="18.5703125" customWidth="1"/>
    <col min="12" max="12" width="20.85546875" customWidth="1"/>
  </cols>
  <sheetData>
    <row r="1" spans="1:12" x14ac:dyDescent="0.25">
      <c r="A1" t="s">
        <v>0</v>
      </c>
    </row>
    <row r="3" spans="1:12" x14ac:dyDescent="0.25">
      <c r="A3" t="s">
        <v>391</v>
      </c>
    </row>
    <row r="6" spans="1:12" s="2" customFormat="1" ht="63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6" t="s">
        <v>10</v>
      </c>
      <c r="J6" s="5" t="s">
        <v>329</v>
      </c>
      <c r="K6" s="36" t="s">
        <v>12</v>
      </c>
      <c r="L6" s="26" t="s">
        <v>13</v>
      </c>
    </row>
    <row r="7" spans="1:12" ht="30" x14ac:dyDescent="0.25">
      <c r="A7" s="12" t="s">
        <v>392</v>
      </c>
      <c r="B7" s="12" t="s">
        <v>15</v>
      </c>
      <c r="C7" s="13" t="s">
        <v>393</v>
      </c>
      <c r="D7" s="12" t="s">
        <v>17</v>
      </c>
      <c r="E7" s="44">
        <v>1.2569999999999999</v>
      </c>
      <c r="F7" s="44">
        <v>1.2569999999999999</v>
      </c>
      <c r="G7" s="43">
        <f>F7-E7</f>
        <v>0</v>
      </c>
      <c r="H7" s="14">
        <v>0.90800000000000003</v>
      </c>
      <c r="I7" s="14">
        <v>0.90800000000000003</v>
      </c>
      <c r="J7" s="9">
        <f>E7-H7</f>
        <v>0.34899999999999987</v>
      </c>
      <c r="K7" s="10"/>
      <c r="L7" s="48">
        <f>F7-H7</f>
        <v>0.34899999999999987</v>
      </c>
    </row>
    <row r="8" spans="1:12" x14ac:dyDescent="0.25">
      <c r="A8" s="12" t="s">
        <v>392</v>
      </c>
      <c r="B8" s="12" t="s">
        <v>19</v>
      </c>
      <c r="C8" s="13" t="s">
        <v>394</v>
      </c>
      <c r="D8" s="12" t="s">
        <v>47</v>
      </c>
      <c r="E8" s="44">
        <v>6</v>
      </c>
      <c r="F8" s="44">
        <v>6</v>
      </c>
      <c r="G8" s="43">
        <f t="shared" ref="G8:G46" si="0">F8-E8</f>
        <v>0</v>
      </c>
      <c r="H8" s="14">
        <v>4.8</v>
      </c>
      <c r="I8" s="14">
        <v>4.8</v>
      </c>
      <c r="J8" s="9">
        <f t="shared" ref="J8:J46" si="1">E8-H8</f>
        <v>1.2000000000000002</v>
      </c>
      <c r="K8" s="10"/>
      <c r="L8" s="48">
        <f t="shared" ref="L8:L46" si="2">F8-H8</f>
        <v>1.2000000000000002</v>
      </c>
    </row>
    <row r="9" spans="1:12" x14ac:dyDescent="0.25">
      <c r="A9" s="12" t="s">
        <v>392</v>
      </c>
      <c r="B9" s="12" t="s">
        <v>22</v>
      </c>
      <c r="C9" s="13" t="s">
        <v>395</v>
      </c>
      <c r="D9" s="12" t="s">
        <v>21</v>
      </c>
      <c r="E9" s="44">
        <v>30</v>
      </c>
      <c r="F9" s="44">
        <v>30</v>
      </c>
      <c r="G9" s="43">
        <f t="shared" si="0"/>
        <v>0</v>
      </c>
      <c r="H9" s="14">
        <v>0</v>
      </c>
      <c r="I9" s="14">
        <v>0</v>
      </c>
      <c r="J9" s="9">
        <f t="shared" si="1"/>
        <v>30</v>
      </c>
      <c r="K9" s="10"/>
      <c r="L9" s="48">
        <f t="shared" si="2"/>
        <v>30</v>
      </c>
    </row>
    <row r="10" spans="1:12" x14ac:dyDescent="0.25">
      <c r="A10" s="12" t="s">
        <v>392</v>
      </c>
      <c r="B10" s="12" t="s">
        <v>24</v>
      </c>
      <c r="C10" s="13" t="s">
        <v>396</v>
      </c>
      <c r="D10" s="12" t="s">
        <v>21</v>
      </c>
      <c r="E10" s="44">
        <v>30</v>
      </c>
      <c r="F10" s="44">
        <v>30</v>
      </c>
      <c r="G10" s="43">
        <f t="shared" si="0"/>
        <v>0</v>
      </c>
      <c r="H10" s="14">
        <v>24</v>
      </c>
      <c r="I10" s="14">
        <v>24</v>
      </c>
      <c r="J10" s="9">
        <f t="shared" si="1"/>
        <v>6</v>
      </c>
      <c r="K10" s="10"/>
      <c r="L10" s="48">
        <f t="shared" si="2"/>
        <v>6</v>
      </c>
    </row>
    <row r="11" spans="1:12" x14ac:dyDescent="0.25">
      <c r="A11" s="12" t="s">
        <v>392</v>
      </c>
      <c r="B11" s="12" t="s">
        <v>26</v>
      </c>
      <c r="C11" s="13" t="s">
        <v>397</v>
      </c>
      <c r="D11" s="12" t="s">
        <v>21</v>
      </c>
      <c r="E11" s="44">
        <v>30</v>
      </c>
      <c r="F11" s="44">
        <v>30</v>
      </c>
      <c r="G11" s="43">
        <f t="shared" si="0"/>
        <v>0</v>
      </c>
      <c r="H11" s="14">
        <v>0</v>
      </c>
      <c r="I11" s="14">
        <v>0</v>
      </c>
      <c r="J11" s="9">
        <f t="shared" si="1"/>
        <v>30</v>
      </c>
      <c r="K11" s="10"/>
      <c r="L11" s="48">
        <f t="shared" si="2"/>
        <v>30</v>
      </c>
    </row>
    <row r="12" spans="1:12" x14ac:dyDescent="0.25">
      <c r="A12" s="12" t="s">
        <v>392</v>
      </c>
      <c r="B12" s="12" t="s">
        <v>28</v>
      </c>
      <c r="C12" s="13" t="s">
        <v>398</v>
      </c>
      <c r="D12" s="12" t="s">
        <v>21</v>
      </c>
      <c r="E12" s="44">
        <v>29</v>
      </c>
      <c r="F12" s="44">
        <v>30</v>
      </c>
      <c r="G12" s="42">
        <f t="shared" si="0"/>
        <v>1</v>
      </c>
      <c r="H12" s="14">
        <v>0</v>
      </c>
      <c r="I12" s="14">
        <v>0</v>
      </c>
      <c r="J12" s="9">
        <f t="shared" si="1"/>
        <v>29</v>
      </c>
      <c r="K12" s="10"/>
      <c r="L12" s="48">
        <f t="shared" si="2"/>
        <v>30</v>
      </c>
    </row>
    <row r="13" spans="1:12" x14ac:dyDescent="0.25">
      <c r="A13" s="12" t="s">
        <v>392</v>
      </c>
      <c r="B13" s="12" t="s">
        <v>30</v>
      </c>
      <c r="C13" s="13" t="s">
        <v>399</v>
      </c>
      <c r="D13" s="12" t="s">
        <v>21</v>
      </c>
      <c r="E13" s="44">
        <v>30</v>
      </c>
      <c r="F13" s="44">
        <v>30</v>
      </c>
      <c r="G13" s="43">
        <f t="shared" si="0"/>
        <v>0</v>
      </c>
      <c r="H13" s="14">
        <v>0</v>
      </c>
      <c r="I13" s="14">
        <v>0</v>
      </c>
      <c r="J13" s="9">
        <f t="shared" si="1"/>
        <v>30</v>
      </c>
      <c r="K13" s="10"/>
      <c r="L13" s="48">
        <f t="shared" si="2"/>
        <v>30</v>
      </c>
    </row>
    <row r="14" spans="1:12" x14ac:dyDescent="0.25">
      <c r="A14" s="12" t="s">
        <v>392</v>
      </c>
      <c r="B14" s="12" t="s">
        <v>32</v>
      </c>
      <c r="C14" s="13" t="s">
        <v>400</v>
      </c>
      <c r="D14" s="12" t="s">
        <v>47</v>
      </c>
      <c r="E14" s="44">
        <v>1.8</v>
      </c>
      <c r="F14" s="44">
        <v>1.8</v>
      </c>
      <c r="G14" s="43">
        <f t="shared" si="0"/>
        <v>0</v>
      </c>
      <c r="H14" s="14">
        <v>1.22</v>
      </c>
      <c r="I14" s="14">
        <v>1.22</v>
      </c>
      <c r="J14" s="9">
        <f t="shared" si="1"/>
        <v>0.58000000000000007</v>
      </c>
      <c r="K14" s="10"/>
      <c r="L14" s="48">
        <f t="shared" si="2"/>
        <v>0.58000000000000007</v>
      </c>
    </row>
    <row r="15" spans="1:12" x14ac:dyDescent="0.25">
      <c r="A15" s="12" t="s">
        <v>392</v>
      </c>
      <c r="B15" s="12" t="s">
        <v>34</v>
      </c>
      <c r="C15" s="13" t="s">
        <v>401</v>
      </c>
      <c r="D15" s="12" t="s">
        <v>21</v>
      </c>
      <c r="E15" s="44">
        <v>30</v>
      </c>
      <c r="F15" s="44">
        <v>30</v>
      </c>
      <c r="G15" s="43">
        <f t="shared" si="0"/>
        <v>0</v>
      </c>
      <c r="H15" s="14">
        <v>0</v>
      </c>
      <c r="I15" s="14">
        <v>0</v>
      </c>
      <c r="J15" s="9">
        <f t="shared" si="1"/>
        <v>30</v>
      </c>
      <c r="K15" s="10"/>
      <c r="L15" s="48">
        <f t="shared" si="2"/>
        <v>30</v>
      </c>
    </row>
    <row r="16" spans="1:12" x14ac:dyDescent="0.25">
      <c r="A16" s="12" t="s">
        <v>392</v>
      </c>
      <c r="B16" s="12" t="s">
        <v>36</v>
      </c>
      <c r="C16" s="13" t="s">
        <v>402</v>
      </c>
      <c r="D16" s="12" t="s">
        <v>21</v>
      </c>
      <c r="E16" s="44">
        <v>30</v>
      </c>
      <c r="F16" s="44">
        <v>30</v>
      </c>
      <c r="G16" s="43">
        <f t="shared" si="0"/>
        <v>0</v>
      </c>
      <c r="H16" s="14">
        <v>0</v>
      </c>
      <c r="I16" s="14">
        <v>0</v>
      </c>
      <c r="J16" s="9">
        <f t="shared" si="1"/>
        <v>30</v>
      </c>
      <c r="K16" s="10"/>
      <c r="L16" s="48">
        <f t="shared" si="2"/>
        <v>30</v>
      </c>
    </row>
    <row r="17" spans="1:12" x14ac:dyDescent="0.25">
      <c r="A17" s="12" t="s">
        <v>392</v>
      </c>
      <c r="B17" s="12" t="s">
        <v>39</v>
      </c>
      <c r="C17" s="13" t="s">
        <v>403</v>
      </c>
      <c r="D17" s="12" t="s">
        <v>101</v>
      </c>
      <c r="E17" s="44">
        <v>1257</v>
      </c>
      <c r="F17" s="44">
        <v>1257</v>
      </c>
      <c r="G17" s="43">
        <f t="shared" si="0"/>
        <v>0</v>
      </c>
      <c r="H17" s="14">
        <v>908</v>
      </c>
      <c r="I17" s="14">
        <v>908</v>
      </c>
      <c r="J17" s="9">
        <f t="shared" si="1"/>
        <v>349</v>
      </c>
      <c r="K17" s="10"/>
      <c r="L17" s="48">
        <f t="shared" si="2"/>
        <v>349</v>
      </c>
    </row>
    <row r="18" spans="1:12" ht="30" x14ac:dyDescent="0.25">
      <c r="A18" s="12" t="s">
        <v>392</v>
      </c>
      <c r="B18" s="12" t="s">
        <v>42</v>
      </c>
      <c r="C18" s="13" t="s">
        <v>404</v>
      </c>
      <c r="D18" s="12" t="s">
        <v>101</v>
      </c>
      <c r="E18" s="44">
        <v>16</v>
      </c>
      <c r="F18" s="44">
        <v>16</v>
      </c>
      <c r="G18" s="43">
        <f t="shared" si="0"/>
        <v>0</v>
      </c>
      <c r="H18" s="14">
        <v>16</v>
      </c>
      <c r="I18" s="14">
        <v>16</v>
      </c>
      <c r="J18" s="9">
        <f t="shared" si="1"/>
        <v>0</v>
      </c>
      <c r="K18" s="10"/>
      <c r="L18" s="48">
        <f t="shared" si="2"/>
        <v>0</v>
      </c>
    </row>
    <row r="19" spans="1:12" ht="30" x14ac:dyDescent="0.25">
      <c r="A19" s="12" t="s">
        <v>392</v>
      </c>
      <c r="B19" s="12" t="s">
        <v>45</v>
      </c>
      <c r="C19" s="13" t="s">
        <v>405</v>
      </c>
      <c r="D19" s="12" t="s">
        <v>101</v>
      </c>
      <c r="E19" s="44">
        <v>1273</v>
      </c>
      <c r="F19" s="44">
        <v>1273</v>
      </c>
      <c r="G19" s="43">
        <f t="shared" si="0"/>
        <v>0</v>
      </c>
      <c r="H19" s="14">
        <v>948</v>
      </c>
      <c r="I19" s="14">
        <v>948</v>
      </c>
      <c r="J19" s="9">
        <f t="shared" si="1"/>
        <v>325</v>
      </c>
      <c r="K19" s="10"/>
      <c r="L19" s="48">
        <f t="shared" si="2"/>
        <v>325</v>
      </c>
    </row>
    <row r="20" spans="1:12" x14ac:dyDescent="0.25">
      <c r="A20" s="12" t="s">
        <v>392</v>
      </c>
      <c r="B20" s="12" t="s">
        <v>48</v>
      </c>
      <c r="C20" s="13" t="s">
        <v>406</v>
      </c>
      <c r="D20" s="12" t="s">
        <v>101</v>
      </c>
      <c r="E20" s="44">
        <v>90</v>
      </c>
      <c r="F20" s="44">
        <v>90</v>
      </c>
      <c r="G20" s="43">
        <f t="shared" si="0"/>
        <v>0</v>
      </c>
      <c r="H20" s="14">
        <v>26</v>
      </c>
      <c r="I20" s="14">
        <v>26</v>
      </c>
      <c r="J20" s="9">
        <f t="shared" si="1"/>
        <v>64</v>
      </c>
      <c r="K20" s="10"/>
      <c r="L20" s="48">
        <f t="shared" si="2"/>
        <v>64</v>
      </c>
    </row>
    <row r="21" spans="1:12" x14ac:dyDescent="0.25">
      <c r="A21" s="12" t="s">
        <v>392</v>
      </c>
      <c r="B21" s="12" t="s">
        <v>50</v>
      </c>
      <c r="C21" s="13" t="s">
        <v>407</v>
      </c>
      <c r="D21" s="12" t="s">
        <v>17</v>
      </c>
      <c r="E21" s="44">
        <v>1.2569999999999999</v>
      </c>
      <c r="F21" s="44">
        <v>1.2569999999999999</v>
      </c>
      <c r="G21" s="43">
        <f t="shared" si="0"/>
        <v>0</v>
      </c>
      <c r="H21" s="14">
        <v>0.90800000000000003</v>
      </c>
      <c r="I21" s="14">
        <v>0.90800000000000003</v>
      </c>
      <c r="J21" s="9">
        <f t="shared" si="1"/>
        <v>0.34899999999999987</v>
      </c>
      <c r="K21" s="10"/>
      <c r="L21" s="48">
        <f t="shared" si="2"/>
        <v>0.34899999999999987</v>
      </c>
    </row>
    <row r="22" spans="1:12" ht="30" x14ac:dyDescent="0.25">
      <c r="A22" s="12" t="s">
        <v>392</v>
      </c>
      <c r="B22" s="12" t="s">
        <v>52</v>
      </c>
      <c r="C22" s="13" t="s">
        <v>408</v>
      </c>
      <c r="D22" s="12" t="s">
        <v>21</v>
      </c>
      <c r="E22" s="44">
        <v>62</v>
      </c>
      <c r="F22" s="44">
        <v>62</v>
      </c>
      <c r="G22" s="43">
        <f t="shared" si="0"/>
        <v>0</v>
      </c>
      <c r="H22" s="14">
        <v>0</v>
      </c>
      <c r="I22" s="14">
        <v>0</v>
      </c>
      <c r="J22" s="9">
        <f t="shared" si="1"/>
        <v>62</v>
      </c>
      <c r="K22" s="10"/>
      <c r="L22" s="48">
        <f t="shared" si="2"/>
        <v>62</v>
      </c>
    </row>
    <row r="23" spans="1:12" x14ac:dyDescent="0.25">
      <c r="A23" s="12" t="s">
        <v>392</v>
      </c>
      <c r="B23" s="12" t="s">
        <v>54</v>
      </c>
      <c r="C23" s="13" t="s">
        <v>409</v>
      </c>
      <c r="D23" s="12" t="s">
        <v>101</v>
      </c>
      <c r="E23" s="44">
        <v>371</v>
      </c>
      <c r="F23" s="44">
        <v>371</v>
      </c>
      <c r="G23" s="43">
        <f t="shared" si="0"/>
        <v>0</v>
      </c>
      <c r="H23" s="14">
        <v>0</v>
      </c>
      <c r="I23" s="14">
        <v>0</v>
      </c>
      <c r="J23" s="9">
        <f t="shared" si="1"/>
        <v>371</v>
      </c>
      <c r="K23" s="10"/>
      <c r="L23" s="48">
        <f t="shared" si="2"/>
        <v>371</v>
      </c>
    </row>
    <row r="24" spans="1:12" x14ac:dyDescent="0.25">
      <c r="A24" s="12" t="s">
        <v>392</v>
      </c>
      <c r="B24" s="12" t="s">
        <v>56</v>
      </c>
      <c r="C24" s="13" t="s">
        <v>410</v>
      </c>
      <c r="D24" s="12" t="s">
        <v>47</v>
      </c>
      <c r="E24" s="44">
        <v>0.25</v>
      </c>
      <c r="F24" s="44">
        <v>0.25</v>
      </c>
      <c r="G24" s="43">
        <f t="shared" si="0"/>
        <v>0</v>
      </c>
      <c r="H24" s="14">
        <v>0</v>
      </c>
      <c r="I24" s="14">
        <v>0</v>
      </c>
      <c r="J24" s="9">
        <f t="shared" si="1"/>
        <v>0.25</v>
      </c>
      <c r="K24" s="10"/>
      <c r="L24" s="48">
        <f t="shared" si="2"/>
        <v>0.25</v>
      </c>
    </row>
    <row r="25" spans="1:12" x14ac:dyDescent="0.25">
      <c r="A25" s="12" t="s">
        <v>392</v>
      </c>
      <c r="B25" s="12" t="s">
        <v>58</v>
      </c>
      <c r="C25" s="13" t="s">
        <v>411</v>
      </c>
      <c r="D25" s="12" t="s">
        <v>47</v>
      </c>
      <c r="E25" s="44">
        <v>0.15</v>
      </c>
      <c r="F25" s="44">
        <v>0.15</v>
      </c>
      <c r="G25" s="43">
        <f t="shared" si="0"/>
        <v>0</v>
      </c>
      <c r="H25" s="14">
        <v>0</v>
      </c>
      <c r="I25" s="14">
        <v>0</v>
      </c>
      <c r="J25" s="9">
        <f t="shared" si="1"/>
        <v>0.15</v>
      </c>
      <c r="K25" s="10"/>
      <c r="L25" s="48">
        <f t="shared" si="2"/>
        <v>0.15</v>
      </c>
    </row>
    <row r="26" spans="1:12" x14ac:dyDescent="0.25">
      <c r="A26" s="12" t="s">
        <v>392</v>
      </c>
      <c r="B26" s="12" t="s">
        <v>60</v>
      </c>
      <c r="C26" s="13" t="s">
        <v>412</v>
      </c>
      <c r="D26" s="12" t="s">
        <v>21</v>
      </c>
      <c r="E26" s="44">
        <v>1</v>
      </c>
      <c r="F26" s="44">
        <v>1</v>
      </c>
      <c r="G26" s="43">
        <f t="shared" si="0"/>
        <v>0</v>
      </c>
      <c r="H26" s="14">
        <v>0</v>
      </c>
      <c r="I26" s="14">
        <v>0</v>
      </c>
      <c r="J26" s="9">
        <f t="shared" si="1"/>
        <v>1</v>
      </c>
      <c r="K26" s="10"/>
      <c r="L26" s="48">
        <f t="shared" si="2"/>
        <v>1</v>
      </c>
    </row>
    <row r="27" spans="1:12" ht="30" x14ac:dyDescent="0.25">
      <c r="A27" s="12" t="s">
        <v>392</v>
      </c>
      <c r="B27" s="12" t="s">
        <v>62</v>
      </c>
      <c r="C27" s="13" t="s">
        <v>413</v>
      </c>
      <c r="D27" s="12" t="s">
        <v>327</v>
      </c>
      <c r="E27" s="44">
        <v>31</v>
      </c>
      <c r="F27" s="44">
        <v>31</v>
      </c>
      <c r="G27" s="43">
        <f t="shared" si="0"/>
        <v>0</v>
      </c>
      <c r="H27" s="14">
        <v>0</v>
      </c>
      <c r="I27" s="14">
        <v>0</v>
      </c>
      <c r="J27" s="9">
        <f t="shared" si="1"/>
        <v>31</v>
      </c>
      <c r="K27" s="10"/>
      <c r="L27" s="48">
        <f t="shared" si="2"/>
        <v>31</v>
      </c>
    </row>
    <row r="28" spans="1:12" ht="30" x14ac:dyDescent="0.25">
      <c r="A28" s="12" t="s">
        <v>392</v>
      </c>
      <c r="B28" s="12" t="s">
        <v>64</v>
      </c>
      <c r="C28" s="13" t="s">
        <v>414</v>
      </c>
      <c r="D28" s="12" t="s">
        <v>101</v>
      </c>
      <c r="E28" s="44">
        <v>62</v>
      </c>
      <c r="F28" s="44">
        <v>32</v>
      </c>
      <c r="G28" s="42">
        <f t="shared" si="0"/>
        <v>-30</v>
      </c>
      <c r="H28" s="14">
        <v>0</v>
      </c>
      <c r="I28" s="14">
        <v>0</v>
      </c>
      <c r="J28" s="9">
        <f t="shared" si="1"/>
        <v>62</v>
      </c>
      <c r="K28" s="10"/>
      <c r="L28" s="48">
        <f t="shared" si="2"/>
        <v>32</v>
      </c>
    </row>
    <row r="29" spans="1:12" x14ac:dyDescent="0.25">
      <c r="A29" s="12" t="s">
        <v>392</v>
      </c>
      <c r="B29" s="12" t="s">
        <v>66</v>
      </c>
      <c r="C29" s="13" t="s">
        <v>415</v>
      </c>
      <c r="D29" s="12" t="s">
        <v>21</v>
      </c>
      <c r="E29" s="44">
        <v>31</v>
      </c>
      <c r="F29" s="44">
        <v>31</v>
      </c>
      <c r="G29" s="43">
        <f t="shared" si="0"/>
        <v>0</v>
      </c>
      <c r="H29" s="14">
        <v>0</v>
      </c>
      <c r="I29" s="14">
        <v>0</v>
      </c>
      <c r="J29" s="9">
        <f t="shared" si="1"/>
        <v>31</v>
      </c>
      <c r="K29" s="10"/>
      <c r="L29" s="48">
        <f t="shared" si="2"/>
        <v>31</v>
      </c>
    </row>
    <row r="30" spans="1:12" ht="30" x14ac:dyDescent="0.25">
      <c r="A30" s="12" t="s">
        <v>392</v>
      </c>
      <c r="B30" s="12" t="s">
        <v>68</v>
      </c>
      <c r="C30" s="13" t="s">
        <v>416</v>
      </c>
      <c r="D30" s="12" t="s">
        <v>17</v>
      </c>
      <c r="E30" s="44">
        <v>1.2569999999999999</v>
      </c>
      <c r="F30" s="44">
        <v>1.2569999999999999</v>
      </c>
      <c r="G30" s="43">
        <f t="shared" si="0"/>
        <v>0</v>
      </c>
      <c r="H30" s="14">
        <v>0.90800000000000003</v>
      </c>
      <c r="I30" s="14">
        <v>0.90800000000000003</v>
      </c>
      <c r="J30" s="9">
        <f t="shared" si="1"/>
        <v>0.34899999999999987</v>
      </c>
      <c r="K30" s="10"/>
      <c r="L30" s="48">
        <f t="shared" si="2"/>
        <v>0.34899999999999987</v>
      </c>
    </row>
    <row r="31" spans="1:12" x14ac:dyDescent="0.25">
      <c r="A31" s="12" t="s">
        <v>392</v>
      </c>
      <c r="B31" s="12" t="s">
        <v>417</v>
      </c>
      <c r="C31" s="13" t="s">
        <v>418</v>
      </c>
      <c r="D31" s="12" t="s">
        <v>21</v>
      </c>
      <c r="E31" s="44">
        <v>31</v>
      </c>
      <c r="F31" s="44">
        <v>31</v>
      </c>
      <c r="G31" s="43">
        <f t="shared" si="0"/>
        <v>0</v>
      </c>
      <c r="H31" s="14">
        <v>0</v>
      </c>
      <c r="I31" s="14">
        <v>0</v>
      </c>
      <c r="J31" s="9">
        <f t="shared" si="1"/>
        <v>31</v>
      </c>
      <c r="K31" s="10"/>
      <c r="L31" s="48">
        <f t="shared" si="2"/>
        <v>31</v>
      </c>
    </row>
    <row r="32" spans="1:12" ht="30" x14ac:dyDescent="0.25">
      <c r="A32" s="12" t="s">
        <v>392</v>
      </c>
      <c r="B32" s="12" t="s">
        <v>72</v>
      </c>
      <c r="C32" s="13" t="s">
        <v>419</v>
      </c>
      <c r="D32" s="12" t="s">
        <v>107</v>
      </c>
      <c r="E32" s="44">
        <v>1257</v>
      </c>
      <c r="F32" s="44">
        <v>1257</v>
      </c>
      <c r="G32" s="43">
        <f t="shared" si="0"/>
        <v>0</v>
      </c>
      <c r="H32" s="14">
        <v>0</v>
      </c>
      <c r="I32" s="14">
        <v>0</v>
      </c>
      <c r="J32" s="9">
        <f t="shared" si="1"/>
        <v>1257</v>
      </c>
      <c r="K32" s="10"/>
      <c r="L32" s="48">
        <f t="shared" si="2"/>
        <v>1257</v>
      </c>
    </row>
    <row r="33" spans="1:12" x14ac:dyDescent="0.25">
      <c r="A33" s="12" t="s">
        <v>420</v>
      </c>
      <c r="B33" s="12" t="s">
        <v>127</v>
      </c>
      <c r="C33" s="13" t="s">
        <v>421</v>
      </c>
      <c r="D33" s="12" t="s">
        <v>21</v>
      </c>
      <c r="E33" s="44">
        <v>30</v>
      </c>
      <c r="F33" s="44">
        <v>30</v>
      </c>
      <c r="G33" s="43">
        <f t="shared" si="0"/>
        <v>0</v>
      </c>
      <c r="H33" s="14">
        <v>0</v>
      </c>
      <c r="I33" s="14">
        <v>0</v>
      </c>
      <c r="J33" s="9">
        <f t="shared" si="1"/>
        <v>30</v>
      </c>
      <c r="K33" s="10"/>
      <c r="L33" s="48">
        <f t="shared" si="2"/>
        <v>30</v>
      </c>
    </row>
    <row r="34" spans="1:12" x14ac:dyDescent="0.25">
      <c r="A34" s="12" t="s">
        <v>420</v>
      </c>
      <c r="B34" s="12" t="s">
        <v>129</v>
      </c>
      <c r="C34" s="13" t="s">
        <v>422</v>
      </c>
      <c r="D34" s="12" t="s">
        <v>21</v>
      </c>
      <c r="E34" s="44">
        <v>29</v>
      </c>
      <c r="F34" s="44">
        <v>30</v>
      </c>
      <c r="G34" s="43">
        <f t="shared" si="0"/>
        <v>1</v>
      </c>
      <c r="H34" s="14">
        <v>0</v>
      </c>
      <c r="I34" s="14">
        <v>0</v>
      </c>
      <c r="J34" s="9">
        <f t="shared" si="1"/>
        <v>29</v>
      </c>
      <c r="K34" s="10"/>
      <c r="L34" s="48">
        <f t="shared" si="2"/>
        <v>30</v>
      </c>
    </row>
    <row r="35" spans="1:12" x14ac:dyDescent="0.25">
      <c r="A35" s="12" t="s">
        <v>420</v>
      </c>
      <c r="B35" s="12" t="s">
        <v>131</v>
      </c>
      <c r="C35" s="13" t="s">
        <v>423</v>
      </c>
      <c r="D35" s="12" t="s">
        <v>327</v>
      </c>
      <c r="E35" s="44">
        <v>30</v>
      </c>
      <c r="F35" s="44">
        <v>30</v>
      </c>
      <c r="G35" s="43">
        <f t="shared" si="0"/>
        <v>0</v>
      </c>
      <c r="H35" s="14">
        <v>24</v>
      </c>
      <c r="I35" s="14">
        <v>24</v>
      </c>
      <c r="J35" s="9">
        <f t="shared" si="1"/>
        <v>6</v>
      </c>
      <c r="K35" s="10"/>
      <c r="L35" s="48">
        <f t="shared" si="2"/>
        <v>6</v>
      </c>
    </row>
    <row r="36" spans="1:12" x14ac:dyDescent="0.25">
      <c r="A36" s="12" t="s">
        <v>420</v>
      </c>
      <c r="B36" s="12" t="s">
        <v>133</v>
      </c>
      <c r="C36" s="13" t="s">
        <v>424</v>
      </c>
      <c r="D36" s="12" t="s">
        <v>21</v>
      </c>
      <c r="E36" s="44">
        <v>30</v>
      </c>
      <c r="F36" s="44">
        <v>30</v>
      </c>
      <c r="G36" s="43">
        <f t="shared" si="0"/>
        <v>0</v>
      </c>
      <c r="H36" s="14">
        <v>0</v>
      </c>
      <c r="I36" s="14">
        <v>0</v>
      </c>
      <c r="J36" s="9">
        <f t="shared" si="1"/>
        <v>30</v>
      </c>
      <c r="K36" s="10"/>
      <c r="L36" s="48">
        <f t="shared" si="2"/>
        <v>30</v>
      </c>
    </row>
    <row r="37" spans="1:12" x14ac:dyDescent="0.25">
      <c r="A37" s="12" t="s">
        <v>420</v>
      </c>
      <c r="B37" s="12" t="s">
        <v>135</v>
      </c>
      <c r="C37" s="13" t="s">
        <v>425</v>
      </c>
      <c r="D37" s="12" t="s">
        <v>101</v>
      </c>
      <c r="E37" s="44">
        <v>1363</v>
      </c>
      <c r="F37" s="44">
        <v>1363</v>
      </c>
      <c r="G37" s="43">
        <f t="shared" si="0"/>
        <v>0</v>
      </c>
      <c r="H37" s="14">
        <v>974</v>
      </c>
      <c r="I37" s="14">
        <v>974</v>
      </c>
      <c r="J37" s="9">
        <f t="shared" si="1"/>
        <v>389</v>
      </c>
      <c r="K37" s="10"/>
      <c r="L37" s="48">
        <f t="shared" si="2"/>
        <v>389</v>
      </c>
    </row>
    <row r="38" spans="1:12" x14ac:dyDescent="0.25">
      <c r="A38" s="12" t="s">
        <v>420</v>
      </c>
      <c r="B38" s="12" t="s">
        <v>137</v>
      </c>
      <c r="C38" s="13" t="s">
        <v>426</v>
      </c>
      <c r="D38" s="12" t="s">
        <v>101</v>
      </c>
      <c r="E38" s="44">
        <v>450</v>
      </c>
      <c r="F38" s="44">
        <v>450</v>
      </c>
      <c r="G38" s="43">
        <f t="shared" si="0"/>
        <v>0</v>
      </c>
      <c r="H38" s="14">
        <v>0</v>
      </c>
      <c r="I38" s="14">
        <v>0</v>
      </c>
      <c r="J38" s="9">
        <f t="shared" si="1"/>
        <v>450</v>
      </c>
      <c r="K38" s="10"/>
      <c r="L38" s="48">
        <f t="shared" si="2"/>
        <v>450</v>
      </c>
    </row>
    <row r="39" spans="1:12" x14ac:dyDescent="0.25">
      <c r="A39" s="12" t="s">
        <v>420</v>
      </c>
      <c r="B39" s="12" t="s">
        <v>139</v>
      </c>
      <c r="C39" s="13" t="s">
        <v>427</v>
      </c>
      <c r="D39" s="12" t="s">
        <v>327</v>
      </c>
      <c r="E39" s="44">
        <v>30</v>
      </c>
      <c r="F39" s="44">
        <v>30</v>
      </c>
      <c r="G39" s="43">
        <f t="shared" si="0"/>
        <v>0</v>
      </c>
      <c r="H39" s="14">
        <v>0</v>
      </c>
      <c r="I39" s="14">
        <v>0</v>
      </c>
      <c r="J39" s="9">
        <f t="shared" si="1"/>
        <v>30</v>
      </c>
      <c r="K39" s="10"/>
      <c r="L39" s="48">
        <f t="shared" si="2"/>
        <v>30</v>
      </c>
    </row>
    <row r="40" spans="1:12" x14ac:dyDescent="0.25">
      <c r="A40" s="12" t="s">
        <v>420</v>
      </c>
      <c r="B40" s="12" t="s">
        <v>141</v>
      </c>
      <c r="C40" s="13" t="s">
        <v>428</v>
      </c>
      <c r="D40" s="12" t="s">
        <v>101</v>
      </c>
      <c r="E40" s="44">
        <v>1257</v>
      </c>
      <c r="F40" s="44">
        <v>1257</v>
      </c>
      <c r="G40" s="43">
        <f t="shared" si="0"/>
        <v>0</v>
      </c>
      <c r="H40" s="14">
        <v>908</v>
      </c>
      <c r="I40" s="14">
        <v>908</v>
      </c>
      <c r="J40" s="9">
        <f t="shared" si="1"/>
        <v>349</v>
      </c>
      <c r="K40" s="10"/>
      <c r="L40" s="48">
        <f t="shared" si="2"/>
        <v>349</v>
      </c>
    </row>
    <row r="41" spans="1:12" x14ac:dyDescent="0.25">
      <c r="A41" s="12" t="s">
        <v>420</v>
      </c>
      <c r="B41" s="12" t="s">
        <v>143</v>
      </c>
      <c r="C41" s="13" t="s">
        <v>429</v>
      </c>
      <c r="D41" s="12" t="s">
        <v>101</v>
      </c>
      <c r="E41" s="44">
        <v>16</v>
      </c>
      <c r="F41" s="44">
        <v>16</v>
      </c>
      <c r="G41" s="43">
        <f t="shared" si="0"/>
        <v>0</v>
      </c>
      <c r="H41" s="14">
        <v>16</v>
      </c>
      <c r="I41" s="14">
        <v>16</v>
      </c>
      <c r="J41" s="9">
        <f t="shared" si="1"/>
        <v>0</v>
      </c>
      <c r="K41" s="10"/>
      <c r="L41" s="48">
        <f t="shared" si="2"/>
        <v>0</v>
      </c>
    </row>
    <row r="42" spans="1:12" x14ac:dyDescent="0.25">
      <c r="A42" s="12" t="s">
        <v>420</v>
      </c>
      <c r="B42" s="12" t="s">
        <v>145</v>
      </c>
      <c r="C42" s="13" t="s">
        <v>430</v>
      </c>
      <c r="D42" s="12" t="s">
        <v>21</v>
      </c>
      <c r="E42" s="44">
        <v>50</v>
      </c>
      <c r="F42" s="44">
        <v>50</v>
      </c>
      <c r="G42" s="43">
        <f t="shared" si="0"/>
        <v>0</v>
      </c>
      <c r="H42" s="14">
        <v>0</v>
      </c>
      <c r="I42" s="14">
        <v>0</v>
      </c>
      <c r="J42" s="9">
        <f t="shared" si="1"/>
        <v>50</v>
      </c>
      <c r="K42" s="10"/>
      <c r="L42" s="48">
        <f t="shared" si="2"/>
        <v>50</v>
      </c>
    </row>
    <row r="43" spans="1:12" x14ac:dyDescent="0.25">
      <c r="A43" s="12" t="s">
        <v>420</v>
      </c>
      <c r="B43" s="12" t="s">
        <v>147</v>
      </c>
      <c r="C43" s="13" t="s">
        <v>431</v>
      </c>
      <c r="D43" s="12" t="s">
        <v>327</v>
      </c>
      <c r="E43" s="44">
        <v>1</v>
      </c>
      <c r="F43" s="44">
        <v>1</v>
      </c>
      <c r="G43" s="43">
        <f t="shared" si="0"/>
        <v>0</v>
      </c>
      <c r="H43" s="14">
        <v>0</v>
      </c>
      <c r="I43" s="14">
        <v>0</v>
      </c>
      <c r="J43" s="9">
        <f t="shared" si="1"/>
        <v>1</v>
      </c>
      <c r="K43" s="10"/>
      <c r="L43" s="48">
        <f t="shared" si="2"/>
        <v>1</v>
      </c>
    </row>
    <row r="44" spans="1:12" x14ac:dyDescent="0.25">
      <c r="A44" s="12" t="s">
        <v>420</v>
      </c>
      <c r="B44" s="12" t="s">
        <v>149</v>
      </c>
      <c r="C44" s="13" t="s">
        <v>432</v>
      </c>
      <c r="D44" s="12" t="s">
        <v>21</v>
      </c>
      <c r="E44" s="44">
        <v>62</v>
      </c>
      <c r="F44" s="44">
        <v>62</v>
      </c>
      <c r="G44" s="43">
        <f t="shared" si="0"/>
        <v>0</v>
      </c>
      <c r="H44" s="14">
        <v>0</v>
      </c>
      <c r="I44" s="14">
        <v>0</v>
      </c>
      <c r="J44" s="9">
        <f t="shared" si="1"/>
        <v>62</v>
      </c>
      <c r="K44" s="10"/>
      <c r="L44" s="48">
        <f t="shared" si="2"/>
        <v>62</v>
      </c>
    </row>
    <row r="45" spans="1:12" x14ac:dyDescent="0.25">
      <c r="A45" s="12" t="s">
        <v>420</v>
      </c>
      <c r="B45" s="12" t="s">
        <v>151</v>
      </c>
      <c r="C45" s="13" t="s">
        <v>433</v>
      </c>
      <c r="D45" s="12" t="s">
        <v>101</v>
      </c>
      <c r="E45" s="44">
        <v>1257</v>
      </c>
      <c r="F45" s="44">
        <v>1257</v>
      </c>
      <c r="G45" s="43">
        <f t="shared" si="0"/>
        <v>0</v>
      </c>
      <c r="H45" s="14">
        <v>908</v>
      </c>
      <c r="I45" s="14">
        <v>908</v>
      </c>
      <c r="J45" s="9">
        <f t="shared" si="1"/>
        <v>349</v>
      </c>
      <c r="K45" s="10"/>
      <c r="L45" s="48">
        <f t="shared" si="2"/>
        <v>349</v>
      </c>
    </row>
    <row r="46" spans="1:12" x14ac:dyDescent="0.25">
      <c r="A46" s="12" t="s">
        <v>420</v>
      </c>
      <c r="B46" s="12" t="s">
        <v>153</v>
      </c>
      <c r="C46" s="13" t="s">
        <v>434</v>
      </c>
      <c r="D46" s="12" t="s">
        <v>327</v>
      </c>
      <c r="E46" s="44">
        <v>31</v>
      </c>
      <c r="F46" s="44">
        <v>31</v>
      </c>
      <c r="G46" s="43">
        <f t="shared" si="0"/>
        <v>0</v>
      </c>
      <c r="H46" s="14">
        <v>0</v>
      </c>
      <c r="I46" s="14">
        <v>0</v>
      </c>
      <c r="J46" s="8">
        <f t="shared" si="1"/>
        <v>31</v>
      </c>
      <c r="K46" s="10"/>
      <c r="L46" s="48">
        <f t="shared" si="2"/>
        <v>31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K 0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S x D y K w A A A D 3 A A A A E g A A A E N v b m Z p Z y 9 Q Y W N r Y W d l L n h t b I S P v Q r C M B z E d 8 F 3 K N m b L 8 G h / J s O r i 0 I i r i G N t R g m k i T 2 r 6 b g 4 / k K 9 i i V T f H u / v B 3 T 1 u d 8 i G x k R X 1 X r t b I o Y p i j y Q d p K G m d V i q x D m V g u Y C v L s 6 x V N N L W J 4 O v U n Q K 4 Z I Q 0 v c 9 7 l f Y t T X h l D J y L P J d e V K N R B 9 Y / 4 d j b a f a U i E B h 9 c a w T F j D K 8 p x x T I b E K h 7 R f g 4 + A p / T F h 0 5 n Q t U q Y E O d 7 I L M E 8 v 4 g n g A A A P / / A w B Q S w M E F A A C A A g A A A A h A K Z 5 g T 6 9 A Q A A w g M A A B M A A A B G b 3 J t d W x h c y 9 T Z W N 0 a W 9 u M S 5 t l J L P i 9 N A F M f v h f 0 f H v H S Q g h b 0 B V c g t R W U d Q l 2 H r a i r w m T / d t J j N h 5 k 3 Y s u y x f 4 N 4 0 7 N H 7 5 6 S / 8 u x X V Q 2 W 3 F z C c n 7 / v h k X h z l w k b D f H c f H w 8 G 7 g w t F U A X t b E C K S i S g w G E q / u C S l i z C y + n r k l m J v c V a R k + Y 0 X J 1 G g J D 2 4 Y T R 8 t 3 z q y b p m h V + z d k + U u K 8 l d E 4 3 i 0 x k p r l j I p l E c x T A 1 y l f a p e O H M T z V u S l Y f 0 y P H h w e j t + N 4 l 3 z v e g E f W G E o W Z b t Z v z d g P E y k v 7 G U r k G l C L x e 6 r k I s C 3 A J X A S i z p j J C z w m L A D P 8 T R / D 6 f V o o t Q 8 R 4 X W p W I 9 / V W X Y U n s Q p 9 w 3 W 7 + Z C 4 s a v f B 2 G o H v V j X 5 I Z 3 o Y s v L 6 P c a B f 6 t g f + 3 n s u w i F I S A K h C 7 m K 4 Y Z i O 3 + h 5 e h + 8 q v v W l D Q v 1 0 a q 7 7 i t q h 5 u b Z h S T 1 t 5 n U p B k 5 s 0 h v N 0 K 4 M 1 N h g 2 B V X 2 D e / x m B t t P S 9 L 5 l K 7 h v e E J e o w u b R Q T a b P O 5 z T k R x K W F c 3 p 6 Q W e Z K E F x N e Q J O U N Y r 4 6 A I r N 1 3 C K i m M f t N d 5 R v O 4 T y s w R q y 9 0 P 7 r 7 Z 9 p O Y 8 / 2 e / 1 O / 4 t L L j a + 7 G h 0 M W O / 5 N Y 9 / A g A A / / 8 D A F B L A Q I t A B Q A B g A I A A A A I Q A q 3 a p A 0 g A A A D c B A A A T A A A A A A A A A A A A A A A A A A A A A A B b Q 2 9 u d G V u d F 9 U e X B l c 1 0 u e G 1 s U E s B A i 0 A F A A C A A g A A A A h A J U s Q 8 i s A A A A 9 w A A A B I A A A A A A A A A A A A A A A A A C w M A A E N v b m Z p Z y 9 Q Y W N r Y W d l L n h t b F B L A Q I t A B Q A A g A I A A A A I Q C m e Y E + v Q E A A M I D A A A T A A A A A A A A A A A A A A A A A O c D A A B G b 3 J t d W x h c y 9 T Z W N 0 a W 9 u M S 5 t U E s F B g A A A A A D A A M A w g A A A N U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W E g A A A A A A A L Q S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Z X h w b 3 J 0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y 0 w M S 0 x N l Q x N D o w N z o x N y 4 z O T U 0 O T A w W i I v P j x F b n R y e S B U e X B l P S J G a W x s Q 2 9 s d W 1 u V H l w Z X M i I F Z h b H V l P S J z Q m d N R 0 J n T U d C Z 1 l H Q m d N R 0 J n W U d C Z 1 k 9 I i 8 + P E V u d H J 5 I F R 5 c G U 9 I k Z p b G x D b 2 x 1 b W 5 O Y W 1 l c y I g V m F s d W U 9 I n N b J n F 1 b 3 Q 7 Y 2 9 u c 3 R y d W N 0 a W 9 u X 3 V 1 a W Q m c X V v d D s s J n F 1 b 3 Q 7 Y 2 9 u c 3 R y d W N 0 a W 9 u X 2 l k J n F 1 b 3 Q 7 L C Z x d W 9 0 O 2 N v Z G U m c X V v d D s s J n F 1 b 3 Q 7 Y 2 9 u c 3 R y d W N 0 a W 9 u X 2 5 h b W U m c X V v d D s s J n F 1 b 3 Q 7 a W Q m c X V v d D s s J n F 1 b 3 Q 7 U 2 t 5 c m l 1 c y Z x d W 9 0 O y w m c X V v d D t Q d W 5 r d G 8 g T n I u J n F 1 b 3 Q 7 L C Z x d W 9 0 O 0 R h c m J v I H B h d m F k a W 5 p b W F z J n F 1 b 3 Q 7 L C Z x d W 9 0 O 0 1 h d G 8 g d m 5 0 L i Z x d W 9 0 O y w m c X V v d D t L a W V r a X M m c X V v d D s s J n F 1 b 3 Q 7 U m V p a 2 F s a W 5 n Y X M g U E R B P y Z x d W 9 0 O y w m c X V v d D t B d G x p a 3 R h c y B r a W V r a X M m c X V v d D s s J n F 1 b 3 Q 7 U H J p a W 1 0 Y S B z c G V j L i B z d G F 0 e W J v c y B k Y X J i x b M g d m F k b 3 Z v J n F 1 b 3 Q 7 L C Z x d W 9 0 O 1 B y a W l t d G E g c 3 R h d H l i b 3 M g Z G F y Y s W z I H Z h Z G 9 2 b y Z x d W 9 0 O y w m c X V v d D t Q c m l p b X R h I H N w Z W M u I H R l Y 2 g u I H B y a c W + a c W r c s S X d G 9 q b y Z x d W 9 0 O y w m c X V v d D t Q c m l p b X R h I H R l Y 2 g u I H B y a c W + a c W r c s S X d G 9 q b y Z x d W 9 0 O y w m c X V v d D t M a W t 1 d G l z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V 4 c G 9 y d C 9 B d X R v U m V t b 3 Z l Z E N v b H V t b n M x L n t j b 2 5 z d H J 1 Y 3 R p b 2 5 f d X V p Z C w w f S Z x d W 9 0 O y w m c X V v d D t T Z W N 0 a W 9 u M S 9 l e H B v c n Q v Q X V 0 b 1 J l b W 9 2 Z W R D b 2 x 1 b W 5 z M S 5 7 Y 2 9 u c 3 R y d W N 0 a W 9 u X 2 l k L D F 9 J n F 1 b 3 Q 7 L C Z x d W 9 0 O 1 N l Y 3 R p b 2 4 x L 2 V 4 c G 9 y d C 9 B d X R v U m V t b 3 Z l Z E N v b H V t b n M x L n t j b 2 R l L D J 9 J n F 1 b 3 Q 7 L C Z x d W 9 0 O 1 N l Y 3 R p b 2 4 x L 2 V 4 c G 9 y d C 9 B d X R v U m V t b 3 Z l Z E N v b H V t b n M x L n t j b 2 5 z d H J 1 Y 3 R p b 2 5 f b m F t Z S w z f S Z x d W 9 0 O y w m c X V v d D t T Z W N 0 a W 9 u M S 9 l e H B v c n Q v Q X V 0 b 1 J l b W 9 2 Z W R D b 2 x 1 b W 5 z M S 5 7 a W Q s N H 0 m c X V v d D s s J n F 1 b 3 Q 7 U 2 V j d G l v b j E v Z X h w b 3 J 0 L 0 F 1 d G 9 S Z W 1 v d m V k Q 2 9 s d W 1 u c z E u e 1 N r e X J p d X M s N X 0 m c X V v d D s s J n F 1 b 3 Q 7 U 2 V j d G l v b j E v Z X h w b 3 J 0 L 0 F 1 d G 9 S Z W 1 v d m V k Q 2 9 s d W 1 u c z E u e 1 B 1 b m t 0 b y B O c i 4 s N n 0 m c X V v d D s s J n F 1 b 3 Q 7 U 2 V j d G l v b j E v Z X h w b 3 J 0 L 0 F 1 d G 9 S Z W 1 v d m V k Q 2 9 s d W 1 u c z E u e 0 R h c m J v I H B h d m F k a W 5 p b W F z L D d 9 J n F 1 b 3 Q 7 L C Z x d W 9 0 O 1 N l Y 3 R p b 2 4 x L 2 V 4 c G 9 y d C 9 B d X R v U m V t b 3 Z l Z E N v b H V t b n M x L n t N Y X R v I H Z u d C 4 s O H 0 m c X V v d D s s J n F 1 b 3 Q 7 U 2 V j d G l v b j E v Z X h w b 3 J 0 L 0 F 1 d G 9 S Z W 1 v d m V k Q 2 9 s d W 1 u c z E u e 0 t p Z W t p c y w 5 f S Z x d W 9 0 O y w m c X V v d D t T Z W N 0 a W 9 u M S 9 l e H B v c n Q v Q X V 0 b 1 J l b W 9 2 Z W R D b 2 x 1 b W 5 z M S 5 7 U m V p a 2 F s a W 5 n Y X M g U E R B P y w x M H 0 m c X V v d D s s J n F 1 b 3 Q 7 U 2 V j d G l v b j E v Z X h w b 3 J 0 L 0 F 1 d G 9 S Z W 1 v d m V k Q 2 9 s d W 1 u c z E u e 0 F 0 b G l r d G F z I G t p Z W t p c y w x M X 0 m c X V v d D s s J n F 1 b 3 Q 7 U 2 V j d G l v b j E v Z X h w b 3 J 0 L 0 F 1 d G 9 S Z W 1 v d m V k Q 2 9 s d W 1 u c z E u e 1 B y a W l t d G E g c 3 B l Y y 4 g c 3 R h d H l i b 3 M g Z G F y Y s W z I H Z h Z G 9 2 b y w x M n 0 m c X V v d D s s J n F 1 b 3 Q 7 U 2 V j d G l v b j E v Z X h w b 3 J 0 L 0 F 1 d G 9 S Z W 1 v d m V k Q 2 9 s d W 1 u c z E u e 1 B y a W l t d G E g c 3 R h d H l i b 3 M g Z G F y Y s W z I H Z h Z G 9 2 b y w x M 3 0 m c X V v d D s s J n F 1 b 3 Q 7 U 2 V j d G l v b j E v Z X h w b 3 J 0 L 0 F 1 d G 9 S Z W 1 v d m V k Q 2 9 s d W 1 u c z E u e 1 B y a W l t d G E g c 3 B l Y y 4 g d G V j a C 4 g c H J p x b 5 p x a t y x J d 0 b 2 p v L D E 0 f S Z x d W 9 0 O y w m c X V v d D t T Z W N 0 a W 9 u M S 9 l e H B v c n Q v Q X V 0 b 1 J l b W 9 2 Z W R D b 2 x 1 b W 5 z M S 5 7 U H J p a W 1 0 Y S B 0 Z W N o L i B w c m n F v m n F q 3 L E l 3 R v a m 8 s M T V 9 J n F 1 b 3 Q 7 L C Z x d W 9 0 O 1 N l Y 3 R p b 2 4 x L 2 V 4 c G 9 y d C 9 B d X R v U m V t b 3 Z l Z E N v b H V t b n M x L n t M a W t 1 d G l z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Z X h w b 3 J 0 L 0 F 1 d G 9 S Z W 1 v d m V k Q 2 9 s d W 1 u c z E u e 2 N v b n N 0 c n V j d G l v b l 9 1 d W l k L D B 9 J n F 1 b 3 Q 7 L C Z x d W 9 0 O 1 N l Y 3 R p b 2 4 x L 2 V 4 c G 9 y d C 9 B d X R v U m V t b 3 Z l Z E N v b H V t b n M x L n t j b 2 5 z d H J 1 Y 3 R p b 2 5 f a W Q s M X 0 m c X V v d D s s J n F 1 b 3 Q 7 U 2 V j d G l v b j E v Z X h w b 3 J 0 L 0 F 1 d G 9 S Z W 1 v d m V k Q 2 9 s d W 1 u c z E u e 2 N v Z G U s M n 0 m c X V v d D s s J n F 1 b 3 Q 7 U 2 V j d G l v b j E v Z X h w b 3 J 0 L 0 F 1 d G 9 S Z W 1 v d m V k Q 2 9 s d W 1 u c z E u e 2 N v b n N 0 c n V j d G l v b l 9 u Y W 1 l L D N 9 J n F 1 b 3 Q 7 L C Z x d W 9 0 O 1 N l Y 3 R p b 2 4 x L 2 V 4 c G 9 y d C 9 B d X R v U m V t b 3 Z l Z E N v b H V t b n M x L n t p Z C w 0 f S Z x d W 9 0 O y w m c X V v d D t T Z W N 0 a W 9 u M S 9 l e H B v c n Q v Q X V 0 b 1 J l b W 9 2 Z W R D b 2 x 1 b W 5 z M S 5 7 U 2 t 5 c m l 1 c y w 1 f S Z x d W 9 0 O y w m c X V v d D t T Z W N 0 a W 9 u M S 9 l e H B v c n Q v Q X V 0 b 1 J l b W 9 2 Z W R D b 2 x 1 b W 5 z M S 5 7 U H V u a 3 R v I E 5 y L i w 2 f S Z x d W 9 0 O y w m c X V v d D t T Z W N 0 a W 9 u M S 9 l e H B v c n Q v Q X V 0 b 1 J l b W 9 2 Z W R D b 2 x 1 b W 5 z M S 5 7 R G F y Y m 8 g c G F 2 Y W R p b m l t Y X M s N 3 0 m c X V v d D s s J n F 1 b 3 Q 7 U 2 V j d G l v b j E v Z X h w b 3 J 0 L 0 F 1 d G 9 S Z W 1 v d m V k Q 2 9 s d W 1 u c z E u e 0 1 h d G 8 g d m 5 0 L i w 4 f S Z x d W 9 0 O y w m c X V v d D t T Z W N 0 a W 9 u M S 9 l e H B v c n Q v Q X V 0 b 1 J l b W 9 2 Z W R D b 2 x 1 b W 5 z M S 5 7 S 2 l l a 2 l z L D l 9 J n F 1 b 3 Q 7 L C Z x d W 9 0 O 1 N l Y 3 R p b 2 4 x L 2 V 4 c G 9 y d C 9 B d X R v U m V t b 3 Z l Z E N v b H V t b n M x L n t S Z W l r Y W x p b m d h c y B Q R E E / L D E w f S Z x d W 9 0 O y w m c X V v d D t T Z W N 0 a W 9 u M S 9 l e H B v c n Q v Q X V 0 b 1 J l b W 9 2 Z W R D b 2 x 1 b W 5 z M S 5 7 Q X R s a W t 0 Y X M g a 2 l l a 2 l z L D E x f S Z x d W 9 0 O y w m c X V v d D t T Z W N 0 a W 9 u M S 9 l e H B v c n Q v Q X V 0 b 1 J l b W 9 2 Z W R D b 2 x 1 b W 5 z M S 5 7 U H J p a W 1 0 Y S B z c G V j L i B z d G F 0 e W J v c y B k Y X J i x b M g d m F k b 3 Z v L D E y f S Z x d W 9 0 O y w m c X V v d D t T Z W N 0 a W 9 u M S 9 l e H B v c n Q v Q X V 0 b 1 J l b W 9 2 Z W R D b 2 x 1 b W 5 z M S 5 7 U H J p a W 1 0 Y S B z d G F 0 e W J v c y B k Y X J i x b M g d m F k b 3 Z v L D E z f S Z x d W 9 0 O y w m c X V v d D t T Z W N 0 a W 9 u M S 9 l e H B v c n Q v Q X V 0 b 1 J l b W 9 2 Z W R D b 2 x 1 b W 5 z M S 5 7 U H J p a W 1 0 Y S B z c G V j L i B 0 Z W N o L i B w c m n F v m n F q 3 L E l 3 R v a m 8 s M T R 9 J n F 1 b 3 Q 7 L C Z x d W 9 0 O 1 N l Y 3 R p b 2 4 x L 2 V 4 c G 9 y d C 9 B d X R v U m V t b 3 Z l Z E N v b H V t b n M x L n t Q c m l p b X R h I H R l Y 2 g u I H B y a c W + a c W r c s S X d G 9 q b y w x N X 0 m c X V v d D s s J n F 1 b 3 Q 7 U 2 V j d G l v b j E v Z X h w b 3 J 0 L 0 F 1 d G 9 S Z W 1 v d m V k Q 2 9 s d W 1 u c z E u e 0 x p a 3 V 0 a X M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l e H B v c n Q v J U M 1 J U E w Y W x 0 a W 5 p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Z X h w b 3 J 0 L 0 5 h d W R v d G k l M j B w a X J t J U M 0 J T g 1 a i V D N C U 4 N S U y M G V p b H V 0 J U M 0 J T k 5 J T I w a 2 F p c C U y M G F u d H J h J U M 1 J U E x d G V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l e H B v c n Q v U G F r Z W l z d G k l M j B 0 a X A l Q z Q l O D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N o A A A A B A A A A 0 I y d 3 w E V 0 R G M e g D A T 8 K X 6 w E A A A D 6 P 1 + f e e d V R I E n 3 B O e E 6 i I A A A A A A I A A A A A A A N m A A D A A A A A E A A A A G x F g 1 i A e E h T q m s R r d g w b J s A A A A A B I A A A K A A A A A Q A A A A o a 9 e e 3 U 0 s t K W T m d y t 2 r G Q V A A A A D a K D B r Q K 4 2 w Z 2 H Q r 6 8 2 y F i 1 5 s A + 5 8 4 0 3 n 8 T X v i w D 3 m y 7 w H l n 2 4 J + r b h m S w i U K y n P s p 9 P m k 6 d D W C M 3 j j k o P V g v S 3 v 4 s 5 q / K c Z W 6 I K y s O P I e O B Q A A A A W b W z c g N b E L B K A R T g y J g M F R r 8 2 b Q = = < / D a t a M a s h u p > 
</file>

<file path=customXml/itemProps1.xml><?xml version="1.0" encoding="utf-8"?>
<ds:datastoreItem xmlns:ds="http://schemas.openxmlformats.org/officeDocument/2006/customXml" ds:itemID="{7FFF59E4-453B-4696-AEB7-CB7A9F95D28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Žin.1</vt:lpstr>
      <vt:lpstr>Žin.2</vt:lpstr>
      <vt:lpstr>Žin.3</vt:lpstr>
      <vt:lpstr>Žin.5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Paulius Bautrėnas</dc:creator>
  <cp:keywords/>
  <dc:description/>
  <cp:lastModifiedBy>Aiškutė Tranienė</cp:lastModifiedBy>
  <cp:revision/>
  <dcterms:created xsi:type="dcterms:W3CDTF">2023-01-16T14:06:35Z</dcterms:created>
  <dcterms:modified xsi:type="dcterms:W3CDTF">2025-02-07T09:44:40Z</dcterms:modified>
  <cp:category/>
  <cp:contentStatus/>
</cp:coreProperties>
</file>