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Viešųjų pirkimų skyrius\File Sync\VP\ŠABLONAI\SUTARTYS\Darbu_sutartis\NAUJA RANGOS SUTARTIS 2025-09-10\"/>
    </mc:Choice>
  </mc:AlternateContent>
  <xr:revisionPtr revIDLastSave="0" documentId="13_ncr:1_{0EA9F03B-E351-45E8-ABC7-D7749581F287}" xr6:coauthVersionLast="47" xr6:coauthVersionMax="47" xr10:uidLastSave="{00000000-0000-0000-0000-000000000000}"/>
  <bookViews>
    <workbookView xWindow="28680" yWindow="-120" windowWidth="29040" windowHeight="15720" xr2:uid="{3FE41F22-F72F-4C05-B49A-9B4565CF7723}"/>
  </bookViews>
  <sheets>
    <sheet name="Pažyma apie atliktų darbų vertę" sheetId="1" r:id="rId1"/>
  </sheets>
  <definedNames>
    <definedName name="_xlnm.Print_Area" localSheetId="0">'Pažyma apie atliktų darbų vertę'!$A$1:$H$46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H25" i="1" s="1"/>
  <c r="F24" i="1"/>
  <c r="G24" i="1"/>
  <c r="I24" i="1" s="1"/>
  <c r="H24" i="1"/>
  <c r="C25" i="1"/>
  <c r="D25" i="1"/>
  <c r="E25" i="1"/>
  <c r="F27" i="1"/>
  <c r="G27" i="1"/>
  <c r="H27" i="1"/>
  <c r="H29" i="1" s="1"/>
  <c r="F28" i="1"/>
  <c r="G28" i="1"/>
  <c r="I28" i="1" s="1"/>
  <c r="H28" i="1"/>
  <c r="C29" i="1"/>
  <c r="D29" i="1"/>
  <c r="E29" i="1"/>
  <c r="D34" i="1"/>
  <c r="E34" i="1"/>
  <c r="D36" i="1"/>
  <c r="E36" i="1"/>
  <c r="F29" i="1" l="1"/>
  <c r="F34" i="1"/>
  <c r="E37" i="1"/>
  <c r="F36" i="1"/>
  <c r="F25" i="1"/>
  <c r="C30" i="1"/>
  <c r="C31" i="1" s="1"/>
  <c r="C32" i="1" s="1"/>
  <c r="D30" i="1"/>
  <c r="G29" i="1"/>
  <c r="I27" i="1"/>
  <c r="I29" i="1" s="1"/>
  <c r="I23" i="1"/>
  <c r="I25" i="1" s="1"/>
  <c r="G25" i="1"/>
  <c r="G30" i="1" s="1"/>
  <c r="H30" i="1"/>
  <c r="I30" i="1" l="1"/>
  <c r="C36" i="1"/>
  <c r="C34" i="1"/>
  <c r="D31" i="1"/>
  <c r="D32" i="1" s="1"/>
</calcChain>
</file>

<file path=xl/sharedStrings.xml><?xml version="1.0" encoding="utf-8"?>
<sst xmlns="http://schemas.openxmlformats.org/spreadsheetml/2006/main" count="51" uniqueCount="42">
  <si>
    <t>2025 m. _____________________  ______ d.</t>
  </si>
  <si>
    <t>(pareigos, v. pavardė, parašas)</t>
  </si>
  <si>
    <t>(pareigos, v. pavardė, kval. atest. Nr., parašas)</t>
  </si>
  <si>
    <t>Užsakovas:___________________________</t>
  </si>
  <si>
    <t xml:space="preserve">Statinio statybos techninis prižūrėtojas:                     </t>
  </si>
  <si>
    <t>Rangovas:_______________________________</t>
  </si>
  <si>
    <t>Priėmė:</t>
  </si>
  <si>
    <t>Suderino:</t>
  </si>
  <si>
    <t>Perdavė:</t>
  </si>
  <si>
    <t>Mokėtina suma, EUR su PVM (išskyrus atvirkštinio apmokestinimo PVM):</t>
  </si>
  <si>
    <t>Mokėtina suma, EUR, be PVM:</t>
  </si>
  <si>
    <t>Išskaitytas avansas, EUR:</t>
  </si>
  <si>
    <t>Avanso išskaita, proc.:</t>
  </si>
  <si>
    <t>Sulaikoma suma, EUR:</t>
  </si>
  <si>
    <t>Sulaikoma suma, proc.:</t>
  </si>
  <si>
    <t>Iš viso EUR su PVM:</t>
  </si>
  <si>
    <t>PVM 21%:</t>
  </si>
  <si>
    <t>Iš viso EUR be PVM:</t>
  </si>
  <si>
    <t>Iš viso objektui:</t>
  </si>
  <si>
    <t>2.2</t>
  </si>
  <si>
    <t>Pildoma iš pasiūlymo įkainotų veiklų žiniaraščio</t>
  </si>
  <si>
    <t>2.1</t>
  </si>
  <si>
    <t>Objekto pavadinimas</t>
  </si>
  <si>
    <t>1.2</t>
  </si>
  <si>
    <t>1.1</t>
  </si>
  <si>
    <t>Iš viso nuo Darbų pradžios</t>
  </si>
  <si>
    <t>Ataskaitiniu laikotarpiu</t>
  </si>
  <si>
    <t>Praeitais laikotarpiais</t>
  </si>
  <si>
    <t>Atliktų Darbų procentas %</t>
  </si>
  <si>
    <t>Atliktų Darbų vertė, Eur be PVM</t>
  </si>
  <si>
    <t>Sutartinė kaina EUR be PVM</t>
  </si>
  <si>
    <t>Darbų pavadinimas</t>
  </si>
  <si>
    <t>Eil. Nr.</t>
  </si>
  <si>
    <t>Pažymos laikotarpis:</t>
  </si>
  <si>
    <t>PAŽYMA APIE ATLIKTŲ DARBŲ VERTĘ NR.</t>
  </si>
  <si>
    <t>Pažymos data:</t>
  </si>
  <si>
    <t>Sutarties data ir numeris:</t>
  </si>
  <si>
    <t xml:space="preserve">Sutarties pavadinimas: </t>
  </si>
  <si>
    <t xml:space="preserve">Rangovas: </t>
  </si>
  <si>
    <r>
      <t xml:space="preserve">Užsakovas: </t>
    </r>
    <r>
      <rPr>
        <sz val="12"/>
        <color rgb="FF000000"/>
        <rFont val="Times New Roman"/>
        <family val="1"/>
      </rPr>
      <t>UAB "Grinda", įm. k.: 120153047, PVM k.: LT201530410, Eigulių g. 32, Vilnius</t>
    </r>
  </si>
  <si>
    <t xml:space="preserve">Darbų viešojo pirkimo-pardavimo 
sutarties specialiųjų sąlygų
9 priedas </t>
  </si>
  <si>
    <t>(Pažymos apie atliktų darbų vertę forma)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</si>
</sst>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>
    <font>
      <sz val="11"/>
      <color indexed="8"/>
      <name val="Calibri"/>
      <family val="2"/>
      <charset val="134"/>
    </font>
    <font>
      <sz val="11"/>
      <color indexed="8"/>
      <name val="Calibri"/>
      <family val="2"/>
      <charset val="134"/>
    </font>
    <font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0" borderId="0"/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/>
    </xf>
    <xf numFmtId="164" fontId="2" fillId="2" borderId="33" xfId="0" applyNumberFormat="1" applyFont="1" applyFill="1" applyBorder="1" applyAlignment="1">
      <alignment horizontal="right" vertical="center"/>
    </xf>
    <xf numFmtId="164" fontId="2" fillId="2" borderId="31" xfId="0" applyNumberFormat="1" applyFont="1" applyFill="1" applyBorder="1" applyAlignment="1">
      <alignment horizontal="right" vertical="center"/>
    </xf>
    <xf numFmtId="164" fontId="2" fillId="2" borderId="35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164" fontId="2" fillId="0" borderId="17" xfId="0" applyNumberFormat="1" applyFont="1" applyBorder="1" applyAlignment="1">
      <alignment horizontal="right" vertical="center"/>
    </xf>
    <xf numFmtId="164" fontId="2" fillId="0" borderId="18" xfId="0" applyNumberFormat="1" applyFont="1" applyBorder="1" applyAlignment="1">
      <alignment horizontal="right" vertical="center"/>
    </xf>
    <xf numFmtId="164" fontId="2" fillId="0" borderId="33" xfId="0" applyNumberFormat="1" applyFont="1" applyBorder="1" applyAlignment="1">
      <alignment horizontal="right" vertical="center"/>
    </xf>
    <xf numFmtId="164" fontId="2" fillId="0" borderId="35" xfId="0" applyNumberFormat="1" applyFont="1" applyBorder="1" applyAlignment="1">
      <alignment horizontal="right" vertical="center"/>
    </xf>
    <xf numFmtId="9" fontId="2" fillId="0" borderId="31" xfId="1" applyFont="1" applyBorder="1" applyAlignment="1">
      <alignment horizontal="right" vertical="center"/>
    </xf>
    <xf numFmtId="9" fontId="2" fillId="0" borderId="17" xfId="1" applyFont="1" applyBorder="1" applyAlignment="1">
      <alignment horizontal="right" vertical="center"/>
    </xf>
    <xf numFmtId="9" fontId="2" fillId="0" borderId="16" xfId="1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29" xfId="0" applyNumberFormat="1" applyFont="1" applyBorder="1" applyAlignment="1">
      <alignment horizontal="right" vertical="center"/>
    </xf>
    <xf numFmtId="9" fontId="4" fillId="0" borderId="4" xfId="1" applyFont="1" applyBorder="1" applyAlignment="1">
      <alignment horizontal="right" vertical="center"/>
    </xf>
    <xf numFmtId="9" fontId="4" fillId="0" borderId="2" xfId="1" applyFont="1" applyBorder="1" applyAlignment="1">
      <alignment horizontal="right" vertical="center"/>
    </xf>
    <xf numFmtId="9" fontId="4" fillId="0" borderId="1" xfId="1" applyFont="1" applyBorder="1" applyAlignment="1">
      <alignment horizontal="right" vertical="center"/>
    </xf>
    <xf numFmtId="164" fontId="2" fillId="2" borderId="32" xfId="0" applyNumberFormat="1" applyFont="1" applyFill="1" applyBorder="1" applyAlignment="1">
      <alignment horizontal="right" vertical="center"/>
    </xf>
    <xf numFmtId="9" fontId="2" fillId="2" borderId="31" xfId="1" applyFont="1" applyFill="1" applyBorder="1" applyAlignment="1">
      <alignment horizontal="right" vertical="center"/>
    </xf>
    <xf numFmtId="9" fontId="2" fillId="2" borderId="33" xfId="1" applyFont="1" applyFill="1" applyBorder="1" applyAlignment="1">
      <alignment horizontal="right" vertical="center"/>
    </xf>
    <xf numFmtId="9" fontId="2" fillId="2" borderId="6" xfId="1" applyFont="1" applyFill="1" applyBorder="1" applyAlignment="1">
      <alignment horizontal="right" vertical="center"/>
    </xf>
    <xf numFmtId="164" fontId="2" fillId="0" borderId="32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4" fontId="4" fillId="0" borderId="27" xfId="0" applyNumberFormat="1" applyFont="1" applyBorder="1" applyAlignment="1">
      <alignment horizontal="right" vertical="center"/>
    </xf>
    <xf numFmtId="9" fontId="4" fillId="0" borderId="9" xfId="1" applyFont="1" applyBorder="1" applyAlignment="1">
      <alignment horizontal="right" vertical="center"/>
    </xf>
    <xf numFmtId="9" fontId="4" fillId="0" borderId="7" xfId="1" applyFont="1" applyBorder="1" applyAlignment="1">
      <alignment horizontal="right" vertical="center"/>
    </xf>
    <xf numFmtId="9" fontId="4" fillId="0" borderId="6" xfId="1" applyFont="1" applyBorder="1" applyAlignment="1">
      <alignment horizontal="right" vertical="center"/>
    </xf>
    <xf numFmtId="0" fontId="2" fillId="0" borderId="26" xfId="0" applyFont="1" applyBorder="1">
      <alignment vertical="center"/>
    </xf>
    <xf numFmtId="0" fontId="4" fillId="0" borderId="25" xfId="0" applyFont="1" applyBorder="1" applyAlignment="1">
      <alignment horizontal="right" vertical="center"/>
    </xf>
    <xf numFmtId="164" fontId="4" fillId="0" borderId="17" xfId="0" applyNumberFormat="1" applyFont="1" applyBorder="1" applyAlignment="1">
      <alignment horizontal="right" vertical="center"/>
    </xf>
    <xf numFmtId="164" fontId="4" fillId="0" borderId="18" xfId="0" applyNumberFormat="1" applyFont="1" applyBorder="1" applyAlignment="1">
      <alignment horizontal="right" vertical="center"/>
    </xf>
    <xf numFmtId="164" fontId="4" fillId="0" borderId="24" xfId="0" applyNumberFormat="1" applyFont="1" applyBorder="1" applyAlignment="1">
      <alignment horizontal="right" vertical="center"/>
    </xf>
    <xf numFmtId="9" fontId="4" fillId="0" borderId="18" xfId="1" applyFont="1" applyBorder="1" applyAlignment="1">
      <alignment horizontal="right" vertical="center"/>
    </xf>
    <xf numFmtId="9" fontId="4" fillId="0" borderId="17" xfId="1" applyFont="1" applyBorder="1" applyAlignment="1">
      <alignment horizontal="right" vertical="center"/>
    </xf>
    <xf numFmtId="9" fontId="4" fillId="0" borderId="16" xfId="1" applyFont="1" applyBorder="1" applyAlignment="1">
      <alignment horizontal="right" vertical="center"/>
    </xf>
    <xf numFmtId="10" fontId="2" fillId="0" borderId="0" xfId="0" applyNumberFormat="1" applyFont="1">
      <alignment vertical="center"/>
    </xf>
    <xf numFmtId="0" fontId="2" fillId="0" borderId="23" xfId="0" applyFont="1" applyBorder="1">
      <alignment vertical="center"/>
    </xf>
    <xf numFmtId="164" fontId="4" fillId="0" borderId="20" xfId="0" applyNumberFormat="1" applyFont="1" applyBorder="1" applyAlignment="1">
      <alignment horizontal="right" vertical="center"/>
    </xf>
    <xf numFmtId="164" fontId="4" fillId="0" borderId="21" xfId="0" applyNumberFormat="1" applyFont="1" applyBorder="1" applyAlignment="1">
      <alignment horizontal="right" vertical="center"/>
    </xf>
    <xf numFmtId="164" fontId="4" fillId="0" borderId="22" xfId="0" applyNumberFormat="1" applyFont="1" applyBorder="1" applyAlignment="1">
      <alignment horizontal="right" vertical="center"/>
    </xf>
    <xf numFmtId="9" fontId="4" fillId="0" borderId="21" xfId="1" applyFont="1" applyBorder="1" applyAlignment="1">
      <alignment horizontal="right" vertical="center"/>
    </xf>
    <xf numFmtId="9" fontId="4" fillId="0" borderId="20" xfId="1" applyFont="1" applyBorder="1" applyAlignment="1">
      <alignment horizontal="right" vertical="center"/>
    </xf>
    <xf numFmtId="9" fontId="4" fillId="0" borderId="19" xfId="1" applyFont="1" applyBorder="1" applyAlignment="1">
      <alignment horizontal="right" vertical="center"/>
    </xf>
    <xf numFmtId="0" fontId="6" fillId="0" borderId="13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right" vertical="center" wrapText="1"/>
    </xf>
    <xf numFmtId="4" fontId="6" fillId="0" borderId="14" xfId="2" applyNumberFormat="1" applyFont="1" applyBorder="1" applyAlignment="1">
      <alignment horizontal="center" vertical="center" wrapText="1"/>
    </xf>
    <xf numFmtId="4" fontId="6" fillId="0" borderId="13" xfId="2" applyNumberFormat="1" applyFont="1" applyBorder="1" applyAlignment="1">
      <alignment horizontal="center" vertical="center" wrapText="1"/>
    </xf>
    <xf numFmtId="4" fontId="6" fillId="0" borderId="12" xfId="2" applyNumberFormat="1" applyFont="1" applyBorder="1" applyAlignment="1">
      <alignment horizontal="center" vertical="center" wrapText="1"/>
    </xf>
    <xf numFmtId="4" fontId="6" fillId="0" borderId="11" xfId="2" applyNumberFormat="1" applyFont="1" applyBorder="1" applyAlignment="1">
      <alignment horizontal="center" vertical="center" wrapText="1"/>
    </xf>
    <xf numFmtId="4" fontId="6" fillId="0" borderId="13" xfId="2" applyNumberFormat="1" applyFont="1" applyBorder="1" applyAlignment="1">
      <alignment vertical="center" wrapText="1"/>
    </xf>
    <xf numFmtId="4" fontId="6" fillId="0" borderId="12" xfId="2" applyNumberFormat="1" applyFont="1" applyBorder="1" applyAlignment="1">
      <alignment vertical="center" wrapText="1"/>
    </xf>
    <xf numFmtId="4" fontId="6" fillId="0" borderId="11" xfId="2" applyNumberFormat="1" applyFont="1" applyBorder="1" applyAlignment="1">
      <alignment vertical="center" wrapText="1"/>
    </xf>
    <xf numFmtId="0" fontId="7" fillId="0" borderId="0" xfId="2" applyFont="1"/>
    <xf numFmtId="0" fontId="6" fillId="0" borderId="18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right" vertical="center" wrapText="1"/>
    </xf>
    <xf numFmtId="4" fontId="6" fillId="0" borderId="15" xfId="2" applyNumberFormat="1" applyFont="1" applyBorder="1" applyAlignment="1">
      <alignment horizontal="center" vertical="center"/>
    </xf>
    <xf numFmtId="4" fontId="6" fillId="0" borderId="18" xfId="2" applyNumberFormat="1" applyFont="1" applyBorder="1" applyAlignment="1">
      <alignment horizontal="center" vertical="center"/>
    </xf>
    <xf numFmtId="4" fontId="6" fillId="0" borderId="17" xfId="2" applyNumberFormat="1" applyFont="1" applyBorder="1" applyAlignment="1">
      <alignment horizontal="center" vertical="center"/>
    </xf>
    <xf numFmtId="4" fontId="6" fillId="0" borderId="16" xfId="2" applyNumberFormat="1" applyFont="1" applyBorder="1" applyAlignment="1">
      <alignment horizontal="center" vertical="center"/>
    </xf>
    <xf numFmtId="4" fontId="6" fillId="0" borderId="18" xfId="2" applyNumberFormat="1" applyFont="1" applyBorder="1" applyAlignment="1">
      <alignment vertical="center" wrapText="1"/>
    </xf>
    <xf numFmtId="4" fontId="6" fillId="0" borderId="17" xfId="2" applyNumberFormat="1" applyFont="1" applyBorder="1" applyAlignment="1">
      <alignment vertical="center" wrapText="1"/>
    </xf>
    <xf numFmtId="4" fontId="6" fillId="0" borderId="16" xfId="2" applyNumberFormat="1" applyFont="1" applyBorder="1" applyAlignment="1">
      <alignment vertical="center" wrapText="1"/>
    </xf>
    <xf numFmtId="0" fontId="6" fillId="0" borderId="15" xfId="2" applyFont="1" applyBorder="1" applyAlignment="1">
      <alignment horizontal="right" vertical="center" wrapText="1"/>
    </xf>
    <xf numFmtId="4" fontId="6" fillId="0" borderId="14" xfId="2" applyNumberFormat="1" applyFont="1" applyBorder="1" applyAlignment="1">
      <alignment horizontal="center" vertical="center"/>
    </xf>
    <xf numFmtId="4" fontId="6" fillId="0" borderId="13" xfId="2" applyNumberFormat="1" applyFont="1" applyBorder="1" applyAlignment="1">
      <alignment horizontal="center" vertical="center"/>
    </xf>
    <xf numFmtId="4" fontId="6" fillId="0" borderId="12" xfId="2" applyNumberFormat="1" applyFont="1" applyBorder="1" applyAlignment="1">
      <alignment horizontal="center" vertical="center"/>
    </xf>
    <xf numFmtId="4" fontId="6" fillId="0" borderId="11" xfId="2" applyNumberFormat="1" applyFont="1" applyBorder="1" applyAlignment="1">
      <alignment horizontal="center" vertical="center"/>
    </xf>
    <xf numFmtId="0" fontId="6" fillId="0" borderId="12" xfId="2" applyFont="1" applyBorder="1" applyAlignment="1">
      <alignment horizontal="right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right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4" fontId="6" fillId="2" borderId="9" xfId="2" applyNumberFormat="1" applyFont="1" applyFill="1" applyBorder="1" applyAlignment="1">
      <alignment horizontal="center" vertical="center" wrapText="1"/>
    </xf>
    <xf numFmtId="4" fontId="6" fillId="2" borderId="7" xfId="2" applyNumberFormat="1" applyFont="1" applyFill="1" applyBorder="1" applyAlignment="1">
      <alignment horizontal="center" vertical="center" wrapText="1"/>
    </xf>
    <xf numFmtId="4" fontId="6" fillId="2" borderId="6" xfId="2" applyNumberFormat="1" applyFont="1" applyFill="1" applyBorder="1" applyAlignment="1">
      <alignment horizontal="center" vertical="center"/>
    </xf>
    <xf numFmtId="4" fontId="6" fillId="2" borderId="8" xfId="2" applyNumberFormat="1" applyFont="1" applyFill="1" applyBorder="1" applyAlignment="1">
      <alignment vertical="center" wrapText="1"/>
    </xf>
    <xf numFmtId="4" fontId="6" fillId="2" borderId="7" xfId="2" applyNumberFormat="1" applyFont="1" applyFill="1" applyBorder="1" applyAlignment="1">
      <alignment vertical="center" wrapText="1"/>
    </xf>
    <xf numFmtId="4" fontId="6" fillId="2" borderId="6" xfId="2" applyNumberFormat="1" applyFont="1" applyFill="1" applyBorder="1" applyAlignment="1">
      <alignment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right" vertical="center" wrapText="1"/>
    </xf>
    <xf numFmtId="4" fontId="6" fillId="2" borderId="5" xfId="2" applyNumberFormat="1" applyFont="1" applyFill="1" applyBorder="1" applyAlignment="1">
      <alignment horizontal="center" vertical="center" wrapText="1"/>
    </xf>
    <xf numFmtId="4" fontId="6" fillId="2" borderId="4" xfId="2" applyNumberFormat="1" applyFont="1" applyFill="1" applyBorder="1" applyAlignment="1">
      <alignment horizontal="center" vertical="center" wrapText="1"/>
    </xf>
    <xf numFmtId="4" fontId="6" fillId="2" borderId="2" xfId="2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/>
    </xf>
    <xf numFmtId="4" fontId="6" fillId="2" borderId="3" xfId="2" applyNumberFormat="1" applyFont="1" applyFill="1" applyBorder="1" applyAlignment="1">
      <alignment vertical="center" wrapText="1"/>
    </xf>
    <xf numFmtId="4" fontId="6" fillId="2" borderId="2" xfId="2" applyNumberFormat="1" applyFont="1" applyFill="1" applyBorder="1" applyAlignment="1">
      <alignment vertical="center" wrapText="1"/>
    </xf>
    <xf numFmtId="4" fontId="6" fillId="2" borderId="1" xfId="2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3">
    <cellStyle name="Įprastas" xfId="0" builtinId="0"/>
    <cellStyle name="Normal 8" xfId="2" xr:uid="{FAA76A09-9E07-48FE-9EA5-0B3B1C4FBC1E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246D2-E960-4209-96AF-94EC09923D5F}">
  <sheetPr>
    <pageSetUpPr fitToPage="1"/>
  </sheetPr>
  <dimension ref="A1:M46"/>
  <sheetViews>
    <sheetView tabSelected="1" zoomScaleNormal="100" workbookViewId="0">
      <selection activeCell="E5" sqref="E5"/>
    </sheetView>
  </sheetViews>
  <sheetFormatPr defaultColWidth="9.109375" defaultRowHeight="15.6"/>
  <cols>
    <col min="1" max="1" width="5.44140625" style="1" customWidth="1"/>
    <col min="2" max="2" width="46.5546875" style="1" customWidth="1"/>
    <col min="3" max="3" width="13.44140625" style="1" customWidth="1"/>
    <col min="4" max="5" width="14.44140625" style="1" customWidth="1"/>
    <col min="6" max="6" width="18.109375" style="1" bestFit="1" customWidth="1"/>
    <col min="7" max="7" width="18.88671875" style="1" customWidth="1"/>
    <col min="8" max="8" width="14.5546875" style="1" customWidth="1"/>
    <col min="9" max="9" width="15.5546875" style="1" customWidth="1"/>
    <col min="10" max="16384" width="9.109375" style="1"/>
  </cols>
  <sheetData>
    <row r="1" spans="1:9" ht="45" customHeight="1">
      <c r="G1" s="121" t="s">
        <v>40</v>
      </c>
      <c r="H1" s="120"/>
      <c r="I1" s="120"/>
    </row>
    <row r="2" spans="1:9">
      <c r="A2" s="4"/>
      <c r="B2" s="4"/>
      <c r="C2" s="4"/>
      <c r="D2" s="4"/>
      <c r="E2" s="4"/>
      <c r="F2" s="4"/>
      <c r="G2" s="4"/>
      <c r="H2" s="4"/>
    </row>
    <row r="3" spans="1:9">
      <c r="A3" s="4"/>
      <c r="B3" s="4"/>
      <c r="C3" s="123" t="s">
        <v>41</v>
      </c>
      <c r="D3" s="122"/>
      <c r="E3" s="122"/>
      <c r="F3" s="122"/>
      <c r="G3" s="4"/>
      <c r="H3" s="4"/>
    </row>
    <row r="4" spans="1:9">
      <c r="A4" s="4"/>
      <c r="B4" s="4"/>
      <c r="C4" s="4"/>
      <c r="D4" s="4"/>
      <c r="E4" s="4"/>
      <c r="F4" s="4"/>
      <c r="G4" s="4"/>
      <c r="H4" s="4"/>
    </row>
    <row r="5" spans="1:9">
      <c r="A5" s="5" t="s">
        <v>39</v>
      </c>
      <c r="B5" s="4"/>
      <c r="C5" s="4"/>
      <c r="D5" s="4"/>
      <c r="E5" s="4"/>
      <c r="F5" s="4"/>
      <c r="G5" s="4"/>
      <c r="H5" s="4"/>
    </row>
    <row r="6" spans="1:9">
      <c r="A6" s="5"/>
      <c r="B6" s="4"/>
      <c r="C6" s="4"/>
      <c r="D6" s="4"/>
      <c r="E6" s="4"/>
      <c r="F6" s="4"/>
      <c r="G6" s="4"/>
      <c r="H6" s="4"/>
    </row>
    <row r="7" spans="1:9">
      <c r="A7" s="5" t="s">
        <v>38</v>
      </c>
      <c r="B7" s="4"/>
      <c r="C7" s="4"/>
      <c r="D7" s="4"/>
      <c r="E7" s="4"/>
      <c r="F7" s="4"/>
      <c r="G7" s="4"/>
      <c r="H7" s="4"/>
    </row>
    <row r="8" spans="1:9">
      <c r="A8" s="5"/>
      <c r="B8" s="4"/>
      <c r="C8" s="4"/>
      <c r="D8" s="4"/>
      <c r="E8" s="4"/>
      <c r="F8" s="4"/>
      <c r="G8" s="4"/>
      <c r="H8" s="4"/>
    </row>
    <row r="9" spans="1:9">
      <c r="A9" s="3" t="s">
        <v>37</v>
      </c>
      <c r="B9" s="4"/>
      <c r="C9" s="4"/>
      <c r="D9" s="4"/>
      <c r="E9" s="4"/>
      <c r="F9" s="4"/>
      <c r="G9" s="4"/>
      <c r="H9" s="4"/>
    </row>
    <row r="10" spans="1:9">
      <c r="A10" s="3"/>
      <c r="B10" s="4"/>
      <c r="C10" s="4"/>
      <c r="D10" s="4"/>
      <c r="E10" s="4"/>
      <c r="F10" s="4"/>
      <c r="G10" s="4"/>
      <c r="H10" s="4"/>
    </row>
    <row r="11" spans="1:9">
      <c r="A11" s="5" t="s">
        <v>36</v>
      </c>
      <c r="B11" s="4"/>
      <c r="C11" s="4"/>
      <c r="D11" s="4"/>
      <c r="E11" s="4"/>
      <c r="F11" s="4"/>
      <c r="G11" s="4"/>
      <c r="H11" s="4"/>
    </row>
    <row r="12" spans="1:9">
      <c r="A12" s="4"/>
      <c r="B12" s="4"/>
      <c r="C12" s="4"/>
      <c r="D12" s="4"/>
      <c r="E12" s="4"/>
      <c r="F12" s="4"/>
      <c r="G12" s="4"/>
      <c r="H12" s="4"/>
    </row>
    <row r="13" spans="1:9">
      <c r="A13" s="5" t="s">
        <v>35</v>
      </c>
      <c r="B13" s="4"/>
      <c r="C13" s="4"/>
      <c r="D13" s="4"/>
      <c r="E13" s="4"/>
      <c r="F13" s="4"/>
      <c r="G13" s="4"/>
      <c r="H13" s="4"/>
    </row>
    <row r="14" spans="1:9">
      <c r="A14" s="5"/>
      <c r="B14" s="4"/>
      <c r="C14" s="4"/>
      <c r="D14" s="4"/>
      <c r="E14" s="4"/>
      <c r="F14" s="4"/>
      <c r="G14" s="4"/>
      <c r="H14" s="4"/>
    </row>
    <row r="15" spans="1:9" ht="15.75" customHeight="1">
      <c r="A15" s="111" t="s">
        <v>34</v>
      </c>
      <c r="B15" s="111"/>
      <c r="C15" s="111"/>
      <c r="D15" s="111"/>
      <c r="E15" s="111"/>
      <c r="F15" s="111"/>
      <c r="G15" s="111"/>
      <c r="H15" s="111"/>
      <c r="I15" s="111"/>
    </row>
    <row r="16" spans="1:9">
      <c r="A16" s="6"/>
      <c r="B16" s="6"/>
      <c r="C16" s="6"/>
      <c r="D16" s="6"/>
      <c r="E16" s="6"/>
      <c r="F16" s="6"/>
      <c r="G16" s="6"/>
      <c r="H16" s="6"/>
    </row>
    <row r="17" spans="1:11" ht="15.75" customHeight="1">
      <c r="A17" s="112" t="s">
        <v>33</v>
      </c>
      <c r="B17" s="112"/>
      <c r="C17" s="112"/>
      <c r="D17" s="112"/>
      <c r="E17" s="112"/>
      <c r="F17" s="112"/>
      <c r="G17" s="112"/>
      <c r="H17" s="112"/>
      <c r="I17" s="112"/>
    </row>
    <row r="18" spans="1:11" ht="16.2" thickBot="1">
      <c r="A18" s="6"/>
      <c r="B18" s="6"/>
      <c r="C18" s="6"/>
      <c r="D18" s="6"/>
      <c r="E18" s="6"/>
      <c r="F18" s="6"/>
      <c r="G18" s="6"/>
      <c r="H18" s="6"/>
    </row>
    <row r="19" spans="1:11" ht="47.4" customHeight="1">
      <c r="A19" s="115" t="s">
        <v>32</v>
      </c>
      <c r="B19" s="113" t="s">
        <v>31</v>
      </c>
      <c r="C19" s="113" t="s">
        <v>30</v>
      </c>
      <c r="D19" s="117" t="s">
        <v>29</v>
      </c>
      <c r="E19" s="118"/>
      <c r="F19" s="119"/>
      <c r="G19" s="117" t="s">
        <v>28</v>
      </c>
      <c r="H19" s="118"/>
      <c r="I19" s="119"/>
    </row>
    <row r="20" spans="1:11" ht="31.8" thickBot="1">
      <c r="A20" s="116"/>
      <c r="B20" s="114"/>
      <c r="C20" s="114"/>
      <c r="D20" s="7" t="s">
        <v>27</v>
      </c>
      <c r="E20" s="8" t="s">
        <v>26</v>
      </c>
      <c r="F20" s="9" t="s">
        <v>25</v>
      </c>
      <c r="G20" s="7" t="s">
        <v>27</v>
      </c>
      <c r="H20" s="8" t="s">
        <v>26</v>
      </c>
      <c r="I20" s="9" t="s">
        <v>25</v>
      </c>
    </row>
    <row r="21" spans="1:11" ht="16.2" thickBot="1">
      <c r="A21" s="10">
        <v>1</v>
      </c>
      <c r="B21" s="11">
        <v>2</v>
      </c>
      <c r="C21" s="11">
        <v>3</v>
      </c>
      <c r="D21" s="10">
        <v>4</v>
      </c>
      <c r="E21" s="11">
        <v>5</v>
      </c>
      <c r="F21" s="12">
        <v>6</v>
      </c>
      <c r="G21" s="10">
        <v>7</v>
      </c>
      <c r="H21" s="11">
        <v>8</v>
      </c>
      <c r="I21" s="13">
        <v>9</v>
      </c>
    </row>
    <row r="22" spans="1:11">
      <c r="A22" s="14">
        <v>1</v>
      </c>
      <c r="B22" s="15" t="s">
        <v>22</v>
      </c>
      <c r="C22" s="16"/>
      <c r="D22" s="17"/>
      <c r="E22" s="16"/>
      <c r="F22" s="18"/>
      <c r="G22" s="17"/>
      <c r="H22" s="16"/>
      <c r="I22" s="19"/>
    </row>
    <row r="23" spans="1:11">
      <c r="A23" s="20" t="s">
        <v>24</v>
      </c>
      <c r="B23" s="21" t="s">
        <v>20</v>
      </c>
      <c r="C23" s="22"/>
      <c r="D23" s="23"/>
      <c r="E23" s="24"/>
      <c r="F23" s="25">
        <f>+SUM(D23:E23)</f>
        <v>0</v>
      </c>
      <c r="G23" s="26" t="e">
        <f>+D23/C23</f>
        <v>#DIV/0!</v>
      </c>
      <c r="H23" s="27" t="e">
        <f>+E23/C23</f>
        <v>#DIV/0!</v>
      </c>
      <c r="I23" s="28" t="e">
        <f>+SUM(G23:H23)</f>
        <v>#DIV/0!</v>
      </c>
    </row>
    <row r="24" spans="1:11">
      <c r="A24" s="20" t="s">
        <v>23</v>
      </c>
      <c r="B24" s="21"/>
      <c r="C24" s="22"/>
      <c r="D24" s="23"/>
      <c r="E24" s="22"/>
      <c r="F24" s="25">
        <f>+SUM(D24:E24)</f>
        <v>0</v>
      </c>
      <c r="G24" s="26" t="e">
        <f>+D24/C24</f>
        <v>#DIV/0!</v>
      </c>
      <c r="H24" s="27" t="e">
        <f>+E24/C24</f>
        <v>#DIV/0!</v>
      </c>
      <c r="I24" s="28" t="e">
        <f>+SUM(G24:H24)</f>
        <v>#DIV/0!</v>
      </c>
    </row>
    <row r="25" spans="1:11" s="3" customFormat="1" ht="16.2" thickBot="1">
      <c r="A25" s="29"/>
      <c r="B25" s="30" t="s">
        <v>18</v>
      </c>
      <c r="C25" s="31">
        <f>+SUM(C23:C24)</f>
        <v>0</v>
      </c>
      <c r="D25" s="32">
        <f>+SUM(D23:D24)</f>
        <v>0</v>
      </c>
      <c r="E25" s="33">
        <f>+SUM(E23:E24)</f>
        <v>0</v>
      </c>
      <c r="F25" s="34">
        <f>+SUM(F23:F24)</f>
        <v>0</v>
      </c>
      <c r="G25" s="35" t="e">
        <f>SUM(G23:G24)</f>
        <v>#DIV/0!</v>
      </c>
      <c r="H25" s="36" t="e">
        <f>SUM(H23:H24)</f>
        <v>#DIV/0!</v>
      </c>
      <c r="I25" s="37" t="e">
        <f>+SUM(I23:I24)</f>
        <v>#DIV/0!</v>
      </c>
    </row>
    <row r="26" spans="1:11">
      <c r="A26" s="14">
        <v>2</v>
      </c>
      <c r="B26" s="15" t="s">
        <v>22</v>
      </c>
      <c r="C26" s="16"/>
      <c r="D26" s="17"/>
      <c r="E26" s="16"/>
      <c r="F26" s="38"/>
      <c r="G26" s="39"/>
      <c r="H26" s="40"/>
      <c r="I26" s="41"/>
    </row>
    <row r="27" spans="1:11">
      <c r="A27" s="20" t="s">
        <v>21</v>
      </c>
      <c r="B27" s="21" t="s">
        <v>20</v>
      </c>
      <c r="C27" s="22"/>
      <c r="D27" s="23"/>
      <c r="E27" s="24"/>
      <c r="F27" s="42">
        <f>+SUM(D27:E27)</f>
        <v>0</v>
      </c>
      <c r="G27" s="26" t="e">
        <f>+D27/C27</f>
        <v>#DIV/0!</v>
      </c>
      <c r="H27" s="27" t="e">
        <f>+E27/C27</f>
        <v>#DIV/0!</v>
      </c>
      <c r="I27" s="28" t="e">
        <f>+SUM(G27:H27)</f>
        <v>#DIV/0!</v>
      </c>
    </row>
    <row r="28" spans="1:11">
      <c r="A28" s="20" t="s">
        <v>19</v>
      </c>
      <c r="B28" s="21"/>
      <c r="C28" s="22"/>
      <c r="D28" s="23"/>
      <c r="E28" s="24"/>
      <c r="F28" s="42">
        <f>+SUM(D28:E28)</f>
        <v>0</v>
      </c>
      <c r="G28" s="26" t="e">
        <f>+D28/C28</f>
        <v>#DIV/0!</v>
      </c>
      <c r="H28" s="27" t="e">
        <f>+E28/C28</f>
        <v>#DIV/0!</v>
      </c>
      <c r="I28" s="28" t="e">
        <f>+SUM(G28:H28)</f>
        <v>#DIV/0!</v>
      </c>
    </row>
    <row r="29" spans="1:11" s="3" customFormat="1" ht="16.2" thickBot="1">
      <c r="A29" s="43"/>
      <c r="B29" s="30" t="s">
        <v>18</v>
      </c>
      <c r="C29" s="31">
        <f>+SUM(C27:C28)</f>
        <v>0</v>
      </c>
      <c r="D29" s="32">
        <f>+SUM(D27:D28)</f>
        <v>0</v>
      </c>
      <c r="E29" s="33">
        <f>+SUM(E27:E28)</f>
        <v>0</v>
      </c>
      <c r="F29" s="34">
        <f>+SUM(F27:F28)</f>
        <v>0</v>
      </c>
      <c r="G29" s="35" t="e">
        <f>SUM(G27:G28)</f>
        <v>#DIV/0!</v>
      </c>
      <c r="H29" s="36" t="e">
        <f>SUM(H27:H28)</f>
        <v>#DIV/0!</v>
      </c>
      <c r="I29" s="37" t="e">
        <f>+SUM(I27:I28)</f>
        <v>#DIV/0!</v>
      </c>
    </row>
    <row r="30" spans="1:11">
      <c r="A30" s="44"/>
      <c r="B30" s="45" t="s">
        <v>17</v>
      </c>
      <c r="C30" s="46">
        <f>+C25+C29</f>
        <v>0</v>
      </c>
      <c r="D30" s="47">
        <f>+D25+D29</f>
        <v>0</v>
      </c>
      <c r="E30" s="46"/>
      <c r="F30" s="48"/>
      <c r="G30" s="49" t="e">
        <f>+G25+G29</f>
        <v>#DIV/0!</v>
      </c>
      <c r="H30" s="50" t="e">
        <f>+H25+H29</f>
        <v>#DIV/0!</v>
      </c>
      <c r="I30" s="51" t="e">
        <f>+I25+I29</f>
        <v>#DIV/0!</v>
      </c>
    </row>
    <row r="31" spans="1:11">
      <c r="A31" s="52"/>
      <c r="B31" s="53" t="s">
        <v>16</v>
      </c>
      <c r="C31" s="54">
        <f>+C30*0.21</f>
        <v>0</v>
      </c>
      <c r="D31" s="55">
        <f>+D30*0.21</f>
        <v>0</v>
      </c>
      <c r="E31" s="54"/>
      <c r="F31" s="56"/>
      <c r="G31" s="57"/>
      <c r="H31" s="58"/>
      <c r="I31" s="59"/>
      <c r="K31" s="60"/>
    </row>
    <row r="32" spans="1:11" ht="16.2" thickBot="1">
      <c r="A32" s="61"/>
      <c r="B32" s="30" t="s">
        <v>15</v>
      </c>
      <c r="C32" s="62">
        <f>SUM(C30:C31)</f>
        <v>0</v>
      </c>
      <c r="D32" s="63">
        <f>SUM(D30:D31)</f>
        <v>0</v>
      </c>
      <c r="E32" s="62"/>
      <c r="F32" s="64"/>
      <c r="G32" s="65"/>
      <c r="H32" s="66"/>
      <c r="I32" s="67"/>
    </row>
    <row r="33" spans="1:13" s="77" customFormat="1" ht="14.25" customHeight="1">
      <c r="A33" s="68"/>
      <c r="B33" s="69" t="s">
        <v>14</v>
      </c>
      <c r="C33" s="70"/>
      <c r="D33" s="71"/>
      <c r="E33" s="72"/>
      <c r="F33" s="73"/>
      <c r="G33" s="74"/>
      <c r="H33" s="75"/>
      <c r="I33" s="76"/>
    </row>
    <row r="34" spans="1:13" s="77" customFormat="1" ht="13.95" customHeight="1">
      <c r="A34" s="78"/>
      <c r="B34" s="79" t="s">
        <v>13</v>
      </c>
      <c r="C34" s="80">
        <f>+D30*C33</f>
        <v>0</v>
      </c>
      <c r="D34" s="81">
        <f>+E30*C33</f>
        <v>0</v>
      </c>
      <c r="E34" s="82">
        <f>+F30*C33</f>
        <v>0</v>
      </c>
      <c r="F34" s="83">
        <f>SUM(D34:E34)</f>
        <v>0</v>
      </c>
      <c r="G34" s="84"/>
      <c r="H34" s="85"/>
      <c r="I34" s="86"/>
    </row>
    <row r="35" spans="1:13" s="77" customFormat="1" ht="13.95" customHeight="1">
      <c r="A35" s="68"/>
      <c r="B35" s="87" t="s">
        <v>12</v>
      </c>
      <c r="C35" s="88"/>
      <c r="D35" s="89"/>
      <c r="E35" s="90"/>
      <c r="F35" s="91"/>
      <c r="G35" s="74"/>
      <c r="H35" s="75"/>
      <c r="I35" s="76"/>
    </row>
    <row r="36" spans="1:13" s="77" customFormat="1" ht="14.25" customHeight="1" thickBot="1">
      <c r="A36" s="68"/>
      <c r="B36" s="92" t="s">
        <v>11</v>
      </c>
      <c r="C36" s="88">
        <f>+D30*C35</f>
        <v>0</v>
      </c>
      <c r="D36" s="89">
        <f>+E30*C35</f>
        <v>0</v>
      </c>
      <c r="E36" s="90">
        <f>+F30*C35</f>
        <v>0</v>
      </c>
      <c r="F36" s="91">
        <f>SUM(D36:E36)</f>
        <v>0</v>
      </c>
      <c r="G36" s="74"/>
      <c r="H36" s="75"/>
      <c r="I36" s="76"/>
    </row>
    <row r="37" spans="1:13" s="77" customFormat="1" ht="14.25" customHeight="1">
      <c r="A37" s="93"/>
      <c r="B37" s="94" t="s">
        <v>10</v>
      </c>
      <c r="C37" s="95"/>
      <c r="D37" s="96"/>
      <c r="E37" s="97">
        <f>+F30-E34-E36</f>
        <v>0</v>
      </c>
      <c r="F37" s="98"/>
      <c r="G37" s="99"/>
      <c r="H37" s="100"/>
      <c r="I37" s="101"/>
    </row>
    <row r="38" spans="1:13" s="77" customFormat="1" ht="31.8" thickBot="1">
      <c r="A38" s="102"/>
      <c r="B38" s="103" t="s">
        <v>9</v>
      </c>
      <c r="C38" s="104"/>
      <c r="D38" s="105"/>
      <c r="E38" s="106"/>
      <c r="F38" s="107"/>
      <c r="G38" s="108"/>
      <c r="H38" s="109"/>
      <c r="I38" s="110"/>
    </row>
    <row r="41" spans="1:13" ht="13.95" customHeight="1">
      <c r="A41" s="3" t="s">
        <v>8</v>
      </c>
      <c r="C41" s="3" t="s">
        <v>7</v>
      </c>
      <c r="G41" s="3" t="s">
        <v>6</v>
      </c>
    </row>
    <row r="42" spans="1:13" ht="13.95" customHeight="1"/>
    <row r="43" spans="1:13" ht="13.95" customHeight="1">
      <c r="A43" s="3" t="s">
        <v>5</v>
      </c>
      <c r="C43" s="2" t="s">
        <v>4</v>
      </c>
      <c r="G43" s="3" t="s">
        <v>3</v>
      </c>
      <c r="I43" s="2"/>
      <c r="J43" s="2"/>
      <c r="L43" s="2"/>
      <c r="M43" s="2"/>
    </row>
    <row r="44" spans="1:13" ht="16.95" customHeight="1">
      <c r="A44" s="1" t="s">
        <v>1</v>
      </c>
      <c r="C44" s="1" t="s">
        <v>2</v>
      </c>
      <c r="G44" s="1" t="s">
        <v>1</v>
      </c>
    </row>
    <row r="46" spans="1:13">
      <c r="A46" s="1" t="s">
        <v>0</v>
      </c>
      <c r="C46" s="1" t="s">
        <v>0</v>
      </c>
      <c r="G46" s="1" t="s">
        <v>0</v>
      </c>
    </row>
  </sheetData>
  <mergeCells count="9">
    <mergeCell ref="G1:I1"/>
    <mergeCell ref="C3:F3"/>
    <mergeCell ref="A15:I15"/>
    <mergeCell ref="A17:I17"/>
    <mergeCell ref="C19:C20"/>
    <mergeCell ref="B19:B20"/>
    <mergeCell ref="A19:A20"/>
    <mergeCell ref="D19:F19"/>
    <mergeCell ref="G19:I19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68" orientation="landscape" r:id="rId1"/>
  <headerFooter>
    <oddHeader>&amp;C&amp;"Times New Roman,Regular"&amp;12&amp;P /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E8EA4996BA714439CA2BC8CAF9D3FD6" ma:contentTypeVersion="13" ma:contentTypeDescription="Kurkite naują dokumentą." ma:contentTypeScope="" ma:versionID="6a06cdb70a91055c515b0a8442d9ab45">
  <xsd:schema xmlns:xsd="http://www.w3.org/2001/XMLSchema" xmlns:xs="http://www.w3.org/2001/XMLSchema" xmlns:p="http://schemas.microsoft.com/office/2006/metadata/properties" xmlns:ns2="5399fc03-2c0d-447a-be16-acaaa18da3f7" xmlns:ns3="a23698aa-b975-4b43-adfe-297b9e0851ec" targetNamespace="http://schemas.microsoft.com/office/2006/metadata/properties" ma:root="true" ma:fieldsID="1cd147f4b6e01bd568cbf1b62c46972b" ns2:_="" ns3:_="">
    <xsd:import namespace="5399fc03-2c0d-447a-be16-acaaa18da3f7"/>
    <xsd:import namespace="a23698aa-b975-4b43-adfe-297b9e085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fc03-2c0d-447a-be16-acaaa18da3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ce7523dd-55a6-45e8-9581-9b90f5cc8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698aa-b975-4b43-adfe-297b9e0851e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33101ef-0e92-417d-8d20-892ba1d3a6f8}" ma:internalName="TaxCatchAll" ma:showField="CatchAllData" ma:web="a23698aa-b975-4b43-adfe-297b9e085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3698aa-b975-4b43-adfe-297b9e0851ec" xsi:nil="true"/>
    <lcf76f155ced4ddcb4097134ff3c332f xmlns="5399fc03-2c0d-447a-be16-acaaa18da3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E4495F-9126-45D7-8FC6-30E0CC45BE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fc03-2c0d-447a-be16-acaaa18da3f7"/>
    <ds:schemaRef ds:uri="a23698aa-b975-4b43-adfe-297b9e0851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8CAD1E-5A5A-4809-9CB3-57690B404F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D1997-DA9B-4D12-A6E6-26D2C343206B}">
  <ds:schemaRefs>
    <ds:schemaRef ds:uri="http://schemas.microsoft.com/office/2006/metadata/properties"/>
    <ds:schemaRef ds:uri="http://schemas.microsoft.com/office/infopath/2007/PartnerControls"/>
    <ds:schemaRef ds:uri="a23698aa-b975-4b43-adfe-297b9e0851ec"/>
    <ds:schemaRef ds:uri="5399fc03-2c0d-447a-be16-acaaa18da3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Pažyma apie atliktų darbų vertę</vt:lpstr>
      <vt:lpstr>'Pažyma apie atliktų darbų vertę'!Print_Area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Indrė Zaščižinskė</dc:creator>
  <cp:lastModifiedBy>Ligita Balsyte</cp:lastModifiedBy>
  <cp:lastPrinted>2025-05-09T10:43:57Z</cp:lastPrinted>
  <dcterms:created xsi:type="dcterms:W3CDTF">2025-05-09T08:53:51Z</dcterms:created>
  <dcterms:modified xsi:type="dcterms:W3CDTF">2025-09-29T11:31:49Z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0x010100FE8EA4996BA714439CA2BC8CAF9D3FD6</vt:lpwstr>
  </property>
  <property fmtid="{D5CDD505-2E9C-101B-9397-08002B2CF9AE}" pid="3" name="MediaServiceImageTags">
    <vt:lpwstr/>
  </property>
</Properties>
</file>