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C769616B-9B17-4AB6-856A-15D417A35377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Darbų vykdymo grafikas" sheetId="1" r:id="rId1"/>
  </sheets>
  <definedNames>
    <definedName name="_Hlk508789111" localSheetId="0">'Darbų vykdymo grafikas'!$B$1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49" i="1"/>
  <c r="F28" i="1"/>
  <c r="F20" i="1"/>
  <c r="F12" i="1"/>
  <c r="F10" i="1"/>
  <c r="F69" i="1" l="1"/>
  <c r="F78" i="1" s="1"/>
</calcChain>
</file>

<file path=xl/sharedStrings.xml><?xml version="1.0" encoding="utf-8"?>
<sst xmlns="http://schemas.openxmlformats.org/spreadsheetml/2006/main" count="124" uniqueCount="95">
  <si>
    <t>Kitos paskirties inžinierinio statinio (nuotekų valyklos), technologinių pastatų ir kitų inžinerinių statinių-biotvenkinių, Pievų g. 17, Drevernos k., Priekulės sen., Klaipėdos r. sav., rekonstravimas, nauja statyba ir griovimas  (1 etapas)</t>
  </si>
  <si>
    <t>Eil. Nr.</t>
  </si>
  <si>
    <t>Darbų pavadinimas</t>
  </si>
  <si>
    <t>Mato vnt.</t>
  </si>
  <si>
    <t>Kiekis, %</t>
  </si>
  <si>
    <t>Kaina, Eur be PVM</t>
  </si>
  <si>
    <t>Laikotarpis (mėnesiais ir savaitėmis)</t>
  </si>
  <si>
    <t>1.1.</t>
  </si>
  <si>
    <t>kompl.</t>
  </si>
  <si>
    <t xml:space="preserve">1.2. </t>
  </si>
  <si>
    <t>Statybvietės paruošiamieji darbai</t>
  </si>
  <si>
    <t>Viso: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</si>
  <si>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</si>
  <si>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</si>
  <si>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</si>
  <si>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</si>
  <si>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</si>
  <si>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</si>
  <si>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</si>
  <si>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</si>
  <si>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</si>
  <si>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</si>
  <si>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</si>
  <si>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</si>
  <si>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3.1.</t>
  </si>
  <si>
    <t>3.2</t>
  </si>
  <si>
    <t>Techninės dokumentacijos pateikimas (šildymo, vėdinimo sistemų, signalizacijos, elektrotechninės dalies, procesų valdymo ir automatizacijos , technologinės dalies įrenginių ir mechanizmų ir t.t.)</t>
  </si>
  <si>
    <t>3.3.</t>
  </si>
  <si>
    <t>Eksploatavimo ir priežiūros instrukcijų pateikimas</t>
  </si>
  <si>
    <t>3.4.</t>
  </si>
  <si>
    <t>Personalo apmokymas</t>
  </si>
  <si>
    <t>3.5.</t>
  </si>
  <si>
    <t>Sklypo sutvarkymo darbai (gerbūvio atsatymas)</t>
  </si>
  <si>
    <t>3.6.</t>
  </si>
  <si>
    <t>Galutinis statybos darbų užbaigimo priėmimas-perdavimas</t>
  </si>
  <si>
    <t>Bendra pasiūlymo kaina:</t>
  </si>
  <si>
    <t>PASTABOS:</t>
  </si>
  <si>
    <t>___________________________________________                      _______________                     _____________</t>
  </si>
  <si>
    <t>(Tiekėjo arba jo įgalioto asmens vardas, pavardė)                         (Parašas)                                        (Data)</t>
  </si>
  <si>
    <t>Konstrukcijų dalis</t>
  </si>
  <si>
    <t>Architektūrinė dalis</t>
  </si>
  <si>
    <t>Nuotekų valymo sistema (vidaus tinklai)</t>
  </si>
  <si>
    <t>Nuotekų valymo sistema (lauko tinklai)</t>
  </si>
  <si>
    <t>Nuotekų valymo sistema (įrenginių montavimas, derinimas) (kitose dalyse nenumatyti sprendiniai)</t>
  </si>
  <si>
    <t>Nuotekų valymo sistema (įrenginiai) (kitose dalyse nenumatyti sprendiniai)</t>
  </si>
  <si>
    <t>Technologinis pastatas (02)</t>
  </si>
  <si>
    <t>Technologinis pastatas (03)</t>
  </si>
  <si>
    <t>Technologinis pastatas (04, 05)</t>
  </si>
  <si>
    <t>Vietinė nuotekų siurblinė (09)</t>
  </si>
  <si>
    <t>Išpildomosios dokumentacijos, kadastrinių matavimų, tarpinių ir /ar galutinių geodezinių nuotraukų atlikimas</t>
  </si>
  <si>
    <t>Vėdinimas (Sistemos N1...5)</t>
  </si>
  <si>
    <t>Vėdinimas (Sistemos OŠ)</t>
  </si>
  <si>
    <t>Kondicionavimas</t>
  </si>
  <si>
    <t xml:space="preserve">Šildymas </t>
  </si>
  <si>
    <t>Šildymo, vėdinimo, oro kondicionavimo sistemos (įrenginiai ir montavimas)</t>
  </si>
  <si>
    <t>Elektrotechnikos dalis (įrenginiai ir montavimas)</t>
  </si>
  <si>
    <t>Automatizacijos sistemos (įrenginiai ir montavimas)</t>
  </si>
  <si>
    <t xml:space="preserve">Apsaugos, vaizdo stebėjimo ir gaisro aptikimo signalizacija (įrenginiai ir montavimas) </t>
  </si>
  <si>
    <t>Valomų nuotekų linija -FS1-</t>
  </si>
  <si>
    <t>Valomų nuotekų linija -F2-</t>
  </si>
  <si>
    <t>Valomų nuotekų linija -F3-</t>
  </si>
  <si>
    <t>Valomų nuotekų linija -F4-</t>
  </si>
  <si>
    <t>Suspausto oro linijos</t>
  </si>
  <si>
    <t xml:space="preserve">Riebalų šalinimo linija </t>
  </si>
  <si>
    <t>Dumblo nuotekų gražinimo linija</t>
  </si>
  <si>
    <t>Technologinių nuotekų linija -F16-</t>
  </si>
  <si>
    <t>Techninio vandens linija -TV1-</t>
  </si>
  <si>
    <t>Nitrifikuoto dumblo linija -F7-</t>
  </si>
  <si>
    <t>Perteklinių nuotekų linija -F4-</t>
  </si>
  <si>
    <t>Perteklinio dumblo linija -F9-</t>
  </si>
  <si>
    <t>Tankinto dumblo linija -F12-</t>
  </si>
  <si>
    <t>Išplūdų šalinimo linija -F10-</t>
  </si>
  <si>
    <t>Reagentų tiekimo linija</t>
  </si>
  <si>
    <t>Oro linija -O5-</t>
  </si>
  <si>
    <t>Oro linija -O6-</t>
  </si>
  <si>
    <t>kiti darbai (bendri darbai visoms sistemoms)</t>
  </si>
  <si>
    <t>Nuoplovų (iš tretinio v. ) šalinimo linija -F14-</t>
  </si>
  <si>
    <t>Žemės darbai</t>
  </si>
  <si>
    <t>Riebalų linija -F5-</t>
  </si>
  <si>
    <t>Valomų nuotekų linija -F11-</t>
  </si>
  <si>
    <t>Valytų nuotekų linija -F13-</t>
  </si>
  <si>
    <t>Drenuojamų vietinių nuotekų linija -F16-</t>
  </si>
  <si>
    <t>Oro linija -O1....O6-</t>
  </si>
  <si>
    <t>Dozuojamų reagentų tiekimo linijos</t>
  </si>
  <si>
    <t>Naujai pastatytos valyklos sekcijos technologinio proceso suderinimas nuotekų išvalymo rodikliams pasiekti, tyrimų protokolų pateikimas, nuotekų išvalymo rodiklių pagal techninėje specifikacijoje nurodytas vertes pasiekimas ir rezultatų fiksavimas ir /ar bendro esamos ir naujai pastatytos nuotekų valyklos sekcijos darbo sureguliavimas ir bendrų nuotekų išvalymo rodiklių pagal techninėje specifikacijoje nurodytas vertes pasiekimas.</t>
  </si>
  <si>
    <r>
      <t>Projekto korekcija</t>
    </r>
    <r>
      <rPr>
        <sz val="11"/>
        <color rgb="FFFF0000"/>
        <rFont val="Calibri Light"/>
        <family val="2"/>
        <scheme val="major"/>
      </rPr>
      <t xml:space="preserve"> (jei reikalinga-projekto įgyvendinimo pradžioje ir/ar pabaigoje)  </t>
    </r>
  </si>
  <si>
    <t>Esamų valymo įrenginių rekonstravimas (gelžbetoninių pamatų išardymas, statybinių šiukšlių išvežimas ir dumblo sutvarkymo/išvežimo darbai)</t>
  </si>
  <si>
    <t xml:space="preserve">Sklypo sutvarkymas ir žemės darbai </t>
  </si>
  <si>
    <t>Dumblo nuotekų šalinimo linija -F15-</t>
  </si>
  <si>
    <t>Dumblo vandens šalinimo linija -F15-</t>
  </si>
  <si>
    <r>
      <rPr>
        <b/>
        <sz val="11"/>
        <color rgb="FF000000"/>
        <rFont val="Calibri Light"/>
        <scheme val="major"/>
      </rPr>
      <t>Pasiruošimas statybai</t>
    </r>
    <r>
      <rPr>
        <b/>
        <sz val="11"/>
        <color rgb="FFFF0000"/>
        <rFont val="Calibri Light"/>
        <scheme val="major"/>
      </rPr>
      <t xml:space="preserve"> (2 % nuo Bendros pasiūlymo kainos)</t>
    </r>
  </si>
  <si>
    <r>
      <rPr>
        <b/>
        <sz val="11"/>
        <color rgb="FF000000"/>
        <rFont val="Calibri Light"/>
        <scheme val="major"/>
      </rPr>
      <t>Baigiamieji darbai</t>
    </r>
    <r>
      <rPr>
        <b/>
        <sz val="11"/>
        <color rgb="FFFF0000"/>
        <rFont val="Calibri Light"/>
        <scheme val="major"/>
      </rPr>
      <t xml:space="preserve"> (13 % nuo Bendros pasiūlymo kainos)</t>
    </r>
  </si>
  <si>
    <r>
      <rPr>
        <b/>
        <sz val="11"/>
        <color rgb="FF000000"/>
        <rFont val="Calibri Light"/>
        <scheme val="major"/>
      </rPr>
      <t>Nuotekų valymo įrenginių statyba (1 etapas)</t>
    </r>
    <r>
      <rPr>
        <b/>
        <sz val="11"/>
        <color rgb="FFFF0000"/>
        <rFont val="Calibri Light"/>
        <scheme val="major"/>
      </rPr>
      <t xml:space="preserve"> (85 % nuo Bendros pasiūlymo kainos)</t>
    </r>
  </si>
  <si>
    <t>1. Grafike Baigiamieji darbai negali trukti ilgiau nei 3 mėnesiai, nuo Pasiruošimo statybai, nuotekų valymo įrenginių statybos darbų atlikimo termino pabaigos.</t>
  </si>
  <si>
    <t>2. Lentelės "F" stulpelyje užpildyti tik  žydra spalva pažymėtus langelius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</si>
</sst>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Arial"/>
      <family val="2"/>
      <charset val="186"/>
    </font>
    <font>
      <b/>
      <sz val="1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i/>
      <sz val="11"/>
      <color rgb="FF0070C0"/>
      <name val="Calibri Light"/>
      <family val="2"/>
      <scheme val="major"/>
    </font>
    <font>
      <b/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</font>
    <font>
      <b/>
      <sz val="11"/>
      <color rgb="FF000000"/>
      <name val="Calibri Light"/>
      <scheme val="major"/>
    </font>
    <font>
      <b/>
      <sz val="11"/>
      <color rgb="FFFF0000"/>
      <name val="Calibri Light"/>
      <scheme val="major"/>
    </font>
    <font>
      <b/>
      <sz val="11"/>
      <name val="Calibri Light"/>
      <scheme val="major"/>
    </font>
    <font>
      <b/>
      <sz val="11"/>
      <color theme="1"/>
      <name val="Calibri Light"/>
      <scheme val="major"/>
    </font>
    <font>
      <i/>
      <sz val="11"/>
      <color theme="1"/>
      <name val="Calibri Light"/>
      <family val="2"/>
      <scheme val="major"/>
    </font>
    <font>
      <i/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9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 wrapText="1"/>
    </xf>
    <xf numFmtId="0" fontId="8" fillId="0" borderId="0" xfId="0" applyFont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1" fillId="0" borderId="0" xfId="0" applyFont="1"/>
    <xf numFmtId="0" fontId="3" fillId="3" borderId="7" xfId="0" applyFont="1" applyFill="1" applyBorder="1" applyAlignment="1">
      <alignment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vertical="center" wrapText="1"/>
    </xf>
    <xf numFmtId="0" fontId="5" fillId="0" borderId="14" xfId="2" applyFont="1" applyBorder="1" applyAlignment="1">
      <alignment horizontal="left" vertical="center" wrapText="1"/>
    </xf>
    <xf numFmtId="0" fontId="3" fillId="0" borderId="1" xfId="0" applyFont="1" applyBorder="1"/>
    <xf numFmtId="0" fontId="12" fillId="3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8" fillId="4" borderId="2" xfId="0" applyFont="1" applyFill="1" applyBorder="1" applyAlignment="1">
      <alignment vertical="center" wrapText="1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19" fillId="0" borderId="1" xfId="0" applyFont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7" fillId="4" borderId="5" xfId="2" applyFont="1" applyFill="1" applyBorder="1" applyAlignment="1">
      <alignment vertical="center" wrapText="1"/>
    </xf>
    <xf numFmtId="0" fontId="7" fillId="4" borderId="7" xfId="2" applyFont="1" applyFill="1" applyBorder="1" applyAlignment="1">
      <alignment vertical="center" wrapText="1"/>
    </xf>
    <xf numFmtId="0" fontId="7" fillId="4" borderId="8" xfId="2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center" wrapText="1"/>
    </xf>
    <xf numFmtId="0" fontId="9" fillId="5" borderId="1" xfId="0" applyFont="1" applyFill="1" applyBorder="1"/>
    <xf numFmtId="0" fontId="10" fillId="5" borderId="1" xfId="2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wrapText="1"/>
    </xf>
    <xf numFmtId="0" fontId="13" fillId="6" borderId="0" xfId="0" applyFont="1" applyFill="1" applyAlignment="1">
      <alignment wrapText="1"/>
    </xf>
    <xf numFmtId="0" fontId="5" fillId="0" borderId="1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B88"/>
  <sheetViews>
    <sheetView tabSelected="1" zoomScale="80" zoomScaleNormal="80" workbookViewId="0">
      <pane ySplit="6" topLeftCell="A70" activePane="bottomLeft" state="frozen"/>
      <selection activeCell="B1" sqref="B1"/>
      <selection pane="bottomLeft" activeCell="C85" sqref="C85"/>
    </sheetView>
  </sheetViews>
  <sheetFormatPr defaultColWidth="3.28515625" defaultRowHeight="15" x14ac:dyDescent="0.25"/>
  <cols>
    <col min="1" max="1" width="3.28515625" style="5"/>
    <col min="2" max="2" width="6" style="12" customWidth="1"/>
    <col min="3" max="3" width="97.5703125" style="4" customWidth="1"/>
    <col min="4" max="4" width="8.7109375" style="4" customWidth="1"/>
    <col min="5" max="5" width="9.85546875" style="4" customWidth="1"/>
    <col min="6" max="6" width="16.85546875" style="4" customWidth="1"/>
    <col min="7" max="30" width="3.28515625" style="5" customWidth="1"/>
    <col min="31" max="16384" width="3.28515625" style="5"/>
  </cols>
  <sheetData>
    <row r="1" spans="2:54" x14ac:dyDescent="0.25">
      <c r="B1" s="36" t="s">
        <v>0</v>
      </c>
      <c r="D1" s="6"/>
      <c r="E1" s="6"/>
      <c r="F1" s="6"/>
    </row>
    <row r="2" spans="2:54" x14ac:dyDescent="0.25">
      <c r="D2" s="7"/>
      <c r="E2" s="7"/>
      <c r="F2" s="7"/>
    </row>
    <row r="4" spans="2:54" ht="30" customHeight="1" x14ac:dyDescent="0.25">
      <c r="B4" s="83" t="s">
        <v>1</v>
      </c>
      <c r="C4" s="82" t="s">
        <v>2</v>
      </c>
      <c r="D4" s="91" t="s">
        <v>3</v>
      </c>
      <c r="E4" s="91" t="s">
        <v>4</v>
      </c>
      <c r="F4" s="90" t="s">
        <v>5</v>
      </c>
      <c r="G4" s="84" t="s">
        <v>6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6"/>
    </row>
    <row r="5" spans="2:54" x14ac:dyDescent="0.25">
      <c r="B5" s="83"/>
      <c r="C5" s="82"/>
      <c r="D5" s="92"/>
      <c r="E5" s="92"/>
      <c r="F5" s="90"/>
      <c r="G5" s="68">
        <v>1</v>
      </c>
      <c r="H5" s="68"/>
      <c r="I5" s="68"/>
      <c r="J5" s="68"/>
      <c r="K5" s="68">
        <v>2</v>
      </c>
      <c r="L5" s="68"/>
      <c r="M5" s="68"/>
      <c r="N5" s="68"/>
      <c r="O5" s="68">
        <v>3</v>
      </c>
      <c r="P5" s="68"/>
      <c r="Q5" s="68"/>
      <c r="R5" s="68"/>
      <c r="S5" s="68">
        <v>4</v>
      </c>
      <c r="T5" s="68"/>
      <c r="U5" s="68"/>
      <c r="V5" s="68"/>
      <c r="W5" s="68">
        <v>5</v>
      </c>
      <c r="X5" s="68"/>
      <c r="Y5" s="68"/>
      <c r="Z5" s="68"/>
      <c r="AA5" s="68">
        <v>6</v>
      </c>
      <c r="AB5" s="68"/>
      <c r="AC5" s="68"/>
      <c r="AD5" s="68"/>
      <c r="AE5" s="68">
        <v>7</v>
      </c>
      <c r="AF5" s="68"/>
      <c r="AG5" s="68"/>
      <c r="AH5" s="68"/>
      <c r="AI5" s="68">
        <v>8</v>
      </c>
      <c r="AJ5" s="68"/>
      <c r="AK5" s="68"/>
      <c r="AL5" s="68"/>
      <c r="AM5" s="68">
        <v>9</v>
      </c>
      <c r="AN5" s="68"/>
      <c r="AO5" s="68"/>
      <c r="AP5" s="68"/>
      <c r="AQ5" s="68">
        <v>10</v>
      </c>
      <c r="AR5" s="68"/>
      <c r="AS5" s="68"/>
      <c r="AT5" s="68"/>
      <c r="AU5" s="68">
        <v>11</v>
      </c>
      <c r="AV5" s="68"/>
      <c r="AW5" s="68"/>
      <c r="AX5" s="68"/>
      <c r="AY5" s="68">
        <v>12</v>
      </c>
      <c r="AZ5" s="68"/>
      <c r="BA5" s="68"/>
      <c r="BB5" s="68"/>
    </row>
    <row r="6" spans="2:54" x14ac:dyDescent="0.25">
      <c r="B6" s="83"/>
      <c r="C6" s="82"/>
      <c r="D6" s="93"/>
      <c r="E6" s="93"/>
      <c r="F6" s="90"/>
      <c r="G6" s="1">
        <v>1</v>
      </c>
      <c r="H6" s="1">
        <v>2</v>
      </c>
      <c r="I6" s="1">
        <v>3</v>
      </c>
      <c r="J6" s="1">
        <v>4</v>
      </c>
      <c r="K6" s="1">
        <v>1</v>
      </c>
      <c r="L6" s="1">
        <v>2</v>
      </c>
      <c r="M6" s="1">
        <v>3</v>
      </c>
      <c r="N6" s="1">
        <v>4</v>
      </c>
      <c r="O6" s="1">
        <v>1</v>
      </c>
      <c r="P6" s="1">
        <v>2</v>
      </c>
      <c r="Q6" s="1">
        <v>3</v>
      </c>
      <c r="R6" s="1">
        <v>4</v>
      </c>
      <c r="S6" s="1">
        <v>1</v>
      </c>
      <c r="T6" s="1">
        <v>2</v>
      </c>
      <c r="U6" s="1">
        <v>3</v>
      </c>
      <c r="V6" s="1">
        <v>4</v>
      </c>
      <c r="W6" s="1">
        <v>1</v>
      </c>
      <c r="X6" s="1">
        <v>2</v>
      </c>
      <c r="Y6" s="1">
        <v>3</v>
      </c>
      <c r="Z6" s="1">
        <v>4</v>
      </c>
      <c r="AA6" s="1">
        <v>1</v>
      </c>
      <c r="AB6" s="1">
        <v>2</v>
      </c>
      <c r="AC6" s="1">
        <v>3</v>
      </c>
      <c r="AD6" s="1">
        <v>4</v>
      </c>
      <c r="AE6" s="1">
        <v>1</v>
      </c>
      <c r="AF6" s="1">
        <v>2</v>
      </c>
      <c r="AG6" s="1">
        <v>3</v>
      </c>
      <c r="AH6" s="1">
        <v>4</v>
      </c>
      <c r="AI6" s="1">
        <v>1</v>
      </c>
      <c r="AJ6" s="1">
        <v>2</v>
      </c>
      <c r="AK6" s="1">
        <v>3</v>
      </c>
      <c r="AL6" s="1">
        <v>4</v>
      </c>
      <c r="AM6" s="1">
        <v>1</v>
      </c>
      <c r="AN6" s="1">
        <v>2</v>
      </c>
      <c r="AO6" s="1">
        <v>3</v>
      </c>
      <c r="AP6" s="1">
        <v>4</v>
      </c>
      <c r="AQ6" s="14">
        <v>1</v>
      </c>
      <c r="AR6" s="14">
        <v>2</v>
      </c>
      <c r="AS6" s="14">
        <v>3</v>
      </c>
      <c r="AT6" s="14">
        <v>4</v>
      </c>
      <c r="AU6" s="14">
        <v>1</v>
      </c>
      <c r="AV6" s="14">
        <v>2</v>
      </c>
      <c r="AW6" s="14">
        <v>3</v>
      </c>
      <c r="AX6" s="14">
        <v>4</v>
      </c>
      <c r="AY6" s="14">
        <v>1</v>
      </c>
      <c r="AZ6" s="14">
        <v>2</v>
      </c>
      <c r="BA6" s="14">
        <v>3</v>
      </c>
      <c r="BB6" s="14">
        <v>4</v>
      </c>
    </row>
    <row r="7" spans="2:54" s="8" customFormat="1" x14ac:dyDescent="0.25">
      <c r="B7" s="56">
        <v>1</v>
      </c>
      <c r="C7" s="57" t="s">
        <v>90</v>
      </c>
      <c r="D7" s="17"/>
      <c r="E7" s="18"/>
      <c r="F7" s="21"/>
      <c r="G7" s="2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70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2"/>
    </row>
    <row r="8" spans="2:54" s="8" customFormat="1" x14ac:dyDescent="0.25">
      <c r="B8" s="46" t="s">
        <v>7</v>
      </c>
      <c r="C8" s="45" t="s">
        <v>85</v>
      </c>
      <c r="D8" s="42" t="s">
        <v>8</v>
      </c>
      <c r="E8" s="16">
        <v>100</v>
      </c>
      <c r="F8" s="58"/>
      <c r="G8" s="1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5"/>
    </row>
    <row r="9" spans="2:54" s="9" customFormat="1" ht="20.100000000000001" customHeight="1" x14ac:dyDescent="0.25">
      <c r="B9" s="14" t="s">
        <v>9</v>
      </c>
      <c r="C9" s="43" t="s">
        <v>10</v>
      </c>
      <c r="D9" s="42" t="s">
        <v>8</v>
      </c>
      <c r="E9" s="16">
        <v>100</v>
      </c>
      <c r="F9" s="59"/>
      <c r="G9" s="1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5"/>
    </row>
    <row r="10" spans="2:54" s="9" customFormat="1" ht="20.100000000000001" customHeight="1" x14ac:dyDescent="0.25">
      <c r="B10" s="79" t="s">
        <v>11</v>
      </c>
      <c r="C10" s="80"/>
      <c r="D10" s="80"/>
      <c r="E10" s="81"/>
      <c r="F10" s="13">
        <f>SUM(F8:F9)</f>
        <v>0</v>
      </c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5"/>
    </row>
    <row r="11" spans="2:54" s="8" customFormat="1" x14ac:dyDescent="0.25">
      <c r="B11" s="19">
        <v>2</v>
      </c>
      <c r="C11" s="44" t="s">
        <v>92</v>
      </c>
      <c r="D11" s="17"/>
      <c r="E11" s="18"/>
      <c r="F11" s="21"/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7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5"/>
    </row>
    <row r="12" spans="2:54" s="8" customFormat="1" ht="16.5" customHeight="1" x14ac:dyDescent="0.25">
      <c r="B12" s="14" t="s">
        <v>12</v>
      </c>
      <c r="C12" s="47" t="s">
        <v>39</v>
      </c>
      <c r="D12" s="16" t="s">
        <v>8</v>
      </c>
      <c r="E12" s="16">
        <v>100</v>
      </c>
      <c r="F12" s="51">
        <f>SUM(F13:F17)</f>
        <v>0</v>
      </c>
      <c r="G12" s="1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73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5"/>
    </row>
    <row r="13" spans="2:54" s="8" customFormat="1" ht="18" customHeight="1" x14ac:dyDescent="0.25">
      <c r="B13" s="52"/>
      <c r="C13" s="48" t="s">
        <v>45</v>
      </c>
      <c r="D13" s="16"/>
      <c r="E13" s="16"/>
      <c r="F13" s="60"/>
      <c r="G13" s="1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1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73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5"/>
    </row>
    <row r="14" spans="2:54" s="8" customFormat="1" ht="16.5" customHeight="1" x14ac:dyDescent="0.25">
      <c r="B14" s="52"/>
      <c r="C14" s="48" t="s">
        <v>46</v>
      </c>
      <c r="D14" s="16"/>
      <c r="E14" s="16"/>
      <c r="F14" s="60"/>
      <c r="G14" s="1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11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73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5"/>
    </row>
    <row r="15" spans="2:54" s="8" customFormat="1" ht="16.5" customHeight="1" x14ac:dyDescent="0.25">
      <c r="B15" s="52"/>
      <c r="C15" s="48" t="s">
        <v>47</v>
      </c>
      <c r="D15" s="16"/>
      <c r="E15" s="16"/>
      <c r="F15" s="60"/>
      <c r="G15" s="1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11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73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5"/>
    </row>
    <row r="16" spans="2:54" s="8" customFormat="1" ht="16.5" customHeight="1" x14ac:dyDescent="0.25">
      <c r="B16" s="52"/>
      <c r="C16" s="49" t="s">
        <v>48</v>
      </c>
      <c r="D16" s="16"/>
      <c r="E16" s="16"/>
      <c r="F16" s="60"/>
      <c r="G16" s="1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11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73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5"/>
    </row>
    <row r="17" spans="2:54" s="8" customFormat="1" ht="30" customHeight="1" x14ac:dyDescent="0.25">
      <c r="B17" s="52"/>
      <c r="C17" s="66" t="s">
        <v>86</v>
      </c>
      <c r="D17" s="16"/>
      <c r="E17" s="16"/>
      <c r="F17" s="60"/>
      <c r="G17" s="1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1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73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5"/>
    </row>
    <row r="18" spans="2:54" s="8" customFormat="1" ht="16.5" customHeight="1" x14ac:dyDescent="0.25">
      <c r="B18" s="14" t="s">
        <v>13</v>
      </c>
      <c r="C18" s="37" t="s">
        <v>40</v>
      </c>
      <c r="D18" s="16" t="s">
        <v>8</v>
      </c>
      <c r="E18" s="16">
        <v>100</v>
      </c>
      <c r="F18" s="61"/>
      <c r="G18" s="1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11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73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5"/>
    </row>
    <row r="19" spans="2:54" s="8" customFormat="1" ht="16.5" customHeight="1" x14ac:dyDescent="0.25">
      <c r="B19" s="1" t="s">
        <v>14</v>
      </c>
      <c r="C19" s="37" t="s">
        <v>87</v>
      </c>
      <c r="D19" s="32" t="s">
        <v>8</v>
      </c>
      <c r="E19" s="32">
        <v>100</v>
      </c>
      <c r="F19" s="61"/>
      <c r="G19" s="1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11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73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5"/>
    </row>
    <row r="20" spans="2:54" s="8" customFormat="1" ht="16.5" customHeight="1" x14ac:dyDescent="0.25">
      <c r="B20" s="1" t="s">
        <v>15</v>
      </c>
      <c r="C20" s="38" t="s">
        <v>54</v>
      </c>
      <c r="D20" s="32" t="s">
        <v>8</v>
      </c>
      <c r="E20" s="32">
        <v>100</v>
      </c>
      <c r="F20" s="51">
        <f>SUM(F21:F24)</f>
        <v>0</v>
      </c>
      <c r="G20" s="1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11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73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5"/>
    </row>
    <row r="21" spans="2:54" s="8" customFormat="1" ht="16.5" customHeight="1" x14ac:dyDescent="0.25">
      <c r="B21" s="1"/>
      <c r="C21" s="50" t="s">
        <v>53</v>
      </c>
      <c r="D21" s="32"/>
      <c r="E21" s="32"/>
      <c r="F21" s="61"/>
      <c r="G21" s="1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11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73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5"/>
    </row>
    <row r="22" spans="2:54" s="8" customFormat="1" ht="16.5" customHeight="1" x14ac:dyDescent="0.25">
      <c r="B22" s="1"/>
      <c r="C22" s="50" t="s">
        <v>50</v>
      </c>
      <c r="D22" s="32"/>
      <c r="E22" s="32"/>
      <c r="F22" s="61"/>
      <c r="G22" s="1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11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73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5"/>
    </row>
    <row r="23" spans="2:54" s="8" customFormat="1" ht="16.5" customHeight="1" x14ac:dyDescent="0.25">
      <c r="B23" s="1"/>
      <c r="C23" s="50" t="s">
        <v>51</v>
      </c>
      <c r="D23" s="32"/>
      <c r="E23" s="32"/>
      <c r="F23" s="61"/>
      <c r="G23" s="1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11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73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5"/>
    </row>
    <row r="24" spans="2:54" s="8" customFormat="1" ht="16.5" customHeight="1" x14ac:dyDescent="0.25">
      <c r="B24" s="1"/>
      <c r="C24" s="50" t="s">
        <v>52</v>
      </c>
      <c r="D24" s="32"/>
      <c r="E24" s="32"/>
      <c r="F24" s="61"/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11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73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5"/>
    </row>
    <row r="25" spans="2:54" s="8" customFormat="1" ht="16.5" customHeight="1" x14ac:dyDescent="0.25">
      <c r="B25" s="30" t="s">
        <v>16</v>
      </c>
      <c r="C25" s="39" t="s">
        <v>55</v>
      </c>
      <c r="D25" s="32" t="s">
        <v>8</v>
      </c>
      <c r="E25" s="32">
        <v>100</v>
      </c>
      <c r="F25" s="61"/>
      <c r="G25" s="1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11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73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5"/>
    </row>
    <row r="26" spans="2:54" s="8" customFormat="1" ht="16.5" customHeight="1" x14ac:dyDescent="0.25">
      <c r="B26" s="30" t="s">
        <v>17</v>
      </c>
      <c r="C26" s="39" t="s">
        <v>56</v>
      </c>
      <c r="D26" s="32" t="s">
        <v>8</v>
      </c>
      <c r="E26" s="32">
        <v>100</v>
      </c>
      <c r="F26" s="61"/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11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73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2:54" s="8" customFormat="1" ht="16.5" customHeight="1" x14ac:dyDescent="0.25">
      <c r="B27" s="30" t="s">
        <v>18</v>
      </c>
      <c r="C27" s="39" t="s">
        <v>57</v>
      </c>
      <c r="D27" s="32" t="s">
        <v>8</v>
      </c>
      <c r="E27" s="32">
        <v>100</v>
      </c>
      <c r="F27" s="61"/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11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73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2:54" s="8" customFormat="1" ht="16.5" customHeight="1" x14ac:dyDescent="0.25">
      <c r="B28" s="30" t="s">
        <v>19</v>
      </c>
      <c r="C28" s="39" t="s">
        <v>41</v>
      </c>
      <c r="D28" s="32" t="s">
        <v>8</v>
      </c>
      <c r="E28" s="32">
        <v>100</v>
      </c>
      <c r="F28" s="51">
        <f>SUM(F29:F48)</f>
        <v>0</v>
      </c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11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73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2:54" s="8" customFormat="1" ht="16.5" customHeight="1" x14ac:dyDescent="0.25">
      <c r="B29" s="30"/>
      <c r="C29" s="50" t="s">
        <v>58</v>
      </c>
      <c r="D29" s="32"/>
      <c r="E29" s="32"/>
      <c r="F29" s="61"/>
      <c r="G29" s="1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11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73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5"/>
    </row>
    <row r="30" spans="2:54" s="8" customFormat="1" ht="16.5" customHeight="1" x14ac:dyDescent="0.25">
      <c r="B30" s="30"/>
      <c r="C30" s="50" t="s">
        <v>59</v>
      </c>
      <c r="D30" s="32"/>
      <c r="E30" s="32"/>
      <c r="F30" s="61"/>
      <c r="G30" s="1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11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73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5"/>
    </row>
    <row r="31" spans="2:54" s="8" customFormat="1" ht="16.5" customHeight="1" x14ac:dyDescent="0.25">
      <c r="B31" s="30"/>
      <c r="C31" s="50" t="s">
        <v>60</v>
      </c>
      <c r="D31" s="32"/>
      <c r="E31" s="32"/>
      <c r="F31" s="61"/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11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73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5"/>
    </row>
    <row r="32" spans="2:54" s="8" customFormat="1" ht="16.5" customHeight="1" x14ac:dyDescent="0.25">
      <c r="B32" s="30"/>
      <c r="C32" s="50" t="s">
        <v>61</v>
      </c>
      <c r="D32" s="32"/>
      <c r="E32" s="32"/>
      <c r="F32" s="61"/>
      <c r="G32" s="1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11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73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5"/>
    </row>
    <row r="33" spans="2:54" s="8" customFormat="1" ht="16.5" customHeight="1" x14ac:dyDescent="0.25">
      <c r="B33" s="30"/>
      <c r="C33" s="50" t="s">
        <v>62</v>
      </c>
      <c r="D33" s="32"/>
      <c r="E33" s="32"/>
      <c r="F33" s="61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11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73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5"/>
    </row>
    <row r="34" spans="2:54" s="8" customFormat="1" ht="16.5" customHeight="1" x14ac:dyDescent="0.25">
      <c r="B34" s="30"/>
      <c r="C34" s="50" t="s">
        <v>72</v>
      </c>
      <c r="D34" s="32"/>
      <c r="E34" s="32"/>
      <c r="F34" s="61"/>
      <c r="G34" s="1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11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73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5"/>
    </row>
    <row r="35" spans="2:54" s="8" customFormat="1" ht="16.5" customHeight="1" x14ac:dyDescent="0.25">
      <c r="B35" s="30"/>
      <c r="C35" s="50" t="s">
        <v>63</v>
      </c>
      <c r="D35" s="32"/>
      <c r="E35" s="32"/>
      <c r="F35" s="61"/>
      <c r="G35" s="1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11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73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5"/>
    </row>
    <row r="36" spans="2:54" s="8" customFormat="1" ht="16.5" customHeight="1" x14ac:dyDescent="0.25">
      <c r="B36" s="30"/>
      <c r="C36" s="50" t="s">
        <v>64</v>
      </c>
      <c r="D36" s="32"/>
      <c r="E36" s="32"/>
      <c r="F36" s="61"/>
      <c r="G36" s="1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11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73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5"/>
    </row>
    <row r="37" spans="2:54" s="8" customFormat="1" ht="16.5" customHeight="1" x14ac:dyDescent="0.25">
      <c r="B37" s="30"/>
      <c r="C37" s="50" t="s">
        <v>65</v>
      </c>
      <c r="D37" s="32"/>
      <c r="E37" s="32"/>
      <c r="F37" s="61"/>
      <c r="G37" s="1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11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73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5"/>
    </row>
    <row r="38" spans="2:54" s="8" customFormat="1" ht="16.5" customHeight="1" x14ac:dyDescent="0.25">
      <c r="B38" s="30"/>
      <c r="C38" s="50" t="s">
        <v>66</v>
      </c>
      <c r="D38" s="32"/>
      <c r="E38" s="32"/>
      <c r="F38" s="61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11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73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5"/>
    </row>
    <row r="39" spans="2:54" s="8" customFormat="1" ht="16.5" customHeight="1" x14ac:dyDescent="0.25">
      <c r="B39" s="30"/>
      <c r="C39" s="50" t="s">
        <v>67</v>
      </c>
      <c r="D39" s="32"/>
      <c r="E39" s="32"/>
      <c r="F39" s="61"/>
      <c r="G39" s="1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11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73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5"/>
    </row>
    <row r="40" spans="2:54" s="8" customFormat="1" ht="16.5" customHeight="1" x14ac:dyDescent="0.25">
      <c r="B40" s="30"/>
      <c r="C40" s="50" t="s">
        <v>68</v>
      </c>
      <c r="D40" s="32"/>
      <c r="E40" s="32"/>
      <c r="F40" s="61"/>
      <c r="G40" s="1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11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73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5"/>
    </row>
    <row r="41" spans="2:54" s="8" customFormat="1" ht="16.5" customHeight="1" x14ac:dyDescent="0.25">
      <c r="B41" s="30"/>
      <c r="C41" s="50" t="s">
        <v>69</v>
      </c>
      <c r="D41" s="32"/>
      <c r="E41" s="32"/>
      <c r="F41" s="6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11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73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5"/>
    </row>
    <row r="42" spans="2:54" s="8" customFormat="1" ht="16.5" customHeight="1" x14ac:dyDescent="0.25">
      <c r="B42" s="30"/>
      <c r="C42" s="50" t="s">
        <v>70</v>
      </c>
      <c r="D42" s="32"/>
      <c r="E42" s="32"/>
      <c r="F42" s="6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11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73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5"/>
    </row>
    <row r="43" spans="2:54" s="8" customFormat="1" ht="16.5" customHeight="1" x14ac:dyDescent="0.25">
      <c r="B43" s="30"/>
      <c r="C43" s="50" t="s">
        <v>71</v>
      </c>
      <c r="D43" s="32"/>
      <c r="E43" s="32"/>
      <c r="F43" s="61"/>
      <c r="G43" s="1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11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73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5"/>
    </row>
    <row r="44" spans="2:54" s="8" customFormat="1" ht="16.5" customHeight="1" x14ac:dyDescent="0.25">
      <c r="B44" s="30"/>
      <c r="C44" s="50" t="s">
        <v>76</v>
      </c>
      <c r="D44" s="32"/>
      <c r="E44" s="32"/>
      <c r="F44" s="61"/>
      <c r="G44" s="1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11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73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5"/>
    </row>
    <row r="45" spans="2:54" s="8" customFormat="1" ht="16.5" customHeight="1" x14ac:dyDescent="0.25">
      <c r="B45" s="30"/>
      <c r="C45" s="50" t="s">
        <v>88</v>
      </c>
      <c r="D45" s="32"/>
      <c r="E45" s="32"/>
      <c r="F45" s="61"/>
      <c r="G45" s="1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11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73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5"/>
    </row>
    <row r="46" spans="2:54" s="8" customFormat="1" ht="16.5" customHeight="1" x14ac:dyDescent="0.25">
      <c r="B46" s="30"/>
      <c r="C46" s="50" t="s">
        <v>73</v>
      </c>
      <c r="D46" s="32"/>
      <c r="E46" s="32"/>
      <c r="F46" s="6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11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73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5"/>
    </row>
    <row r="47" spans="2:54" s="8" customFormat="1" ht="16.5" customHeight="1" x14ac:dyDescent="0.25">
      <c r="B47" s="30"/>
      <c r="C47" s="50" t="s">
        <v>74</v>
      </c>
      <c r="D47" s="32"/>
      <c r="E47" s="32"/>
      <c r="F47" s="6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11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73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5"/>
    </row>
    <row r="48" spans="2:54" s="8" customFormat="1" ht="16.5" customHeight="1" x14ac:dyDescent="0.25">
      <c r="B48" s="30"/>
      <c r="C48" s="50" t="s">
        <v>75</v>
      </c>
      <c r="D48" s="32"/>
      <c r="E48" s="32"/>
      <c r="F48" s="6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11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73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5"/>
    </row>
    <row r="49" spans="2:54" s="8" customFormat="1" ht="16.5" customHeight="1" x14ac:dyDescent="0.25">
      <c r="B49" s="30" t="s">
        <v>20</v>
      </c>
      <c r="C49" s="39" t="s">
        <v>42</v>
      </c>
      <c r="D49" s="32" t="s">
        <v>8</v>
      </c>
      <c r="E49" s="32">
        <v>100</v>
      </c>
      <c r="F49" s="51">
        <f>SUM(F50:F65)</f>
        <v>0</v>
      </c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11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73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5"/>
    </row>
    <row r="50" spans="2:54" s="8" customFormat="1" ht="16.5" customHeight="1" x14ac:dyDescent="0.25">
      <c r="B50" s="30"/>
      <c r="C50" s="50" t="s">
        <v>77</v>
      </c>
      <c r="D50" s="32"/>
      <c r="E50" s="32"/>
      <c r="F50" s="61"/>
      <c r="G50" s="1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11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73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5"/>
    </row>
    <row r="51" spans="2:54" s="8" customFormat="1" ht="16.5" customHeight="1" x14ac:dyDescent="0.25">
      <c r="B51" s="30"/>
      <c r="C51" s="50" t="s">
        <v>58</v>
      </c>
      <c r="D51" s="32"/>
      <c r="E51" s="32"/>
      <c r="F51" s="61"/>
      <c r="G51" s="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11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73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5"/>
    </row>
    <row r="52" spans="2:54" s="8" customFormat="1" ht="16.5" customHeight="1" x14ac:dyDescent="0.25">
      <c r="B52" s="30"/>
      <c r="C52" s="50" t="s">
        <v>59</v>
      </c>
      <c r="D52" s="32"/>
      <c r="E52" s="32"/>
      <c r="F52" s="61"/>
      <c r="G52" s="1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11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73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5"/>
    </row>
    <row r="53" spans="2:54" s="8" customFormat="1" ht="16.5" customHeight="1" x14ac:dyDescent="0.25">
      <c r="B53" s="30"/>
      <c r="C53" s="50" t="s">
        <v>60</v>
      </c>
      <c r="D53" s="32"/>
      <c r="E53" s="32"/>
      <c r="F53" s="61"/>
      <c r="G53" s="1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11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73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5"/>
    </row>
    <row r="54" spans="2:54" s="8" customFormat="1" ht="16.5" customHeight="1" x14ac:dyDescent="0.25">
      <c r="B54" s="30"/>
      <c r="C54" s="50" t="s">
        <v>68</v>
      </c>
      <c r="D54" s="32"/>
      <c r="E54" s="32"/>
      <c r="F54" s="61"/>
      <c r="G54" s="1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11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73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5"/>
    </row>
    <row r="55" spans="2:54" s="8" customFormat="1" ht="16.5" customHeight="1" x14ac:dyDescent="0.25">
      <c r="B55" s="30"/>
      <c r="C55" s="50" t="s">
        <v>78</v>
      </c>
      <c r="D55" s="32"/>
      <c r="E55" s="32"/>
      <c r="F55" s="61"/>
      <c r="G55" s="1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11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73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5"/>
    </row>
    <row r="56" spans="2:54" s="8" customFormat="1" ht="16.5" customHeight="1" x14ac:dyDescent="0.25">
      <c r="B56" s="30"/>
      <c r="C56" s="50" t="s">
        <v>69</v>
      </c>
      <c r="D56" s="32"/>
      <c r="E56" s="32"/>
      <c r="F56" s="61"/>
      <c r="G56" s="1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11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73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5"/>
    </row>
    <row r="57" spans="2:54" s="8" customFormat="1" ht="16.5" customHeight="1" x14ac:dyDescent="0.25">
      <c r="B57" s="30"/>
      <c r="C57" s="50" t="s">
        <v>79</v>
      </c>
      <c r="D57" s="32"/>
      <c r="E57" s="32"/>
      <c r="F57" s="61"/>
      <c r="G57" s="1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11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73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5"/>
    </row>
    <row r="58" spans="2:54" s="8" customFormat="1" ht="16.5" customHeight="1" x14ac:dyDescent="0.25">
      <c r="B58" s="30"/>
      <c r="C58" s="50" t="s">
        <v>70</v>
      </c>
      <c r="D58" s="32"/>
      <c r="E58" s="32"/>
      <c r="F58" s="61"/>
      <c r="G58" s="1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11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73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5"/>
    </row>
    <row r="59" spans="2:54" s="8" customFormat="1" ht="16.5" customHeight="1" x14ac:dyDescent="0.25">
      <c r="B59" s="30"/>
      <c r="C59" s="50" t="s">
        <v>80</v>
      </c>
      <c r="D59" s="32"/>
      <c r="E59" s="32"/>
      <c r="F59" s="61"/>
      <c r="G59" s="1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11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73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5"/>
    </row>
    <row r="60" spans="2:54" s="8" customFormat="1" ht="16.5" customHeight="1" x14ac:dyDescent="0.25">
      <c r="B60" s="30"/>
      <c r="C60" s="50" t="s">
        <v>89</v>
      </c>
      <c r="D60" s="32"/>
      <c r="E60" s="32"/>
      <c r="F60" s="61"/>
      <c r="G60" s="1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11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73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5"/>
    </row>
    <row r="61" spans="2:54" s="8" customFormat="1" ht="16.5" customHeight="1" x14ac:dyDescent="0.25">
      <c r="B61" s="30"/>
      <c r="C61" s="50" t="s">
        <v>66</v>
      </c>
      <c r="D61" s="32"/>
      <c r="E61" s="32"/>
      <c r="F61" s="61"/>
      <c r="G61" s="1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11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73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5"/>
    </row>
    <row r="62" spans="2:54" s="8" customFormat="1" ht="16.5" customHeight="1" x14ac:dyDescent="0.25">
      <c r="B62" s="30"/>
      <c r="C62" s="50" t="s">
        <v>81</v>
      </c>
      <c r="D62" s="32"/>
      <c r="E62" s="32"/>
      <c r="F62" s="61"/>
      <c r="G62" s="1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11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73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5"/>
    </row>
    <row r="63" spans="2:54" s="8" customFormat="1" ht="16.5" customHeight="1" x14ac:dyDescent="0.25">
      <c r="B63" s="30"/>
      <c r="C63" s="50" t="s">
        <v>82</v>
      </c>
      <c r="D63" s="32"/>
      <c r="E63" s="32"/>
      <c r="F63" s="61"/>
      <c r="G63" s="1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11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73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5"/>
    </row>
    <row r="64" spans="2:54" s="8" customFormat="1" ht="16.5" customHeight="1" x14ac:dyDescent="0.25">
      <c r="B64" s="30"/>
      <c r="C64" s="50" t="s">
        <v>83</v>
      </c>
      <c r="D64" s="32"/>
      <c r="E64" s="32"/>
      <c r="F64" s="61"/>
      <c r="G64" s="1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11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73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5"/>
    </row>
    <row r="65" spans="2:54" s="8" customFormat="1" ht="16.5" customHeight="1" x14ac:dyDescent="0.25">
      <c r="B65" s="30"/>
      <c r="C65" s="50" t="s">
        <v>75</v>
      </c>
      <c r="D65" s="32"/>
      <c r="E65" s="32"/>
      <c r="F65" s="61"/>
      <c r="G65" s="1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11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73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5"/>
    </row>
    <row r="66" spans="2:54" s="8" customFormat="1" ht="16.5" customHeight="1" x14ac:dyDescent="0.25">
      <c r="B66" s="30" t="s">
        <v>21</v>
      </c>
      <c r="C66" s="39" t="s">
        <v>43</v>
      </c>
      <c r="D66" s="32" t="s">
        <v>8</v>
      </c>
      <c r="E66" s="32">
        <v>100</v>
      </c>
      <c r="F66" s="61"/>
      <c r="G66" s="1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11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73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5"/>
    </row>
    <row r="67" spans="2:54" s="8" customFormat="1" ht="16.5" customHeight="1" x14ac:dyDescent="0.25">
      <c r="B67" s="41" t="s">
        <v>22</v>
      </c>
      <c r="C67" s="39" t="s">
        <v>44</v>
      </c>
      <c r="D67" s="32" t="s">
        <v>8</v>
      </c>
      <c r="E67" s="32">
        <v>100</v>
      </c>
      <c r="F67" s="61"/>
      <c r="G67" s="1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11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73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5"/>
    </row>
    <row r="68" spans="2:54" ht="21" customHeight="1" x14ac:dyDescent="0.25">
      <c r="B68" s="2" t="s">
        <v>23</v>
      </c>
      <c r="C68" s="40" t="s">
        <v>49</v>
      </c>
      <c r="D68" s="32" t="s">
        <v>8</v>
      </c>
      <c r="E68" s="32">
        <v>100</v>
      </c>
      <c r="F68" s="62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3"/>
      <c r="AB68" s="3"/>
      <c r="AC68" s="3"/>
      <c r="AD68" s="3"/>
      <c r="AE68" s="10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3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5"/>
    </row>
    <row r="69" spans="2:54" ht="18" customHeight="1" x14ac:dyDescent="0.25">
      <c r="B69" s="87" t="s">
        <v>11</v>
      </c>
      <c r="C69" s="88"/>
      <c r="D69" s="88"/>
      <c r="E69" s="89"/>
      <c r="F69" s="13">
        <f>SUM(F12,F18,F19,F20,F25,F26,F27,F49,F66,F67,F68)</f>
        <v>0</v>
      </c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"/>
      <c r="AB69" s="3"/>
      <c r="AC69" s="3"/>
      <c r="AD69" s="3"/>
      <c r="AE69" s="10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73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5"/>
    </row>
    <row r="70" spans="2:54" ht="20.100000000000001" customHeight="1" x14ac:dyDescent="0.25">
      <c r="B70" s="33">
        <v>3</v>
      </c>
      <c r="C70" s="53" t="s">
        <v>91</v>
      </c>
      <c r="D70" s="54"/>
      <c r="E70" s="55"/>
      <c r="F70" s="20"/>
      <c r="G70" s="2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76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8"/>
    </row>
    <row r="71" spans="2:54" ht="72.75" customHeight="1" x14ac:dyDescent="0.25">
      <c r="B71" s="30" t="s">
        <v>24</v>
      </c>
      <c r="C71" s="31" t="s">
        <v>84</v>
      </c>
      <c r="D71" s="32" t="s">
        <v>8</v>
      </c>
      <c r="E71" s="32">
        <v>100</v>
      </c>
      <c r="F71" s="63"/>
      <c r="G71" s="1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"/>
      <c r="AB71" s="3"/>
      <c r="AC71" s="3"/>
      <c r="AD71" s="3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2:54" ht="37.5" customHeight="1" x14ac:dyDescent="0.25">
      <c r="B72" s="30" t="s">
        <v>25</v>
      </c>
      <c r="C72" s="31" t="s">
        <v>26</v>
      </c>
      <c r="D72" s="32" t="s">
        <v>8</v>
      </c>
      <c r="E72" s="32">
        <v>100</v>
      </c>
      <c r="F72" s="64"/>
      <c r="G72" s="1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3"/>
      <c r="AB72" s="3"/>
      <c r="AC72" s="3"/>
      <c r="AD72" s="3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2:54" ht="20.100000000000001" customHeight="1" x14ac:dyDescent="0.25">
      <c r="B73" s="30" t="s">
        <v>27</v>
      </c>
      <c r="C73" s="31" t="s">
        <v>28</v>
      </c>
      <c r="D73" s="32" t="s">
        <v>8</v>
      </c>
      <c r="E73" s="32">
        <v>100</v>
      </c>
      <c r="F73" s="64"/>
      <c r="G73" s="1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3"/>
      <c r="AB73" s="3"/>
      <c r="AC73" s="3"/>
      <c r="AD73" s="3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2:54" ht="20.100000000000001" customHeight="1" x14ac:dyDescent="0.25">
      <c r="B74" s="30" t="s">
        <v>29</v>
      </c>
      <c r="C74" s="34" t="s">
        <v>30</v>
      </c>
      <c r="D74" s="32" t="s">
        <v>8</v>
      </c>
      <c r="E74" s="32">
        <v>100</v>
      </c>
      <c r="F74" s="65"/>
      <c r="G74" s="1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3"/>
      <c r="AB74" s="3"/>
      <c r="AC74" s="3"/>
      <c r="AD74" s="3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2:54" ht="20.100000000000001" customHeight="1" x14ac:dyDescent="0.25">
      <c r="B75" s="30" t="s">
        <v>31</v>
      </c>
      <c r="C75" s="15" t="s">
        <v>32</v>
      </c>
      <c r="D75" s="32" t="s">
        <v>8</v>
      </c>
      <c r="E75" s="32">
        <v>100</v>
      </c>
      <c r="F75" s="65"/>
      <c r="G75" s="1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3"/>
      <c r="AB75" s="3"/>
      <c r="AC75" s="3"/>
      <c r="AD75" s="3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2:54" ht="20.100000000000001" customHeight="1" x14ac:dyDescent="0.25">
      <c r="B76" s="30" t="s">
        <v>33</v>
      </c>
      <c r="C76" s="35" t="s">
        <v>34</v>
      </c>
      <c r="D76" s="32" t="s">
        <v>8</v>
      </c>
      <c r="E76" s="32">
        <v>100</v>
      </c>
      <c r="F76" s="64"/>
      <c r="G76" s="1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3"/>
      <c r="AB76" s="3"/>
      <c r="AC76" s="3"/>
      <c r="AD76" s="3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2:54" ht="18" customHeight="1" x14ac:dyDescent="0.25">
      <c r="B77" s="79" t="s">
        <v>11</v>
      </c>
      <c r="C77" s="80"/>
      <c r="D77" s="80"/>
      <c r="E77" s="81"/>
      <c r="F77" s="13">
        <f>SUM(F71:F76)</f>
        <v>0</v>
      </c>
      <c r="G77" s="1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3"/>
      <c r="AB77" s="3"/>
      <c r="AC77" s="3"/>
      <c r="AD77" s="3"/>
      <c r="AE77" s="10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2:54" ht="18" customHeight="1" x14ac:dyDescent="0.25">
      <c r="B78" s="29"/>
      <c r="C78" s="79" t="s">
        <v>35</v>
      </c>
      <c r="D78" s="80"/>
      <c r="E78" s="81"/>
      <c r="F78" s="13">
        <f>SUM(F10,F69,F77)</f>
        <v>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3"/>
      <c r="AB78" s="3"/>
      <c r="AC78" s="3"/>
      <c r="AD78" s="3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2:54" ht="18" customHeight="1" x14ac:dyDescent="0.25">
      <c r="B79" s="24"/>
      <c r="C79" s="28" t="s">
        <v>36</v>
      </c>
      <c r="D79" s="24"/>
      <c r="E79" s="24"/>
      <c r="F79" s="25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9"/>
      <c r="AB79" s="9"/>
      <c r="AC79" s="9"/>
      <c r="AD79" s="9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</row>
    <row r="80" spans="2:54" ht="18" customHeight="1" x14ac:dyDescent="0.25">
      <c r="B80" s="24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6"/>
      <c r="W80" s="26"/>
      <c r="X80" s="26"/>
      <c r="Y80" s="26"/>
      <c r="Z80" s="26"/>
      <c r="AA80" s="9"/>
      <c r="AB80" s="9"/>
      <c r="AC80" s="9"/>
      <c r="AD80" s="9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</row>
    <row r="81" spans="2:54" ht="18" customHeight="1" x14ac:dyDescent="0.25">
      <c r="B81" s="24"/>
      <c r="C81" s="69" t="s">
        <v>93</v>
      </c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26"/>
      <c r="AX81" s="26"/>
      <c r="AY81" s="26"/>
      <c r="AZ81" s="26"/>
      <c r="BA81" s="26"/>
      <c r="BB81" s="26"/>
    </row>
    <row r="82" spans="2:54" x14ac:dyDescent="0.25">
      <c r="C82" s="67" t="s">
        <v>94</v>
      </c>
    </row>
    <row r="83" spans="2:54" x14ac:dyDescent="0.25">
      <c r="C83" s="4" t="s">
        <v>37</v>
      </c>
    </row>
    <row r="84" spans="2:54" ht="20.45" customHeight="1" x14ac:dyDescent="0.25">
      <c r="C84" s="4" t="s">
        <v>38</v>
      </c>
    </row>
    <row r="86" spans="2:54" x14ac:dyDescent="0.25">
      <c r="C86" s="5"/>
      <c r="D86" s="5"/>
      <c r="E86" s="5"/>
      <c r="F86" s="5"/>
    </row>
    <row r="88" spans="2:54" x14ac:dyDescent="0.25">
      <c r="C88" s="5"/>
      <c r="D88" s="5"/>
      <c r="E88" s="5"/>
      <c r="F88" s="5"/>
    </row>
  </sheetData>
  <mergeCells count="24">
    <mergeCell ref="C81:AV81"/>
    <mergeCell ref="AQ7:BB70"/>
    <mergeCell ref="C78:E78"/>
    <mergeCell ref="AQ5:AT5"/>
    <mergeCell ref="AU5:AX5"/>
    <mergeCell ref="AY5:BB5"/>
    <mergeCell ref="B77:E77"/>
    <mergeCell ref="C4:C6"/>
    <mergeCell ref="B4:B6"/>
    <mergeCell ref="G4:BB4"/>
    <mergeCell ref="B69:E69"/>
    <mergeCell ref="F4:F6"/>
    <mergeCell ref="D4:D6"/>
    <mergeCell ref="E4:E6"/>
    <mergeCell ref="B10:E10"/>
    <mergeCell ref="AI5:AL5"/>
    <mergeCell ref="AM5:AP5"/>
    <mergeCell ref="W5:Z5"/>
    <mergeCell ref="AE5:AH5"/>
    <mergeCell ref="G5:J5"/>
    <mergeCell ref="K5:N5"/>
    <mergeCell ref="O5:R5"/>
    <mergeCell ref="AA5:AD5"/>
    <mergeCell ref="S5:V5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ee13e-ff57-4e24-827e-38faa93d2eb8">
      <Terms xmlns="http://schemas.microsoft.com/office/infopath/2007/PartnerControls"/>
    </lcf76f155ced4ddcb4097134ff3c332f>
    <TaxCatchAll xmlns="876a6eb1-71d5-4569-931f-5ad701d9e2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EF8E1133F210949B2F765A95D4B0551" ma:contentTypeVersion="11" ma:contentTypeDescription="Kurkite naują dokumentą." ma:contentTypeScope="" ma:versionID="a69125fa4bc80322597a9f5274868436">
  <xsd:schema xmlns:xsd="http://www.w3.org/2001/XMLSchema" xmlns:xs="http://www.w3.org/2001/XMLSchema" xmlns:p="http://schemas.microsoft.com/office/2006/metadata/properties" xmlns:ns2="726ee13e-ff57-4e24-827e-38faa93d2eb8" xmlns:ns3="876a6eb1-71d5-4569-931f-5ad701d9e2bc" targetNamespace="http://schemas.microsoft.com/office/2006/metadata/properties" ma:root="true" ma:fieldsID="6aeb6b8346f55dd520458de8bfb0e036" ns2:_="" ns3:_="">
    <xsd:import namespace="726ee13e-ff57-4e24-827e-38faa93d2eb8"/>
    <xsd:import namespace="876a6eb1-71d5-4569-931f-5ad701d9e2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ee13e-ff57-4e24-827e-38faa93d2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Vaizdų žymės" ma:readOnly="false" ma:fieldId="{5cf76f15-5ced-4ddc-b409-7134ff3c332f}" ma:taxonomyMulti="true" ma:sspId="994d2593-97c1-4bca-a7b7-289e06069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a6eb1-71d5-4569-931f-5ad701d9e2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06aa5d5-d4a6-4a9b-8c2e-40b45adb5630}" ma:internalName="TaxCatchAll" ma:showField="CatchAllData" ma:web="876a6eb1-71d5-4569-931f-5ad701d9e2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F1768-516A-4ECC-A4B1-E6CEDD15BD13}">
  <ds:schemaRefs>
    <ds:schemaRef ds:uri="http://schemas.microsoft.com/office/2006/metadata/properties"/>
    <ds:schemaRef ds:uri="http://schemas.microsoft.com/office/infopath/2007/PartnerControls"/>
    <ds:schemaRef ds:uri="726ee13e-ff57-4e24-827e-38faa93d2eb8"/>
    <ds:schemaRef ds:uri="876a6eb1-71d5-4569-931f-5ad701d9e2bc"/>
  </ds:schemaRefs>
</ds:datastoreItem>
</file>

<file path=customXml/itemProps2.xml><?xml version="1.0" encoding="utf-8"?>
<ds:datastoreItem xmlns:ds="http://schemas.openxmlformats.org/officeDocument/2006/customXml" ds:itemID="{E301093D-3CEA-45AD-85B8-FB31601603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70E27-B471-4587-951F-1F39D191A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ee13e-ff57-4e24-827e-38faa93d2eb8"/>
    <ds:schemaRef ds:uri="876a6eb1-71d5-4569-931f-5ad701d9e2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Darbų vykdymo grafikas</vt:lpstr>
      <vt:lpstr>'Darbų vykdymo grafikas'!_Hlk508789111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2025-01-13T08:00:48Z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0x0101007EF8E1133F210949B2F765A95D4B0551</vt:lpwstr>
  </property>
  <property fmtid="{D5CDD505-2E9C-101B-9397-08002B2CF9AE}" pid="3" name="MediaServiceImageTags">
    <vt:lpwstr/>
  </property>
</Properties>
</file>