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ivasi\Documents\SANTAROS\25_SAK_(11489)_Vienakartinės medicinos pagalbos priemonės magnetinės navigacijos sistemai Stereotaxis\Pirkimo dokumentai\"/>
    </mc:Choice>
  </mc:AlternateContent>
  <bookViews>
    <workbookView xWindow="0" yWindow="0" windowWidth="28800" windowHeight="1231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3" i="1" l="1"/>
  <c r="O13" i="1" s="1"/>
  <c r="J13" i="1"/>
  <c r="K13" i="1" s="1"/>
  <c r="M12" i="1"/>
  <c r="O12" i="1" s="1"/>
  <c r="J12" i="1"/>
  <c r="K12" i="1" s="1"/>
  <c r="M11" i="1"/>
  <c r="J11" i="1"/>
  <c r="J14" i="1" l="1"/>
  <c r="M14" i="1"/>
  <c r="K11" i="1"/>
  <c r="K14" i="1" s="1"/>
  <c r="O11" i="1"/>
  <c r="O14" i="1" s="1"/>
</calcChain>
</file>

<file path=xl/sharedStrings.xml><?xml version="1.0" encoding="utf-8"?>
<sst xmlns="http://schemas.openxmlformats.org/spreadsheetml/2006/main" count="42" uniqueCount="37">
  <si>
    <t>VšĮ VUL Santaros klinikos</t>
  </si>
  <si>
    <t xml:space="preserve">Planuojama pirkėjo </t>
  </si>
  <si>
    <t>Tiekėjo pasiūlymas</t>
  </si>
  <si>
    <t>Pirkimo dalies Nr.</t>
  </si>
  <si>
    <t>Pirkimo dalies Nr. jei pirkimas kartojamas</t>
  </si>
  <si>
    <t>Priemonės pavadinimas</t>
  </si>
  <si>
    <t>BVPŽ kodas</t>
  </si>
  <si>
    <t>Charakteristikos, reikalavimai</t>
  </si>
  <si>
    <t>Mato vienetas</t>
  </si>
  <si>
    <t>PVM tarifas ٪</t>
  </si>
  <si>
    <t xml:space="preserve">Maksimali pirkimo suma Eur be PVM </t>
  </si>
  <si>
    <t xml:space="preserve">Maksimali pirkimo suma Eur su PVM </t>
  </si>
  <si>
    <t xml:space="preserve">Siūlomas įkainis EUR be PVM, </t>
  </si>
  <si>
    <t>Suma EUR be PVM</t>
  </si>
  <si>
    <t>Suma EUR su PVM</t>
  </si>
  <si>
    <t>Tiekėjo siūlomos prekės kodas*</t>
  </si>
  <si>
    <t>Gamintojas</t>
  </si>
  <si>
    <t>Pastabos</t>
  </si>
  <si>
    <t>Viso:</t>
  </si>
  <si>
    <t>Magnetinis intrakardinis RF  abliacijos kateteris "Stereotaxis" sistemai, aušinamas skysčiu</t>
  </si>
  <si>
    <t>Darbinis ilgis 130-135 cm, diametras 8-8,5 F. Elektrodų (kontaktų) skaičius: 4. Atstumas tarp elektrodų: 1-3 mm. Distalinio elektrodo ilgis: 3,5-4 mm, medžiaga: auksas. Kitų elektrodų medžiaga: platina/iridis. Kateteryje 6 magnetai.</t>
  </si>
  <si>
    <t>vnt.</t>
  </si>
  <si>
    <t>Hemoadapteris IV skirtas magnetinės navigacijos elektrodui sujungti su Stereotaxis CardioDrive moduliu.</t>
  </si>
  <si>
    <t>Diametras tinkamas 1 p. aprašomam elektrodui, sujungimas su "SL1" ir "Agilis" modelių introdiuseriais.</t>
  </si>
  <si>
    <t>Kabelis abliacijos elektrodui Stereotaxis sistemai</t>
  </si>
  <si>
    <t xml:space="preserve">Kabelis, skirtas prijungti
"Magic" į "iConnect"  </t>
  </si>
  <si>
    <t>33141200-2</t>
  </si>
  <si>
    <t>33141240-4</t>
  </si>
  <si>
    <t xml:space="preserve">Preliminarus kiekis 6 mėn. </t>
  </si>
  <si>
    <t xml:space="preserve"> Laikoma, kad pasiūlymas teikiamas toms pirkimo dalims, kurioms yra nurodyti prekių įkainiai. </t>
  </si>
  <si>
    <t>Priemonių galiojimo terminas turi būti ne trumpesnis kaip 70 procentų nuo pradinio galiojimo laiko.</t>
  </si>
  <si>
    <t>Prekės turi būti naujos, neturėti išorinių mechaninių ir kitokių pažeidimų, gamyklinėje pakuotėje.</t>
  </si>
  <si>
    <t xml:space="preserve">Priimtina (maksimali) vnt. kaina Eur be PVM </t>
  </si>
  <si>
    <t>TECHNINĖ SPECIFIKACIJA IR ĮKAINIAI</t>
  </si>
  <si>
    <r>
      <t>Siūlomos prekės charakteristikos ir nuoroda į pateiktus siūlomos prekės techninių charakteristikų aprašymus (originalius prekių katalogus, ar jų dalis, ar kitus gamintojo parengtus lygiaverčius dokumentus, kuriose aprašomos siūlomos prekės), nurodant aprašymo ir / ar katalogo pavadinimą, numerį, puslapį, kuriame aprašomas prekės atitikimas keliamiems reikalavimams (</t>
    </r>
    <r>
      <rPr>
        <b/>
        <sz val="10"/>
        <color rgb="FFFF0000"/>
        <rFont val="Times New Roman"/>
        <family val="1"/>
        <charset val="186"/>
      </rPr>
      <t>privaloma užpildyti</t>
    </r>
    <r>
      <rPr>
        <b/>
        <sz val="10"/>
        <color theme="1"/>
        <rFont val="Times New Roman"/>
        <family val="1"/>
        <charset val="186"/>
      </rPr>
      <t xml:space="preserve">) </t>
    </r>
  </si>
  <si>
    <r>
      <t xml:space="preserve">1. Prekių kokybė, žymėjimas, informacija vartotojui turi atitikti 93/42/EEC ir/ar MDR (ES) 2017/745 direktyvų reikalavimus. CE ženklinimas. Pateikti kartu su pasiūlymu tai įrodančius dokumentus. </t>
    </r>
    <r>
      <rPr>
        <b/>
        <sz val="11"/>
        <rFont val="Times New Roman"/>
        <family val="1"/>
        <charset val="186"/>
      </rPr>
      <t xml:space="preserve">Kiekvienai atskirai pirkimo objekto daliai dokumentai turi būti pateikiami atskirame, aiškiai užvadintame dokumente (faile);
</t>
    </r>
    <r>
      <rPr>
        <sz val="11"/>
        <rFont val="Times New Roman"/>
        <family val="1"/>
        <charset val="186"/>
      </rPr>
      <t>2. Prekių charakteristikoms patvirtinti tiekėjai su pasiūlymu privalo pateikti techninių duomenų lapą ar lygiavertį gamintojo dokumentą.
3. Visoms nurodytoms konkrečioms medžiagoms ir/ar konkretiems prekių pavadinimams taikoma „arba lygiavertis“.
4. Tiekėjas, siūlantis lygiavertę prekę privalo patikimomis priemonėmis įrodyti, kad siūloma prekė yra lygiavertė ir visiškai atitinka techninėje specifikacijoje keliamus reikalavimus. 
5.</t>
    </r>
    <r>
      <rPr>
        <sz val="11"/>
        <color rgb="FF00B050"/>
        <rFont val="Times New Roman"/>
        <family val="1"/>
        <charset val="186"/>
      </rPr>
      <t xml:space="preserve"> </t>
    </r>
    <r>
      <rPr>
        <sz val="11"/>
        <rFont val="Times New Roman"/>
        <family val="1"/>
        <charset val="186"/>
      </rPr>
      <t>Tiekėjas turi pateikti dokumentus, įrodančius siūlomų prekių atitikimą kokybės ir techniniams reikalavimams, nurodytiems pirkimo dokumentų techninėje specifikacijoje: tiekėjas turi pateikti gamintojo parengtus katalogus ir siūlomų prekių techninių charakteristikų aprašymus (jei gamintojo kataloge neišsamiai atsispindi siūlomos prekės atitikimas techninės specifikacijos reikalavimams) (pdf formatu). Prekių katalogai ir aprašymai gali būti pateikiami anglų kalba. Jei atitinkami dokumentai yra išduoti kita, nei reikalaujama, kalba (lietuvių ar anglų), kartu turi būti pateiktas vertimas į lietuvių kalbą. Šiuose dokumentuose tiekėjas turi grafiškai nurodyti (t. y. pastebimai pažymėti – spalvotai ir/ar nurodyti rodyklėmis, ir/ar pabraukti) konkrečias teikiamų dokumentų vietas, kur aprašomos reikalaujamų techninių charakteristikų reikšmės. Taip pat tiekėjas turi pateikti nuorodas į gamintojo interneto tinklalapį (jei toks yra), kuriame perkančiosios organizacijos vertintojai galėtų patikrinti teikiamų duomenų autentiškumą (nuorodos turi būti parašytos pateikiamuose kataloguose ar aprašymuose). Kiti gamintojo dokumentai, nenurodyti šiame punkte, nebus laikomi pakankama ir patikima informacija vertinimui atlikti.
PO turi teisę reikalauti pateikti katalogų ir techninių aprašų originalus, o tiekėjui jų nepateikus – pasiūlymą atmesti.
*Prekės kodas gamintojo kataloge, jeigu gamintojas turi savo prekių katalogą.</t>
    </r>
  </si>
  <si>
    <t>Vienkartinės medicinos pagalbos priemonės magnetinės navigacijos sistemai Stereotaxis (11489)</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</si>
</sst>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0\ _€"/>
  </numFmts>
  <fonts count="15"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b/>
      <sz val="11"/>
      <name val="Times New Roman"/>
      <family val="1"/>
      <charset val="186"/>
    </font>
    <font>
      <b/>
      <sz val="11"/>
      <color rgb="FF00B050"/>
      <name val="Times New Roman"/>
      <family val="1"/>
      <charset val="186"/>
    </font>
    <font>
      <sz val="11"/>
      <color theme="1"/>
      <name val="Times New Roman"/>
      <family val="1"/>
      <charset val="186"/>
    </font>
    <font>
      <b/>
      <sz val="12"/>
      <name val="Times New Roman"/>
      <family val="1"/>
      <charset val="186"/>
    </font>
    <font>
      <sz val="12"/>
      <color theme="1"/>
      <name val="Times New Roman"/>
      <family val="1"/>
      <charset val="186"/>
    </font>
    <font>
      <sz val="11"/>
      <name val="Times New Roman"/>
      <family val="1"/>
      <charset val="186"/>
    </font>
    <font>
      <b/>
      <sz val="12"/>
      <color theme="1"/>
      <name val="Times New Roman"/>
      <family val="1"/>
      <charset val="186"/>
    </font>
    <font>
      <b/>
      <sz val="11"/>
      <color theme="1"/>
      <name val="Times New Roman"/>
      <family val="1"/>
      <charset val="186"/>
    </font>
    <font>
      <b/>
      <sz val="10"/>
      <name val="Times New Roman"/>
      <family val="1"/>
      <charset val="186"/>
    </font>
    <font>
      <b/>
      <sz val="10"/>
      <color theme="1"/>
      <name val="Times New Roman"/>
      <family val="1"/>
      <charset val="186"/>
    </font>
    <font>
      <b/>
      <sz val="10"/>
      <color rgb="FFFF0000"/>
      <name val="Times New Roman"/>
      <family val="1"/>
      <charset val="186"/>
    </font>
    <font>
      <sz val="11"/>
      <color rgb="FF00B050"/>
      <name val="Times New Roman"/>
      <family val="1"/>
      <charset val="186"/>
    </font>
  </fonts>
  <fills count="5">
    <fill>
      <patternFill patternType="none"/>
    </fill>
    <fill>
      <patternFill patternType="gray125"/>
    </fill>
    <fill>
      <patternFill patternType="solid">
        <fgColor rgb="FFC6EFCE"/>
      </patternFill>
    </fill>
    <fill>
      <patternFill patternType="solid">
        <fgColor theme="7" tint="0.79998168889431442"/>
        <bgColor indexed="64"/>
      </patternFill>
    </fill>
    <fill>
      <patternFill patternType="solid">
        <fgColor theme="0" tint="-4.9989318521683403E-2"/>
        <bgColor indexed="64"/>
      </patternFill>
    </fill>
  </fills>
  <borders count="19">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auto="1"/>
      </right>
      <top style="medium">
        <color indexed="64"/>
      </top>
      <bottom style="thin">
        <color auto="1"/>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7">
    <xf numFmtId="0" fontId="0" fillId="0" borderId="0"/>
    <xf numFmtId="0" fontId="2" fillId="2"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cellStyleXfs>
  <cellXfs count="60">
    <xf numFmtId="0" fontId="0" fillId="0" borderId="0" xfId="0"/>
    <xf numFmtId="2" fontId="3" fillId="0" borderId="0" xfId="2" applyNumberFormat="1" applyFont="1" applyAlignment="1" applyProtection="1">
      <alignment horizontal="left" vertical="top"/>
      <protection locked="0"/>
    </xf>
    <xf numFmtId="0" fontId="4" fillId="0" borderId="0" xfId="2" applyFont="1" applyAlignment="1" applyProtection="1">
      <alignment horizontal="center" vertical="top"/>
      <protection locked="0"/>
    </xf>
    <xf numFmtId="0" fontId="5" fillId="0" borderId="0" xfId="2" applyFont="1" applyAlignment="1" applyProtection="1">
      <alignment horizontal="center" vertical="top"/>
      <protection locked="0"/>
    </xf>
    <xf numFmtId="1" fontId="5" fillId="0" borderId="0" xfId="2" applyNumberFormat="1" applyFont="1" applyAlignment="1" applyProtection="1">
      <alignment horizontal="center" vertical="top"/>
      <protection locked="0"/>
    </xf>
    <xf numFmtId="4" fontId="5" fillId="0" borderId="0" xfId="2" applyNumberFormat="1" applyFont="1" applyAlignment="1" applyProtection="1">
      <alignment horizontal="center" vertical="top"/>
      <protection locked="0"/>
    </xf>
    <xf numFmtId="0" fontId="5" fillId="0" borderId="0" xfId="2" applyFont="1" applyAlignment="1" applyProtection="1">
      <alignment vertical="top"/>
      <protection locked="0"/>
    </xf>
    <xf numFmtId="0" fontId="5" fillId="0" borderId="0" xfId="2" applyFont="1" applyProtection="1">
      <protection locked="0"/>
    </xf>
    <xf numFmtId="0" fontId="7" fillId="0" borderId="0" xfId="2" applyFont="1" applyProtection="1">
      <protection locked="0"/>
    </xf>
    <xf numFmtId="0" fontId="5" fillId="0" borderId="0" xfId="2" applyFont="1"/>
    <xf numFmtId="0" fontId="5" fillId="0" borderId="0" xfId="2" applyFont="1" applyAlignment="1">
      <alignment horizontal="center"/>
    </xf>
    <xf numFmtId="0" fontId="10" fillId="0" borderId="0" xfId="2" applyFont="1"/>
    <xf numFmtId="0" fontId="11" fillId="0" borderId="6" xfId="3" applyFont="1" applyBorder="1" applyAlignment="1">
      <alignment horizontal="center" vertical="center" wrapText="1"/>
    </xf>
    <xf numFmtId="0" fontId="11" fillId="0" borderId="7" xfId="3" applyFont="1" applyBorder="1" applyAlignment="1">
      <alignment horizontal="center" vertical="center" wrapText="1"/>
    </xf>
    <xf numFmtId="2" fontId="11" fillId="0" borderId="7" xfId="3" applyNumberFormat="1" applyFont="1" applyBorder="1" applyAlignment="1">
      <alignment horizontal="center" vertical="center" wrapText="1"/>
    </xf>
    <xf numFmtId="0" fontId="11" fillId="0" borderId="7" xfId="1" applyFont="1" applyFill="1" applyBorder="1" applyAlignment="1" applyProtection="1">
      <alignment horizontal="center" vertical="center" wrapText="1"/>
      <protection locked="0"/>
    </xf>
    <xf numFmtId="0" fontId="11" fillId="0" borderId="7" xfId="2" applyFont="1" applyBorder="1" applyAlignment="1" applyProtection="1">
      <alignment horizontal="center" vertical="center" wrapText="1"/>
      <protection locked="0"/>
    </xf>
    <xf numFmtId="0" fontId="11" fillId="0" borderId="8" xfId="1" applyFont="1" applyFill="1" applyBorder="1" applyAlignment="1" applyProtection="1">
      <alignment horizontal="center" vertical="center" wrapText="1"/>
      <protection locked="0"/>
    </xf>
    <xf numFmtId="0" fontId="11" fillId="3" borderId="9" xfId="1" applyFont="1" applyFill="1" applyBorder="1" applyAlignment="1" applyProtection="1">
      <alignment horizontal="center" vertical="center" wrapText="1"/>
      <protection locked="0"/>
    </xf>
    <xf numFmtId="0" fontId="11" fillId="0" borderId="10" xfId="1" applyFont="1" applyFill="1" applyBorder="1" applyAlignment="1" applyProtection="1">
      <alignment horizontal="center" vertical="center" wrapText="1"/>
      <protection locked="0"/>
    </xf>
    <xf numFmtId="0" fontId="11" fillId="3" borderId="10" xfId="2" applyFont="1" applyFill="1" applyBorder="1" applyAlignment="1" applyProtection="1">
      <alignment horizontal="center" vertical="center" wrapText="1"/>
      <protection locked="0"/>
    </xf>
    <xf numFmtId="0" fontId="11" fillId="0" borderId="10" xfId="2" applyFont="1" applyBorder="1" applyAlignment="1" applyProtection="1">
      <alignment horizontal="center" vertical="center" wrapText="1"/>
      <protection locked="0"/>
    </xf>
    <xf numFmtId="0" fontId="12" fillId="3" borderId="10"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1" fillId="0" borderId="2" xfId="3" applyFont="1" applyBorder="1" applyAlignment="1">
      <alignment horizontal="center" vertical="center" wrapText="1"/>
    </xf>
    <xf numFmtId="0" fontId="5" fillId="0" borderId="12" xfId="2" applyFont="1" applyBorder="1" applyAlignment="1">
      <alignment horizontal="center" vertical="top"/>
    </xf>
    <xf numFmtId="0" fontId="5" fillId="0" borderId="13" xfId="2" applyFont="1" applyBorder="1" applyAlignment="1">
      <alignment horizontal="center" vertical="top"/>
    </xf>
    <xf numFmtId="2" fontId="8" fillId="0" borderId="13" xfId="3" applyNumberFormat="1" applyFont="1" applyBorder="1" applyAlignment="1">
      <alignment horizontal="left" vertical="top" wrapText="1"/>
    </xf>
    <xf numFmtId="2" fontId="8" fillId="0" borderId="13" xfId="3" applyNumberFormat="1" applyFont="1" applyBorder="1" applyAlignment="1">
      <alignment horizontal="left" vertical="top"/>
    </xf>
    <xf numFmtId="2" fontId="8" fillId="0" borderId="13" xfId="3" applyNumberFormat="1" applyFont="1" applyBorder="1" applyAlignment="1">
      <alignment horizontal="center" vertical="center" wrapText="1"/>
    </xf>
    <xf numFmtId="1" fontId="8" fillId="0" borderId="13" xfId="3" applyNumberFormat="1" applyFont="1" applyBorder="1" applyAlignment="1">
      <alignment horizontal="center" vertical="center" wrapText="1"/>
    </xf>
    <xf numFmtId="4" fontId="8" fillId="0" borderId="13" xfId="3" applyNumberFormat="1" applyFont="1" applyBorder="1" applyAlignment="1">
      <alignment horizontal="center" vertical="center" wrapText="1"/>
    </xf>
    <xf numFmtId="164" fontId="8" fillId="0" borderId="13" xfId="3" applyNumberFormat="1" applyFont="1" applyBorder="1" applyAlignment="1">
      <alignment horizontal="center" vertical="center" wrapText="1"/>
    </xf>
    <xf numFmtId="2" fontId="8" fillId="0" borderId="14" xfId="3" applyNumberFormat="1" applyFont="1" applyBorder="1" applyAlignment="1">
      <alignment horizontal="center" vertical="center"/>
    </xf>
    <xf numFmtId="2" fontId="8" fillId="0" borderId="12" xfId="3" applyNumberFormat="1" applyFont="1" applyBorder="1" applyAlignment="1">
      <alignment horizontal="center" vertical="center"/>
    </xf>
    <xf numFmtId="2" fontId="8" fillId="0" borderId="13" xfId="3" applyNumberFormat="1" applyFont="1" applyBorder="1" applyAlignment="1">
      <alignment horizontal="center" vertical="center"/>
    </xf>
    <xf numFmtId="1" fontId="8" fillId="0" borderId="13" xfId="3" applyNumberFormat="1" applyFont="1" applyBorder="1" applyAlignment="1">
      <alignment horizontal="left" vertical="top" wrapText="1"/>
    </xf>
    <xf numFmtId="1" fontId="8" fillId="0" borderId="14" xfId="3" applyNumberFormat="1" applyFont="1" applyBorder="1" applyAlignment="1">
      <alignment horizontal="left" vertical="top" wrapText="1"/>
    </xf>
    <xf numFmtId="2" fontId="8" fillId="0" borderId="2" xfId="3" applyNumberFormat="1" applyFont="1" applyBorder="1" applyAlignment="1">
      <alignment horizontal="center" vertical="top"/>
    </xf>
    <xf numFmtId="0" fontId="5" fillId="0" borderId="0" xfId="2" applyFont="1" applyAlignment="1">
      <alignment vertical="top"/>
    </xf>
    <xf numFmtId="1" fontId="5" fillId="0" borderId="0" xfId="2" applyNumberFormat="1" applyFont="1" applyAlignment="1">
      <alignment horizontal="center"/>
    </xf>
    <xf numFmtId="0" fontId="10" fillId="0" borderId="10" xfId="2" applyFont="1" applyBorder="1" applyAlignment="1">
      <alignment horizontal="center"/>
    </xf>
    <xf numFmtId="4" fontId="10" fillId="0" borderId="10" xfId="2" applyNumberFormat="1" applyFont="1" applyBorder="1" applyAlignment="1">
      <alignment horizontal="center"/>
    </xf>
    <xf numFmtId="4" fontId="10" fillId="0" borderId="11" xfId="2" applyNumberFormat="1" applyFont="1" applyBorder="1" applyAlignment="1">
      <alignment horizontal="center"/>
    </xf>
    <xf numFmtId="0" fontId="10" fillId="0" borderId="5" xfId="2" applyFont="1" applyBorder="1" applyAlignment="1">
      <alignment horizontal="center"/>
    </xf>
    <xf numFmtId="2" fontId="10" fillId="0" borderId="15" xfId="2" applyNumberFormat="1" applyFont="1" applyBorder="1" applyAlignment="1">
      <alignment horizontal="center"/>
    </xf>
    <xf numFmtId="0" fontId="10" fillId="4" borderId="4" xfId="2" applyFont="1" applyFill="1" applyBorder="1" applyAlignment="1">
      <alignment horizontal="center"/>
    </xf>
    <xf numFmtId="4" fontId="5" fillId="0" borderId="0" xfId="2" applyNumberFormat="1" applyFont="1" applyAlignment="1">
      <alignment horizontal="center"/>
    </xf>
    <xf numFmtId="0" fontId="5" fillId="0" borderId="0" xfId="2" applyFont="1" applyAlignment="1">
      <alignment horizontal="left"/>
    </xf>
    <xf numFmtId="4" fontId="5" fillId="0" borderId="0" xfId="2" applyNumberFormat="1" applyFont="1"/>
    <xf numFmtId="0" fontId="5" fillId="0" borderId="13" xfId="0" applyFont="1" applyBorder="1" applyAlignment="1">
      <alignment vertical="top"/>
    </xf>
    <xf numFmtId="2" fontId="6" fillId="0" borderId="0" xfId="2" applyNumberFormat="1" applyFont="1" applyAlignment="1" applyProtection="1">
      <alignment horizontal="center" vertical="top"/>
      <protection locked="0"/>
    </xf>
    <xf numFmtId="2" fontId="6" fillId="0" borderId="1" xfId="2" applyNumberFormat="1" applyFont="1" applyBorder="1" applyAlignment="1" applyProtection="1">
      <alignment horizontal="center" vertical="top"/>
      <protection locked="0"/>
    </xf>
    <xf numFmtId="2" fontId="8" fillId="0" borderId="16" xfId="2" applyNumberFormat="1" applyFont="1" applyBorder="1" applyAlignment="1" applyProtection="1">
      <alignment horizontal="left" vertical="top" wrapText="1"/>
      <protection locked="0"/>
    </xf>
    <xf numFmtId="2" fontId="8" fillId="0" borderId="17" xfId="2" applyNumberFormat="1" applyFont="1" applyBorder="1" applyAlignment="1" applyProtection="1">
      <alignment horizontal="left" vertical="top" wrapText="1"/>
      <protection locked="0"/>
    </xf>
    <xf numFmtId="2" fontId="8" fillId="0" borderId="18" xfId="2" applyNumberFormat="1" applyFont="1" applyBorder="1" applyAlignment="1" applyProtection="1">
      <alignment horizontal="left" vertical="top" wrapText="1"/>
      <protection locked="0"/>
    </xf>
    <xf numFmtId="0" fontId="9" fillId="0" borderId="3" xfId="2" applyFont="1" applyBorder="1" applyAlignment="1">
      <alignment horizontal="center"/>
    </xf>
    <xf numFmtId="0" fontId="9" fillId="0" borderId="4" xfId="2" applyFont="1" applyBorder="1" applyAlignment="1">
      <alignment horizontal="center"/>
    </xf>
    <xf numFmtId="0" fontId="9" fillId="0" borderId="5" xfId="2" applyFont="1" applyBorder="1" applyAlignment="1">
      <alignment horizontal="center"/>
    </xf>
    <xf numFmtId="2" fontId="8" fillId="0" borderId="13" xfId="2" applyNumberFormat="1" applyFont="1" applyBorder="1" applyAlignment="1" applyProtection="1">
      <alignment horizontal="left" vertical="top" wrapText="1"/>
      <protection locked="0"/>
    </xf>
  </cellXfs>
  <cellStyles count="7">
    <cellStyle name="Comma 2 2" xfId="5"/>
    <cellStyle name="Geras" xfId="1" builtinId="26"/>
    <cellStyle name="Įprastas" xfId="0" builtinId="0"/>
    <cellStyle name="Normal 14 2 3 2" xfId="4"/>
    <cellStyle name="Normal 26 2" xfId="3"/>
    <cellStyle name="Normal 60" xfId="2"/>
    <cellStyle name="Normal 67"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
  <sheetViews>
    <sheetView tabSelected="1" topLeftCell="A7" zoomScale="80" zoomScaleNormal="80" workbookViewId="0">
      <selection activeCell="F19" sqref="F19"/>
    </sheetView>
  </sheetViews>
  <sheetFormatPr defaultRowHeight="15" x14ac:dyDescent="0.25"/>
  <cols>
    <col min="1" max="1" width="8.28515625" style="9" customWidth="1"/>
    <col min="2" max="2" width="13.85546875" style="9" customWidth="1"/>
    <col min="3" max="3" width="22.140625" style="9" customWidth="1"/>
    <col min="4" max="4" width="13.28515625" style="9" customWidth="1"/>
    <col min="5" max="5" width="27.85546875" style="9" customWidth="1"/>
    <col min="6" max="6" width="10.7109375" style="10" customWidth="1"/>
    <col min="7" max="7" width="14" style="9" customWidth="1"/>
    <col min="8" max="8" width="15.85546875" style="10" customWidth="1"/>
    <col min="9" max="9" width="9.7109375" style="9" customWidth="1"/>
    <col min="10" max="10" width="14.42578125" style="10" customWidth="1"/>
    <col min="11" max="12" width="13.85546875" style="10" customWidth="1"/>
    <col min="13" max="13" width="13.42578125" style="10" customWidth="1"/>
    <col min="14" max="14" width="10.28515625" style="10" customWidth="1"/>
    <col min="15" max="15" width="14.85546875" style="10" customWidth="1"/>
    <col min="16" max="16" width="25.85546875" style="10" customWidth="1"/>
    <col min="17" max="17" width="18.42578125" style="10" customWidth="1"/>
    <col min="18" max="18" width="16" style="10" customWidth="1"/>
    <col min="19" max="19" width="21.28515625" style="10" customWidth="1"/>
    <col min="20" max="20" width="24" style="39" customWidth="1"/>
    <col min="21" max="21" width="20" style="9" customWidth="1"/>
    <col min="22" max="22" width="37.28515625" style="9" customWidth="1"/>
    <col min="23" max="16384" width="9.140625" style="9"/>
  </cols>
  <sheetData>
    <row r="1" spans="1:21" s="7" customFormat="1" ht="13.5" customHeight="1" x14ac:dyDescent="0.25">
      <c r="A1" s="1" t="s">
        <v>0</v>
      </c>
      <c r="B1" s="1"/>
      <c r="C1" s="2"/>
      <c r="D1" s="2"/>
      <c r="E1" s="3"/>
      <c r="F1" s="3"/>
      <c r="G1" s="4"/>
      <c r="H1" s="5"/>
      <c r="I1" s="5"/>
      <c r="J1" s="6"/>
    </row>
    <row r="2" spans="1:21" s="8" customFormat="1" ht="15.75" x14ac:dyDescent="0.25">
      <c r="A2" s="51" t="s">
        <v>33</v>
      </c>
      <c r="B2" s="51"/>
      <c r="C2" s="51"/>
      <c r="D2" s="51"/>
      <c r="E2" s="51"/>
      <c r="F2" s="51"/>
      <c r="G2" s="51"/>
      <c r="H2" s="51"/>
      <c r="I2" s="51"/>
      <c r="J2" s="51"/>
      <c r="K2" s="51"/>
      <c r="L2" s="51"/>
      <c r="M2" s="51"/>
      <c r="N2" s="51"/>
      <c r="O2" s="51"/>
      <c r="P2" s="51"/>
      <c r="Q2" s="51"/>
      <c r="R2" s="51"/>
      <c r="S2" s="51"/>
    </row>
    <row r="3" spans="1:21" s="8" customFormat="1" ht="15.75" x14ac:dyDescent="0.25">
      <c r="A3" s="52" t="s">
        <v>36</v>
      </c>
      <c r="B3" s="52"/>
      <c r="C3" s="52"/>
      <c r="D3" s="52"/>
      <c r="E3" s="52"/>
      <c r="F3" s="52"/>
      <c r="G3" s="52"/>
      <c r="H3" s="52"/>
      <c r="I3" s="52"/>
      <c r="J3" s="52"/>
      <c r="K3" s="52"/>
      <c r="L3" s="52"/>
      <c r="M3" s="52"/>
      <c r="N3" s="52"/>
      <c r="O3" s="52"/>
      <c r="P3" s="52"/>
      <c r="Q3" s="52"/>
      <c r="R3" s="52"/>
      <c r="S3" s="52"/>
    </row>
    <row r="4" spans="1:21" s="7" customFormat="1" ht="162.75" customHeight="1" x14ac:dyDescent="0.25">
      <c r="A4" s="53" t="s">
        <v>35</v>
      </c>
      <c r="B4" s="54"/>
      <c r="C4" s="54"/>
      <c r="D4" s="54"/>
      <c r="E4" s="54"/>
      <c r="F4" s="54"/>
      <c r="G4" s="54"/>
      <c r="H4" s="54"/>
      <c r="I4" s="54"/>
      <c r="J4" s="54"/>
      <c r="K4" s="54"/>
      <c r="L4" s="54"/>
      <c r="M4" s="54"/>
      <c r="N4" s="54"/>
      <c r="O4" s="54"/>
      <c r="P4" s="54"/>
      <c r="Q4" s="54"/>
      <c r="R4" s="54"/>
      <c r="S4" s="55"/>
    </row>
    <row r="5" spans="1:21" s="59" customFormat="1" ht="17.25" customHeight="1" x14ac:dyDescent="0.25">
      <c r="A5" s="59" t="s">
        <v>29</v>
      </c>
    </row>
    <row r="6" spans="1:21" s="59" customFormat="1" ht="17.25" customHeight="1" x14ac:dyDescent="0.25">
      <c r="A6" s="59" t="s">
        <v>30</v>
      </c>
    </row>
    <row r="7" spans="1:21" s="59" customFormat="1" ht="18" customHeight="1" x14ac:dyDescent="0.25">
      <c r="A7" s="59" t="s">
        <v>31</v>
      </c>
    </row>
    <row r="8" spans="1:21" ht="12" customHeight="1" thickBot="1" x14ac:dyDescent="0.3">
      <c r="E8" s="10"/>
      <c r="G8" s="10"/>
      <c r="I8" s="10"/>
      <c r="T8" s="7"/>
    </row>
    <row r="9" spans="1:21" ht="16.5" thickBot="1" x14ac:dyDescent="0.3">
      <c r="A9" s="56" t="s">
        <v>1</v>
      </c>
      <c r="B9" s="57"/>
      <c r="C9" s="57"/>
      <c r="D9" s="57"/>
      <c r="E9" s="57"/>
      <c r="F9" s="57"/>
      <c r="G9" s="57"/>
      <c r="H9" s="57"/>
      <c r="I9" s="57"/>
      <c r="J9" s="57"/>
      <c r="K9" s="57"/>
      <c r="L9" s="56" t="s">
        <v>2</v>
      </c>
      <c r="M9" s="57"/>
      <c r="N9" s="57"/>
      <c r="O9" s="57"/>
      <c r="P9" s="57"/>
      <c r="Q9" s="57"/>
      <c r="R9" s="58"/>
      <c r="S9" s="11"/>
      <c r="T9" s="7"/>
    </row>
    <row r="10" spans="1:21" ht="298.5" customHeight="1" x14ac:dyDescent="0.25">
      <c r="A10" s="12" t="s">
        <v>3</v>
      </c>
      <c r="B10" s="13" t="s">
        <v>4</v>
      </c>
      <c r="C10" s="13" t="s">
        <v>5</v>
      </c>
      <c r="D10" s="13" t="s">
        <v>6</v>
      </c>
      <c r="E10" s="13" t="s">
        <v>7</v>
      </c>
      <c r="F10" s="13" t="s">
        <v>8</v>
      </c>
      <c r="G10" s="14" t="s">
        <v>28</v>
      </c>
      <c r="H10" s="15" t="s">
        <v>32</v>
      </c>
      <c r="I10" s="16" t="s">
        <v>9</v>
      </c>
      <c r="J10" s="15" t="s">
        <v>10</v>
      </c>
      <c r="K10" s="17" t="s">
        <v>11</v>
      </c>
      <c r="L10" s="18" t="s">
        <v>12</v>
      </c>
      <c r="M10" s="19" t="s">
        <v>13</v>
      </c>
      <c r="N10" s="20" t="s">
        <v>9</v>
      </c>
      <c r="O10" s="21" t="s">
        <v>14</v>
      </c>
      <c r="P10" s="22" t="s">
        <v>34</v>
      </c>
      <c r="Q10" s="22" t="s">
        <v>15</v>
      </c>
      <c r="R10" s="23" t="s">
        <v>16</v>
      </c>
      <c r="S10" s="24" t="s">
        <v>17</v>
      </c>
      <c r="T10" s="9"/>
    </row>
    <row r="11" spans="1:21" ht="135" x14ac:dyDescent="0.25">
      <c r="A11" s="25">
        <v>1</v>
      </c>
      <c r="B11" s="26"/>
      <c r="C11" s="27" t="s">
        <v>19</v>
      </c>
      <c r="D11" s="28" t="s">
        <v>26</v>
      </c>
      <c r="E11" s="27" t="s">
        <v>20</v>
      </c>
      <c r="F11" s="29" t="s">
        <v>21</v>
      </c>
      <c r="G11" s="30">
        <v>35</v>
      </c>
      <c r="H11" s="31">
        <v>2100</v>
      </c>
      <c r="I11" s="32">
        <v>5</v>
      </c>
      <c r="J11" s="31">
        <f t="shared" ref="J11:J13" si="0">+H11*G11</f>
        <v>73500</v>
      </c>
      <c r="K11" s="33">
        <f t="shared" ref="K11:K13" si="1">+J11*(1+I11/100)</f>
        <v>77175</v>
      </c>
      <c r="L11" s="34"/>
      <c r="M11" s="35">
        <f>+L11*G11</f>
        <v>0</v>
      </c>
      <c r="N11" s="35"/>
      <c r="O11" s="35">
        <f>+M11*(1+N11/100)</f>
        <v>0</v>
      </c>
      <c r="P11" s="36"/>
      <c r="Q11" s="36"/>
      <c r="R11" s="37"/>
      <c r="S11" s="38"/>
      <c r="U11" s="39"/>
    </row>
    <row r="12" spans="1:21" ht="75" x14ac:dyDescent="0.25">
      <c r="A12" s="25">
        <v>2</v>
      </c>
      <c r="B12" s="26"/>
      <c r="C12" s="27" t="s">
        <v>22</v>
      </c>
      <c r="D12" s="28" t="s">
        <v>27</v>
      </c>
      <c r="E12" s="27" t="s">
        <v>23</v>
      </c>
      <c r="F12" s="29" t="s">
        <v>21</v>
      </c>
      <c r="G12" s="30">
        <v>35</v>
      </c>
      <c r="H12" s="31">
        <v>80</v>
      </c>
      <c r="I12" s="32">
        <v>5</v>
      </c>
      <c r="J12" s="31">
        <f t="shared" si="0"/>
        <v>2800</v>
      </c>
      <c r="K12" s="33">
        <f t="shared" si="1"/>
        <v>2940</v>
      </c>
      <c r="L12" s="34"/>
      <c r="M12" s="35">
        <f t="shared" ref="M12:M13" si="2">+L12*G12</f>
        <v>0</v>
      </c>
      <c r="N12" s="35"/>
      <c r="O12" s="35">
        <f t="shared" ref="O12:O13" si="3">+M12*(1+N12/100)</f>
        <v>0</v>
      </c>
      <c r="P12" s="36"/>
      <c r="Q12" s="36"/>
      <c r="R12" s="37"/>
      <c r="S12" s="38"/>
      <c r="U12" s="39"/>
    </row>
    <row r="13" spans="1:21" ht="45.75" thickBot="1" x14ac:dyDescent="0.3">
      <c r="A13" s="25">
        <v>3</v>
      </c>
      <c r="B13" s="26"/>
      <c r="C13" s="27" t="s">
        <v>24</v>
      </c>
      <c r="D13" s="50" t="s">
        <v>27</v>
      </c>
      <c r="E13" s="27" t="s">
        <v>25</v>
      </c>
      <c r="F13" s="29" t="s">
        <v>21</v>
      </c>
      <c r="G13" s="30">
        <v>2</v>
      </c>
      <c r="H13" s="31">
        <v>330</v>
      </c>
      <c r="I13" s="32">
        <v>21</v>
      </c>
      <c r="J13" s="31">
        <f t="shared" si="0"/>
        <v>660</v>
      </c>
      <c r="K13" s="33">
        <f t="shared" si="1"/>
        <v>798.6</v>
      </c>
      <c r="L13" s="34"/>
      <c r="M13" s="35">
        <f t="shared" si="2"/>
        <v>0</v>
      </c>
      <c r="N13" s="35"/>
      <c r="O13" s="35">
        <f t="shared" si="3"/>
        <v>0</v>
      </c>
      <c r="P13" s="36"/>
      <c r="Q13" s="36"/>
      <c r="R13" s="37"/>
      <c r="S13" s="38"/>
      <c r="U13" s="39"/>
    </row>
    <row r="14" spans="1:21" ht="15.75" thickBot="1" x14ac:dyDescent="0.3">
      <c r="G14" s="40"/>
      <c r="I14" s="41" t="s">
        <v>18</v>
      </c>
      <c r="J14" s="42">
        <f>SUM(J11:J13)</f>
        <v>76960</v>
      </c>
      <c r="K14" s="43">
        <f>SUM(K11:K13)</f>
        <v>80913.600000000006</v>
      </c>
      <c r="L14" s="44" t="s">
        <v>18</v>
      </c>
      <c r="M14" s="45">
        <f>SUM(M11:M13)</f>
        <v>0</v>
      </c>
      <c r="N14" s="46"/>
      <c r="O14" s="45">
        <f>SUM(O11:O13)</f>
        <v>0</v>
      </c>
      <c r="P14" s="47"/>
      <c r="Q14" s="47"/>
      <c r="R14" s="47"/>
      <c r="S14" s="48"/>
    </row>
    <row r="15" spans="1:21" x14ac:dyDescent="0.25">
      <c r="E15" s="49"/>
    </row>
  </sheetData>
  <mergeCells count="8">
    <mergeCell ref="A2:S2"/>
    <mergeCell ref="A3:S3"/>
    <mergeCell ref="A4:S4"/>
    <mergeCell ref="A9:K9"/>
    <mergeCell ref="L9:R9"/>
    <mergeCell ref="A5:XFD5"/>
    <mergeCell ref="A6:XFD6"/>
    <mergeCell ref="A7:XFD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Sheet1</vt:lpstr>
    </vt:vector>
  </TitlesOfParts>
  <Company>VULSK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Zbignevas Martiševskis</dc:creator>
  <cp:lastModifiedBy>Administrator</cp:lastModifiedBy>
  <dcterms:created xsi:type="dcterms:W3CDTF">2025-11-03T06:48:07Z</dcterms:created>
  <dcterms:modified xsi:type="dcterms:W3CDTF">2025-11-26T13:12:30Z</dcterms:modified>
</cp:coreProperties>
</file>