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-VP2\Desktop\Perkelta\Darbalaukis\2025 KONKURSAI IR CPO\Papildomas  12 ir 36 mėn. Vaistai 2025-09-08\SUTARTYS\S1-609-25 Entafarma\"/>
    </mc:Choice>
  </mc:AlternateContent>
  <xr:revisionPtr revIDLastSave="0" documentId="8_{B4ED217A-0496-4882-B019-2F051B8FBE61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Sheet1" sheetId="1" r:id="rId1"/>
  </sheets>
  <definedNames>
    <definedName name="_xlnm.Print_Area" localSheetId="0">Sheet1!$B$10:$L$21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I23" i="1" s="1"/>
  <c r="H22" i="1"/>
  <c r="I22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</calcChain>
</file>

<file path=xl/sharedStrings.xml><?xml version="1.0" encoding="utf-8"?>
<sst xmlns="http://schemas.openxmlformats.org/spreadsheetml/2006/main" count="110" uniqueCount="92">
  <si>
    <t>VAISTINIAI PREPARATAI IR VAISTINĖS PREKĖS II TECHNINĖ SPECIFIKACIJA</t>
  </si>
  <si>
    <t>Bendrieji reikalavimai:</t>
  </si>
  <si>
    <t>1.</t>
  </si>
  <si>
    <t>2.</t>
  </si>
  <si>
    <t>Tiekiamų Prekių kokybė turi atitikti galiojančius standartus, technines sąlygas ar kitus norminius aktus.</t>
  </si>
  <si>
    <t>3.</t>
  </si>
  <si>
    <t>Prekės pateikimo momentu Prekių galiojimo terminas turi būti ne trumpesnis nei vieneri kalendoriniai metai (išskyrus gamybinėje vaistinėje gaminamiems vaistams).</t>
  </si>
  <si>
    <t>4.</t>
  </si>
  <si>
    <t>Pirkimo Nr.</t>
  </si>
  <si>
    <t>Bendrinis pavadinimas</t>
  </si>
  <si>
    <t>Stiprumas, dozuotė, forma</t>
  </si>
  <si>
    <t>Mato vnt.</t>
  </si>
  <si>
    <t>Maksimalus kiekis, vnt.</t>
  </si>
  <si>
    <t>Vieneto kaina be PVM (EUR)</t>
  </si>
  <si>
    <t>PVM tarifas (%)*</t>
  </si>
  <si>
    <t>Bendra kaina EUR (be PVM)</t>
  </si>
  <si>
    <t xml:space="preserve"> Bendra kaina EUR (su PVM)</t>
  </si>
  <si>
    <t>Reikalavimai</t>
  </si>
  <si>
    <t>Vaistinio preparato (išskyrus vardinius vaistinius preparatus) registracijos Nr.</t>
  </si>
  <si>
    <r>
      <t xml:space="preserve">Vaistinio preparato registruotojas,med. priemonės gamintojas, </t>
    </r>
    <r>
      <rPr>
        <b/>
        <sz val="12"/>
        <color theme="1"/>
        <rFont val="Times New Roman"/>
        <family val="1"/>
        <charset val="186"/>
      </rPr>
      <t>kilmės šalis</t>
    </r>
  </si>
  <si>
    <t>Prekinis pavadinimas, dozuočių skaičius pakuotėje</t>
  </si>
  <si>
    <t>2</t>
  </si>
  <si>
    <t>3</t>
  </si>
  <si>
    <t>4</t>
  </si>
  <si>
    <t>5</t>
  </si>
  <si>
    <t>6</t>
  </si>
  <si>
    <t>7</t>
  </si>
  <si>
    <t>Ampicilinas+Sulbaktamas</t>
  </si>
  <si>
    <t>1000mg/500mg,injekcijoms</t>
  </si>
  <si>
    <t>buteliukas arba ampulė</t>
  </si>
  <si>
    <t>Deferoksaminas</t>
  </si>
  <si>
    <t>500mg,injekcijoms</t>
  </si>
  <si>
    <t>Difenhidraminas</t>
  </si>
  <si>
    <t>10mg/ml,ampulė</t>
  </si>
  <si>
    <t>ampulė</t>
  </si>
  <si>
    <t>1mililitras</t>
  </si>
  <si>
    <t>Fenobarbitalis</t>
  </si>
  <si>
    <t>200mg,injekcijoms į veną</t>
  </si>
  <si>
    <t>Fizostigminas</t>
  </si>
  <si>
    <t>2mg,injekcijoms</t>
  </si>
  <si>
    <t>Flumazenilis</t>
  </si>
  <si>
    <t>0,1mg/ml,injekcijoms</t>
  </si>
  <si>
    <t>Ketaminas</t>
  </si>
  <si>
    <t>50mg/ml,injekcijoms</t>
  </si>
  <si>
    <t>Kolistinas</t>
  </si>
  <si>
    <t>1000000TV,injekcijoms</t>
  </si>
  <si>
    <t>Metileno mėlis</t>
  </si>
  <si>
    <t>10mg/ml,injekcijoms į veną</t>
  </si>
  <si>
    <t>Tiopentalio natrio druska</t>
  </si>
  <si>
    <t>1000mg,injekcijoms</t>
  </si>
  <si>
    <t xml:space="preserve">Pralidoksimo chloridas </t>
  </si>
  <si>
    <t>1000 mg injekcijoms, ampulė</t>
  </si>
  <si>
    <t>vnt.</t>
  </si>
  <si>
    <t>Akių lašai  (OCUflash arba lygiaverčiai)</t>
  </si>
  <si>
    <t>7mg/ml ,10ml, lašai</t>
  </si>
  <si>
    <r>
      <t>Lietuvos Respublikos rinkai Vaistiniai preparatai gali būti tiekiami tik tuomet, kai jiems yra suteikta rinkodaros teisė ir jie yra registruoti LR vaistinių preparatų registre, Bendrijos vaistinių preparatų registre arba įrašyti į lygiagrečių importuojamų vaistinių preparatų sąrašą. Neregistruoti Lietuvoje Vaistiniai preparatai bus perkami LR galiojančių teisės aktų nustatyta tvarka (</t>
    </r>
    <r>
      <rPr>
        <sz val="12"/>
        <color rgb="FF000000"/>
        <rFont val="Times New Roman"/>
        <family val="1"/>
        <charset val="186"/>
      </rPr>
      <t>taikoma 1, 2, 3, 4, 5, 6, 7, 8, 9, 10, 11, 13, 14, 15, 16, 17 pirkimo dalims).</t>
    </r>
  </si>
  <si>
    <t>Perkančioji organizacija siūlomų prekių informaciją tikrins viešai prieinamoje VVKT svetainėje. Perkančioji organizacija turi teisę prašyti siūlomų prekių,  kurios nėra įtrauktos į VVKT duombazę,  techninių charakteristikų aprašymų (originalių prekių katalogų, ar jų dalių ar kitų lygiaverčių gamintojo parengtų dokumentų, kuriuose aprašomos siūlomos prekės), įrodančių, kad siūlomos prekės atitinka techninės specifikacijos reikalavimus.</t>
  </si>
  <si>
    <t>Notifikuotas</t>
  </si>
  <si>
    <t>Ocuflash 7mg/ml akių lašai 10ml N2</t>
  </si>
  <si>
    <t>Unimed Pharma</t>
  </si>
  <si>
    <t>Ampicillin plus Sulbactam Eberth 1000mg/500mg milt.inj.ar infuz.tirp. N10</t>
  </si>
  <si>
    <t>Niromed</t>
  </si>
  <si>
    <t>LT/L/25/2742/001</t>
  </si>
  <si>
    <t xml:space="preserve">Deferoxamina Noridrem 500mg injekcinis tirpalas N10 </t>
  </si>
  <si>
    <t>Vardinis</t>
  </si>
  <si>
    <t xml:space="preserve">Dimedrol - BP 10mg/ml injekcinis tirpalas 1ml N10 </t>
  </si>
  <si>
    <t>S.C. Balkan Pharmaceuticals, Moldova</t>
  </si>
  <si>
    <t>Noridem Enterprises Ltd.</t>
  </si>
  <si>
    <t xml:space="preserve">Luminal 200mg/2ml injekcinis tirpalas 2ml N10 </t>
  </si>
  <si>
    <t>Profarma, Albanija</t>
  </si>
  <si>
    <t>Kohler Pharma, Vokietija</t>
  </si>
  <si>
    <t>Anticholium 2mg/5ml injekcinis tirpalas N5</t>
  </si>
  <si>
    <t>Anexate 0.1mg/ml injekcinis tirpalas 5ml N5</t>
  </si>
  <si>
    <t>Cheplapharm, Vokietija</t>
  </si>
  <si>
    <t>Ketamine hydrochloride inj. 50mg/ml 5ml amp. N5</t>
  </si>
  <si>
    <t>SWISS, Indija</t>
  </si>
  <si>
    <t>Elistin 1,000,000 IU inj. N1, Indija</t>
  </si>
  <si>
    <t>Samarth, Indija</t>
  </si>
  <si>
    <t>T. Walker's Pharmaceuticals, Indija</t>
  </si>
  <si>
    <t>SAM-MB inj.10mg/ml 10ml N5</t>
  </si>
  <si>
    <t>Neon Laboratories, Indija</t>
  </si>
  <si>
    <t>Thiosol Sodium 1g inj. N25</t>
  </si>
  <si>
    <t>Neopam 1000mg inj. N2</t>
  </si>
  <si>
    <t>Troikaa Pharmaceuticals, Indija</t>
  </si>
  <si>
    <t>Priedas Nr. 1</t>
  </si>
  <si>
    <t>ŠALIŲ ATSTOVŲ PARAŠAI</t>
  </si>
  <si>
    <t>PIRKĖJAS</t>
  </si>
  <si>
    <t>TIEKĖJAS</t>
  </si>
  <si>
    <t>Direktorė dr. Aušra Bilotienė Motiejūnienė</t>
  </si>
  <si>
    <t>Konkursų skyriaus vadovas Aurimas Krikliauskas</t>
  </si>
  <si>
    <t>(parašas)</t>
  </si>
  <si>
    <t>Bendra suma: 33957,60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</si>
</sst>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t_-;\-* #,##0.00\ _L_t_-;_-* \-??\ _L_t_-;_-@_-"/>
    <numFmt numFmtId="165" formatCode="#,##0.00&quot;     &quot;;\-#,##0.00&quot;     &quot;;\-#&quot;     &quot;;@\ "/>
    <numFmt numFmtId="166" formatCode="#,##0.00\ [$Lt-427];[Red]\-#,##0.00\ [$Lt-427]"/>
    <numFmt numFmtId="167" formatCode="0.0"/>
  </numFmts>
  <fonts count="19" x14ac:knownFonts="1">
    <font>
      <sz val="11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6"/>
      <color indexed="8"/>
      <name val="Arial"/>
      <family val="2"/>
      <charset val="186"/>
    </font>
    <font>
      <b/>
      <i/>
      <u/>
      <sz val="11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u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indexed="8"/>
      <name val="Arial"/>
      <family val="2"/>
      <charset val="186"/>
    </font>
    <font>
      <i/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indexed="8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4" fontId="1" fillId="0" borderId="0" applyBorder="0" applyProtection="0"/>
    <xf numFmtId="165" fontId="2" fillId="0" borderId="0"/>
    <xf numFmtId="165" fontId="2" fillId="0" borderId="0"/>
    <xf numFmtId="0" fontId="3" fillId="0" borderId="0">
      <alignment horizontal="center" textRotation="90"/>
    </xf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2" fillId="0" borderId="0"/>
    <xf numFmtId="0" fontId="4" fillId="0" borderId="0"/>
    <xf numFmtId="166" fontId="4" fillId="0" borderId="0"/>
    <xf numFmtId="0" fontId="1" fillId="0" borderId="0"/>
    <xf numFmtId="9" fontId="15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5" fillId="0" borderId="0" xfId="3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" xfId="8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left" vertical="center" wrapText="1"/>
    </xf>
    <xf numFmtId="2" fontId="5" fillId="0" borderId="1" xfId="3" applyNumberFormat="1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13" fillId="0" borderId="8" xfId="3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5" xfId="3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4" xfId="3" applyNumberFormat="1" applyFont="1" applyBorder="1" applyAlignment="1">
      <alignment horizontal="center" vertical="center" wrapText="1"/>
    </xf>
    <xf numFmtId="9" fontId="5" fillId="0" borderId="1" xfId="14" applyFont="1" applyBorder="1" applyAlignment="1">
      <alignment horizontal="center" vertical="center" wrapText="1"/>
    </xf>
    <xf numFmtId="49" fontId="9" fillId="0" borderId="1" xfId="8" applyNumberFormat="1" applyFont="1" applyBorder="1" applyAlignment="1">
      <alignment horizontal="center" vertical="center" wrapText="1"/>
    </xf>
    <xf numFmtId="2" fontId="6" fillId="0" borderId="3" xfId="3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13" fillId="0" borderId="8" xfId="3" applyNumberFormat="1" applyFont="1" applyBorder="1" applyAlignment="1">
      <alignment horizontal="center" vertical="center" wrapText="1"/>
    </xf>
    <xf numFmtId="2" fontId="6" fillId="2" borderId="7" xfId="3" applyNumberFormat="1" applyFont="1" applyFill="1" applyBorder="1" applyAlignment="1">
      <alignment horizontal="center" vertical="center" wrapText="1"/>
    </xf>
    <xf numFmtId="2" fontId="6" fillId="0" borderId="6" xfId="3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8" fillId="3" borderId="1" xfId="8" applyNumberFormat="1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left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5" fontId="17" fillId="0" borderId="0" xfId="3" applyFont="1" applyAlignment="1">
      <alignment horizontal="center" vertical="center" wrapText="1"/>
    </xf>
    <xf numFmtId="0" fontId="17" fillId="0" borderId="0" xfId="6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2" fontId="8" fillId="0" borderId="1" xfId="8" applyNumberFormat="1" applyFont="1" applyBorder="1" applyAlignment="1">
      <alignment horizontal="left" vertical="center" wrapText="1"/>
    </xf>
    <xf numFmtId="0" fontId="9" fillId="0" borderId="1" xfId="8" applyFont="1" applyBorder="1" applyAlignment="1">
      <alignment horizontal="left" vertical="center" wrapText="1"/>
    </xf>
    <xf numFmtId="9" fontId="9" fillId="0" borderId="1" xfId="14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0" fontId="9" fillId="0" borderId="1" xfId="3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6" applyFont="1" applyAlignment="1">
      <alignment horizontal="right" vertical="center" wrapText="1"/>
    </xf>
    <xf numFmtId="0" fontId="18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5">
    <cellStyle name="Comma 2" xfId="1" xr:uid="{00000000-0005-0000-0000-000000000000}"/>
    <cellStyle name="Comma 3" xfId="2" xr:uid="{00000000-0005-0000-0000-000001000000}"/>
    <cellStyle name="Excel_BuiltIn_Comma 1" xfId="3" xr:uid="{00000000-0005-0000-0000-000002000000}"/>
    <cellStyle name="Heading1 1" xfId="4" xr:uid="{00000000-0005-0000-0000-000003000000}"/>
    <cellStyle name="Įprastas" xfId="0" builtinId="0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 5" xfId="9" xr:uid="{00000000-0005-0000-0000-000009000000}"/>
    <cellStyle name="Paprastas_Lapas1" xfId="10" xr:uid="{00000000-0005-0000-0000-00000A000000}"/>
    <cellStyle name="Procentai" xfId="14" builtinId="5"/>
    <cellStyle name="Result 1" xfId="11" xr:uid="{00000000-0005-0000-0000-00000B000000}"/>
    <cellStyle name="Result2 1" xfId="12" xr:uid="{00000000-0005-0000-0000-00000C000000}"/>
    <cellStyle name="TableStyleLight1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416"/>
  <sheetViews>
    <sheetView tabSelected="1" topLeftCell="A16" zoomScaleNormal="100" zoomScaleSheetLayoutView="70" workbookViewId="0">
      <selection activeCell="G21" sqref="G21"/>
    </sheetView>
  </sheetViews>
  <sheetFormatPr defaultColWidth="8.3984375" defaultRowHeight="18" customHeight="1" x14ac:dyDescent="0.25"/>
  <cols>
    <col min="1" max="1" width="7.3984375" style="2" customWidth="1"/>
    <col min="2" max="2" width="28.5" style="2" customWidth="1"/>
    <col min="3" max="3" width="28.69921875" style="3" customWidth="1"/>
    <col min="4" max="4" width="11.8984375" style="1" customWidth="1"/>
    <col min="5" max="5" width="13.3984375" style="4" customWidth="1"/>
    <col min="6" max="6" width="12.3984375" style="1" customWidth="1"/>
    <col min="7" max="7" width="8.19921875" style="5" customWidth="1"/>
    <col min="8" max="9" width="13.5" style="5" customWidth="1"/>
    <col min="10" max="10" width="19.09765625" style="6" customWidth="1"/>
    <col min="11" max="11" width="16.19921875" style="6" customWidth="1"/>
    <col min="12" max="12" width="16.09765625" style="6" customWidth="1"/>
    <col min="13" max="13" width="21.09765625" style="1" customWidth="1"/>
    <col min="14" max="16384" width="8.3984375" style="2"/>
  </cols>
  <sheetData>
    <row r="1" spans="1:13" ht="18" customHeight="1" x14ac:dyDescent="0.25">
      <c r="K1" s="64" t="s">
        <v>84</v>
      </c>
      <c r="L1" s="64"/>
      <c r="M1" s="64"/>
    </row>
    <row r="2" spans="1:13" ht="18" customHeight="1" x14ac:dyDescent="0.25">
      <c r="C2" s="66" t="s">
        <v>0</v>
      </c>
      <c r="D2" s="67"/>
      <c r="E2" s="67"/>
      <c r="F2" s="67"/>
      <c r="G2" s="67"/>
      <c r="H2" s="67"/>
      <c r="I2" s="49"/>
      <c r="J2" s="50"/>
    </row>
    <row r="3" spans="1:13" ht="18" customHeight="1" x14ac:dyDescent="0.25">
      <c r="C3" s="22"/>
      <c r="D3" s="20"/>
      <c r="E3" s="20"/>
      <c r="F3" s="20"/>
      <c r="G3" s="20"/>
      <c r="H3" s="20"/>
    </row>
    <row r="4" spans="1:13" ht="18" customHeight="1" x14ac:dyDescent="0.25">
      <c r="B4" s="23" t="s">
        <v>1</v>
      </c>
      <c r="C4" s="22"/>
      <c r="D4" s="20"/>
      <c r="E4" s="20"/>
      <c r="F4" s="20"/>
      <c r="G4" s="20"/>
      <c r="H4" s="20"/>
    </row>
    <row r="5" spans="1:13" ht="39.75" customHeight="1" x14ac:dyDescent="0.25">
      <c r="A5" s="1" t="s">
        <v>2</v>
      </c>
      <c r="B5" s="68" t="s">
        <v>55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3" ht="22.5" customHeight="1" x14ac:dyDescent="0.25">
      <c r="A6" s="1" t="s">
        <v>3</v>
      </c>
      <c r="B6" s="68" t="s">
        <v>4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3" ht="24.75" customHeight="1" x14ac:dyDescent="0.25">
      <c r="A7" s="1" t="s">
        <v>5</v>
      </c>
      <c r="B7" s="68" t="s">
        <v>6</v>
      </c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3" ht="30.75" customHeight="1" x14ac:dyDescent="0.25">
      <c r="A8" s="1" t="s">
        <v>7</v>
      </c>
      <c r="B8" s="65" t="s">
        <v>56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57"/>
    </row>
    <row r="9" spans="1:13" ht="16.5" customHeight="1" thickBot="1" x14ac:dyDescent="0.3">
      <c r="C9" s="11"/>
      <c r="D9" s="20"/>
      <c r="E9" s="13"/>
      <c r="F9" s="13"/>
      <c r="G9" s="13"/>
      <c r="H9" s="13"/>
    </row>
    <row r="10" spans="1:13" s="7" customFormat="1" ht="132" customHeight="1" thickBot="1" x14ac:dyDescent="0.3">
      <c r="A10" s="42" t="s">
        <v>8</v>
      </c>
      <c r="B10" s="25" t="s">
        <v>9</v>
      </c>
      <c r="C10" s="26" t="s">
        <v>10</v>
      </c>
      <c r="D10" s="26" t="s">
        <v>11</v>
      </c>
      <c r="E10" s="26" t="s">
        <v>12</v>
      </c>
      <c r="F10" s="27" t="s">
        <v>13</v>
      </c>
      <c r="G10" s="27" t="s">
        <v>14</v>
      </c>
      <c r="H10" s="28" t="s">
        <v>15</v>
      </c>
      <c r="I10" s="28" t="s">
        <v>16</v>
      </c>
      <c r="J10" s="29" t="s">
        <v>17</v>
      </c>
      <c r="K10" s="36" t="s">
        <v>18</v>
      </c>
      <c r="L10" s="37" t="s">
        <v>19</v>
      </c>
      <c r="M10" s="38" t="s">
        <v>20</v>
      </c>
    </row>
    <row r="11" spans="1:13" s="7" customFormat="1" ht="15.75" customHeight="1" thickBot="1" x14ac:dyDescent="0.3">
      <c r="A11" s="43">
        <v>1</v>
      </c>
      <c r="B11" s="41" t="s">
        <v>21</v>
      </c>
      <c r="C11" s="34" t="s">
        <v>22</v>
      </c>
      <c r="D11" s="34" t="s">
        <v>23</v>
      </c>
      <c r="E11" s="34" t="s">
        <v>24</v>
      </c>
      <c r="F11" s="35" t="s">
        <v>25</v>
      </c>
      <c r="G11" s="35" t="s">
        <v>26</v>
      </c>
      <c r="H11" s="24">
        <v>8</v>
      </c>
      <c r="I11" s="24">
        <v>9</v>
      </c>
      <c r="J11" s="24">
        <v>10</v>
      </c>
      <c r="K11" s="24">
        <v>11</v>
      </c>
      <c r="L11" s="24">
        <v>12</v>
      </c>
      <c r="M11" s="33">
        <v>13</v>
      </c>
    </row>
    <row r="12" spans="1:13" s="7" customFormat="1" ht="62.4" x14ac:dyDescent="0.25">
      <c r="A12" s="47">
        <v>1</v>
      </c>
      <c r="B12" s="45" t="s">
        <v>27</v>
      </c>
      <c r="C12" s="46" t="s">
        <v>28</v>
      </c>
      <c r="D12" s="15" t="s">
        <v>29</v>
      </c>
      <c r="E12" s="10">
        <v>1000</v>
      </c>
      <c r="F12" s="14">
        <v>2.44</v>
      </c>
      <c r="G12" s="30">
        <v>0.05</v>
      </c>
      <c r="H12" s="32">
        <f t="shared" ref="H12:H21" si="0">E12*F12</f>
        <v>2440</v>
      </c>
      <c r="I12" s="32">
        <f t="shared" ref="I12:I21" si="1">H12+H12*G12</f>
        <v>2562</v>
      </c>
      <c r="J12" s="19"/>
      <c r="K12" s="17" t="s">
        <v>62</v>
      </c>
      <c r="L12" s="17" t="s">
        <v>61</v>
      </c>
      <c r="M12" s="17" t="s">
        <v>60</v>
      </c>
    </row>
    <row r="13" spans="1:13" s="7" customFormat="1" ht="46.8" x14ac:dyDescent="0.25">
      <c r="A13" s="48">
        <v>2</v>
      </c>
      <c r="B13" s="45" t="s">
        <v>30</v>
      </c>
      <c r="C13" s="46" t="s">
        <v>31</v>
      </c>
      <c r="D13" s="15" t="s">
        <v>29</v>
      </c>
      <c r="E13" s="10">
        <v>60</v>
      </c>
      <c r="F13" s="14">
        <v>5.33</v>
      </c>
      <c r="G13" s="30">
        <v>0.05</v>
      </c>
      <c r="H13" s="32">
        <f t="shared" si="0"/>
        <v>319.8</v>
      </c>
      <c r="I13" s="32">
        <f t="shared" si="1"/>
        <v>335.79</v>
      </c>
      <c r="J13" s="19"/>
      <c r="K13" s="17" t="s">
        <v>64</v>
      </c>
      <c r="L13" s="17" t="s">
        <v>67</v>
      </c>
      <c r="M13" s="58" t="s">
        <v>63</v>
      </c>
    </row>
    <row r="14" spans="1:13" s="7" customFormat="1" ht="46.8" x14ac:dyDescent="0.25">
      <c r="A14" s="48">
        <v>3</v>
      </c>
      <c r="B14" s="45" t="s">
        <v>32</v>
      </c>
      <c r="C14" s="46" t="s">
        <v>33</v>
      </c>
      <c r="D14" s="10" t="s">
        <v>34</v>
      </c>
      <c r="E14" s="10">
        <v>110.00000000000001</v>
      </c>
      <c r="F14" s="17">
        <v>4</v>
      </c>
      <c r="G14" s="30">
        <v>0.05</v>
      </c>
      <c r="H14" s="32">
        <f t="shared" si="0"/>
        <v>440.00000000000006</v>
      </c>
      <c r="I14" s="32">
        <f t="shared" si="1"/>
        <v>462.00000000000006</v>
      </c>
      <c r="J14" s="19"/>
      <c r="K14" s="17" t="s">
        <v>64</v>
      </c>
      <c r="L14" s="17" t="s">
        <v>66</v>
      </c>
      <c r="M14" s="59" t="s">
        <v>65</v>
      </c>
    </row>
    <row r="15" spans="1:13" s="7" customFormat="1" ht="46.8" x14ac:dyDescent="0.25">
      <c r="A15" s="48">
        <v>5</v>
      </c>
      <c r="B15" s="45" t="s">
        <v>36</v>
      </c>
      <c r="C15" s="46" t="s">
        <v>37</v>
      </c>
      <c r="D15" s="15" t="s">
        <v>29</v>
      </c>
      <c r="E15" s="10">
        <v>65</v>
      </c>
      <c r="F15" s="17">
        <v>4</v>
      </c>
      <c r="G15" s="30">
        <v>0.05</v>
      </c>
      <c r="H15" s="32">
        <f t="shared" si="0"/>
        <v>260</v>
      </c>
      <c r="I15" s="32">
        <f t="shared" si="1"/>
        <v>273</v>
      </c>
      <c r="J15" s="19"/>
      <c r="K15" s="17" t="s">
        <v>64</v>
      </c>
      <c r="L15" s="17" t="s">
        <v>69</v>
      </c>
      <c r="M15" s="59" t="s">
        <v>68</v>
      </c>
    </row>
    <row r="16" spans="1:13" s="7" customFormat="1" ht="31.2" x14ac:dyDescent="0.25">
      <c r="A16" s="48">
        <v>6</v>
      </c>
      <c r="B16" s="45" t="s">
        <v>38</v>
      </c>
      <c r="C16" s="46" t="s">
        <v>39</v>
      </c>
      <c r="D16" s="10" t="s">
        <v>34</v>
      </c>
      <c r="E16" s="10">
        <v>25</v>
      </c>
      <c r="F16" s="17">
        <v>85</v>
      </c>
      <c r="G16" s="30">
        <v>0.05</v>
      </c>
      <c r="H16" s="32">
        <f t="shared" si="0"/>
        <v>2125</v>
      </c>
      <c r="I16" s="32">
        <f t="shared" si="1"/>
        <v>2231.25</v>
      </c>
      <c r="J16" s="19"/>
      <c r="K16" s="17" t="s">
        <v>64</v>
      </c>
      <c r="L16" s="17" t="s">
        <v>70</v>
      </c>
      <c r="M16" s="59" t="s">
        <v>71</v>
      </c>
    </row>
    <row r="17" spans="1:13" s="7" customFormat="1" ht="46.8" x14ac:dyDescent="0.25">
      <c r="A17" s="48">
        <v>7</v>
      </c>
      <c r="B17" s="45" t="s">
        <v>40</v>
      </c>
      <c r="C17" s="46" t="s">
        <v>41</v>
      </c>
      <c r="D17" s="10" t="s">
        <v>35</v>
      </c>
      <c r="E17" s="10">
        <v>100</v>
      </c>
      <c r="F17" s="60">
        <v>13</v>
      </c>
      <c r="G17" s="30">
        <v>0.05</v>
      </c>
      <c r="H17" s="32">
        <f t="shared" si="0"/>
        <v>1300</v>
      </c>
      <c r="I17" s="32">
        <f t="shared" si="1"/>
        <v>1365</v>
      </c>
      <c r="J17" s="19"/>
      <c r="K17" s="17" t="s">
        <v>64</v>
      </c>
      <c r="L17" s="17" t="s">
        <v>73</v>
      </c>
      <c r="M17" s="59" t="s">
        <v>72</v>
      </c>
    </row>
    <row r="18" spans="1:13" s="7" customFormat="1" ht="46.8" x14ac:dyDescent="0.25">
      <c r="A18" s="48">
        <v>9</v>
      </c>
      <c r="B18" s="45" t="s">
        <v>42</v>
      </c>
      <c r="C18" s="46" t="s">
        <v>43</v>
      </c>
      <c r="D18" s="10" t="s">
        <v>35</v>
      </c>
      <c r="E18" s="10">
        <v>2200</v>
      </c>
      <c r="F18" s="61">
        <v>3.33</v>
      </c>
      <c r="G18" s="30">
        <v>0.05</v>
      </c>
      <c r="H18" s="32">
        <f t="shared" si="0"/>
        <v>7326</v>
      </c>
      <c r="I18" s="32">
        <f t="shared" si="1"/>
        <v>7692.3</v>
      </c>
      <c r="J18" s="19"/>
      <c r="K18" s="17" t="s">
        <v>64</v>
      </c>
      <c r="L18" s="17" t="s">
        <v>75</v>
      </c>
      <c r="M18" s="59" t="s">
        <v>74</v>
      </c>
    </row>
    <row r="19" spans="1:13" s="7" customFormat="1" ht="31.2" x14ac:dyDescent="0.25">
      <c r="A19" s="48">
        <v>10</v>
      </c>
      <c r="B19" s="45" t="s">
        <v>44</v>
      </c>
      <c r="C19" s="46" t="s">
        <v>45</v>
      </c>
      <c r="D19" s="15" t="s">
        <v>29</v>
      </c>
      <c r="E19" s="10">
        <v>5500</v>
      </c>
      <c r="F19" s="61">
        <v>2.44</v>
      </c>
      <c r="G19" s="30">
        <v>0.05</v>
      </c>
      <c r="H19" s="32">
        <f t="shared" si="0"/>
        <v>13420</v>
      </c>
      <c r="I19" s="32">
        <f t="shared" si="1"/>
        <v>14091</v>
      </c>
      <c r="J19" s="19"/>
      <c r="K19" s="17" t="s">
        <v>64</v>
      </c>
      <c r="L19" s="17" t="s">
        <v>77</v>
      </c>
      <c r="M19" s="59" t="s">
        <v>76</v>
      </c>
    </row>
    <row r="20" spans="1:13" s="7" customFormat="1" ht="46.8" x14ac:dyDescent="0.25">
      <c r="A20" s="48">
        <v>11</v>
      </c>
      <c r="B20" s="45" t="s">
        <v>46</v>
      </c>
      <c r="C20" s="46" t="s">
        <v>47</v>
      </c>
      <c r="D20" s="10" t="s">
        <v>35</v>
      </c>
      <c r="E20" s="10">
        <v>300</v>
      </c>
      <c r="F20" s="60">
        <v>2</v>
      </c>
      <c r="G20" s="30">
        <v>0.05</v>
      </c>
      <c r="H20" s="32">
        <f t="shared" si="0"/>
        <v>600</v>
      </c>
      <c r="I20" s="32">
        <f t="shared" si="1"/>
        <v>630</v>
      </c>
      <c r="J20" s="19"/>
      <c r="K20" s="17" t="s">
        <v>64</v>
      </c>
      <c r="L20" s="17" t="s">
        <v>78</v>
      </c>
      <c r="M20" s="59" t="s">
        <v>79</v>
      </c>
    </row>
    <row r="21" spans="1:13" s="7" customFormat="1" ht="46.8" x14ac:dyDescent="0.25">
      <c r="A21" s="48">
        <v>13</v>
      </c>
      <c r="B21" s="45" t="s">
        <v>48</v>
      </c>
      <c r="C21" s="46" t="s">
        <v>49</v>
      </c>
      <c r="D21" s="15" t="s">
        <v>29</v>
      </c>
      <c r="E21" s="10">
        <v>100</v>
      </c>
      <c r="F21" s="14">
        <v>3.66</v>
      </c>
      <c r="G21" s="30">
        <v>0.05</v>
      </c>
      <c r="H21" s="32">
        <f t="shared" si="0"/>
        <v>366</v>
      </c>
      <c r="I21" s="32">
        <f t="shared" si="1"/>
        <v>384.3</v>
      </c>
      <c r="J21" s="19"/>
      <c r="K21" s="17" t="s">
        <v>64</v>
      </c>
      <c r="L21" s="17" t="s">
        <v>80</v>
      </c>
      <c r="M21" s="59" t="s">
        <v>81</v>
      </c>
    </row>
    <row r="22" spans="1:13" ht="46.8" x14ac:dyDescent="0.25">
      <c r="A22" s="9">
        <v>23</v>
      </c>
      <c r="B22" s="8" t="s">
        <v>50</v>
      </c>
      <c r="C22" s="16" t="s">
        <v>51</v>
      </c>
      <c r="D22" s="15" t="s">
        <v>34</v>
      </c>
      <c r="E22" s="15">
        <v>110.00000000000001</v>
      </c>
      <c r="F22" s="62">
        <v>28</v>
      </c>
      <c r="G22" s="30">
        <v>0.05</v>
      </c>
      <c r="H22" s="39">
        <f>E22*F22</f>
        <v>3080.0000000000005</v>
      </c>
      <c r="I22" s="39">
        <f t="shared" ref="I22" si="2">H22+H22*G22</f>
        <v>3234.0000000000005</v>
      </c>
      <c r="J22" s="40"/>
      <c r="K22" s="18" t="s">
        <v>64</v>
      </c>
      <c r="L22" s="18" t="s">
        <v>83</v>
      </c>
      <c r="M22" s="10" t="s">
        <v>82</v>
      </c>
    </row>
    <row r="23" spans="1:13" ht="31.2" x14ac:dyDescent="0.25">
      <c r="A23" s="44">
        <v>38</v>
      </c>
      <c r="B23" s="53" t="s">
        <v>53</v>
      </c>
      <c r="C23" s="54" t="s">
        <v>54</v>
      </c>
      <c r="D23" s="31" t="s">
        <v>52</v>
      </c>
      <c r="E23" s="12">
        <v>240</v>
      </c>
      <c r="F23" s="52">
        <v>2.4</v>
      </c>
      <c r="G23" s="55">
        <v>0.21</v>
      </c>
      <c r="H23" s="32">
        <f t="shared" ref="H23" si="3">E23*F23</f>
        <v>576</v>
      </c>
      <c r="I23" s="32">
        <f t="shared" ref="I23" si="4">H23+H23*G23</f>
        <v>696.96</v>
      </c>
      <c r="J23" s="56"/>
      <c r="K23" s="51" t="s">
        <v>57</v>
      </c>
      <c r="L23" s="21" t="s">
        <v>59</v>
      </c>
      <c r="M23" s="10" t="s">
        <v>58</v>
      </c>
    </row>
    <row r="25" spans="1:13" ht="18" customHeight="1" x14ac:dyDescent="0.25">
      <c r="B25" s="2" t="s">
        <v>91</v>
      </c>
    </row>
    <row r="27" spans="1:13" ht="32.25" customHeight="1" x14ac:dyDescent="0.25">
      <c r="A27" s="63" t="s">
        <v>85</v>
      </c>
      <c r="B27" s="63"/>
    </row>
    <row r="28" spans="1:13" ht="18" customHeight="1" x14ac:dyDescent="0.25">
      <c r="A28" s="63" t="s">
        <v>86</v>
      </c>
      <c r="B28" s="63"/>
      <c r="D28" s="2" t="s">
        <v>87</v>
      </c>
    </row>
    <row r="29" spans="1:13" ht="18" customHeight="1" x14ac:dyDescent="0.25">
      <c r="A29" s="63" t="s">
        <v>88</v>
      </c>
      <c r="B29" s="63"/>
      <c r="D29" s="63" t="s">
        <v>89</v>
      </c>
      <c r="E29" s="63"/>
      <c r="F29" s="63"/>
      <c r="G29" s="63"/>
      <c r="H29" s="63"/>
    </row>
    <row r="30" spans="1:13" ht="18" customHeight="1" x14ac:dyDescent="0.25">
      <c r="A30" s="63" t="s">
        <v>90</v>
      </c>
      <c r="B30" s="63"/>
      <c r="D30" s="2" t="s">
        <v>90</v>
      </c>
    </row>
    <row r="64093" ht="12.75" customHeight="1" x14ac:dyDescent="0.25"/>
    <row r="64094" ht="12.75" customHeight="1" x14ac:dyDescent="0.25"/>
    <row r="64095" ht="12.75" customHeight="1" x14ac:dyDescent="0.25"/>
    <row r="64096" ht="12.75" customHeight="1" x14ac:dyDescent="0.25"/>
    <row r="64097" ht="12.75" customHeight="1" x14ac:dyDescent="0.25"/>
    <row r="64098" ht="12.75" customHeight="1" x14ac:dyDescent="0.25"/>
    <row r="64099" ht="12.75" customHeight="1" x14ac:dyDescent="0.25"/>
    <row r="64100" ht="12.75" customHeight="1" x14ac:dyDescent="0.25"/>
    <row r="64101" ht="12.75" customHeight="1" x14ac:dyDescent="0.25"/>
    <row r="64102" ht="12.75" customHeight="1" x14ac:dyDescent="0.25"/>
    <row r="64103" ht="12.75" customHeight="1" x14ac:dyDescent="0.25"/>
    <row r="64104" ht="12.75" customHeight="1" x14ac:dyDescent="0.25"/>
    <row r="64105" ht="12.75" customHeight="1" x14ac:dyDescent="0.25"/>
    <row r="64106" ht="12.75" customHeight="1" x14ac:dyDescent="0.25"/>
    <row r="64107" ht="12.75" customHeight="1" x14ac:dyDescent="0.25"/>
    <row r="64108" ht="12.75" customHeight="1" x14ac:dyDescent="0.25"/>
    <row r="64109" ht="12.75" customHeight="1" x14ac:dyDescent="0.25"/>
    <row r="64110" ht="12.75" customHeight="1" x14ac:dyDescent="0.25"/>
    <row r="64111" ht="12.75" customHeight="1" x14ac:dyDescent="0.25"/>
    <row r="64112" ht="12.75" customHeight="1" x14ac:dyDescent="0.25"/>
    <row r="64113" ht="12.75" customHeight="1" x14ac:dyDescent="0.25"/>
    <row r="64114" ht="12.75" customHeight="1" x14ac:dyDescent="0.25"/>
    <row r="64115" ht="12.75" customHeight="1" x14ac:dyDescent="0.25"/>
    <row r="64116" ht="12.75" customHeight="1" x14ac:dyDescent="0.25"/>
    <row r="64117" ht="12.75" customHeight="1" x14ac:dyDescent="0.25"/>
    <row r="64118" ht="12.75" customHeight="1" x14ac:dyDescent="0.25"/>
    <row r="64119" ht="12.75" customHeight="1" x14ac:dyDescent="0.25"/>
    <row r="64120" ht="12.75" customHeight="1" x14ac:dyDescent="0.25"/>
    <row r="64121" ht="12.75" customHeight="1" x14ac:dyDescent="0.25"/>
    <row r="64122" ht="12.75" customHeight="1" x14ac:dyDescent="0.25"/>
    <row r="64123" ht="12.75" customHeight="1" x14ac:dyDescent="0.25"/>
    <row r="64124" ht="12.75" customHeight="1" x14ac:dyDescent="0.25"/>
    <row r="64125" ht="12.75" customHeight="1" x14ac:dyDescent="0.25"/>
    <row r="64126" ht="12.75" customHeight="1" x14ac:dyDescent="0.25"/>
    <row r="64127" ht="12.75" customHeight="1" x14ac:dyDescent="0.25"/>
    <row r="64128" ht="12.75" customHeight="1" x14ac:dyDescent="0.25"/>
    <row r="64129" ht="12.75" customHeight="1" x14ac:dyDescent="0.25"/>
    <row r="64130" ht="12.75" customHeight="1" x14ac:dyDescent="0.25"/>
    <row r="64131" ht="12.75" customHeight="1" x14ac:dyDescent="0.25"/>
    <row r="64132" ht="12.75" customHeight="1" x14ac:dyDescent="0.25"/>
    <row r="64133" ht="12.75" customHeight="1" x14ac:dyDescent="0.25"/>
    <row r="64134" ht="12.75" customHeight="1" x14ac:dyDescent="0.25"/>
    <row r="64135" ht="12.75" customHeight="1" x14ac:dyDescent="0.25"/>
    <row r="64136" ht="12.75" customHeight="1" x14ac:dyDescent="0.25"/>
    <row r="64137" ht="12.75" customHeight="1" x14ac:dyDescent="0.25"/>
    <row r="64138" ht="12.75" customHeight="1" x14ac:dyDescent="0.25"/>
    <row r="64139" ht="12.75" customHeight="1" x14ac:dyDescent="0.25"/>
    <row r="64140" ht="12.75" customHeight="1" x14ac:dyDescent="0.25"/>
    <row r="64141" ht="12.75" customHeight="1" x14ac:dyDescent="0.25"/>
    <row r="64142" ht="12.75" customHeight="1" x14ac:dyDescent="0.25"/>
    <row r="64143" ht="12.75" customHeight="1" x14ac:dyDescent="0.25"/>
    <row r="64144" ht="12.75" customHeight="1" x14ac:dyDescent="0.25"/>
    <row r="64145" ht="12.75" customHeight="1" x14ac:dyDescent="0.25"/>
    <row r="64146" ht="12.75" customHeight="1" x14ac:dyDescent="0.25"/>
    <row r="64147" ht="12.75" customHeight="1" x14ac:dyDescent="0.25"/>
    <row r="64148" ht="12.75" customHeight="1" x14ac:dyDescent="0.25"/>
    <row r="64149" ht="12.75" customHeight="1" x14ac:dyDescent="0.25"/>
    <row r="64150" ht="12.75" customHeight="1" x14ac:dyDescent="0.25"/>
    <row r="64151" ht="12.75" customHeight="1" x14ac:dyDescent="0.25"/>
    <row r="64152" ht="12.75" customHeight="1" x14ac:dyDescent="0.25"/>
    <row r="64153" ht="12.75" customHeight="1" x14ac:dyDescent="0.25"/>
    <row r="64154" ht="12.75" customHeight="1" x14ac:dyDescent="0.25"/>
    <row r="64155" ht="12.75" customHeight="1" x14ac:dyDescent="0.25"/>
    <row r="64156" ht="12.75" customHeight="1" x14ac:dyDescent="0.25"/>
    <row r="64157" ht="12.75" customHeight="1" x14ac:dyDescent="0.25"/>
    <row r="64158" ht="12.75" customHeight="1" x14ac:dyDescent="0.25"/>
    <row r="64159" ht="12.75" customHeight="1" x14ac:dyDescent="0.25"/>
    <row r="64160" ht="12.75" customHeight="1" x14ac:dyDescent="0.25"/>
    <row r="64161" ht="12.75" customHeight="1" x14ac:dyDescent="0.25"/>
    <row r="64162" ht="12.75" customHeight="1" x14ac:dyDescent="0.25"/>
    <row r="64163" ht="12.75" customHeight="1" x14ac:dyDescent="0.25"/>
    <row r="64164" ht="12.75" customHeight="1" x14ac:dyDescent="0.25"/>
    <row r="64165" ht="12.75" customHeight="1" x14ac:dyDescent="0.25"/>
    <row r="64166" ht="12.75" customHeight="1" x14ac:dyDescent="0.25"/>
    <row r="64167" ht="12.75" customHeight="1" x14ac:dyDescent="0.25"/>
    <row r="64168" ht="12.75" customHeight="1" x14ac:dyDescent="0.25"/>
    <row r="64169" ht="12.75" customHeight="1" x14ac:dyDescent="0.25"/>
    <row r="64170" ht="12.75" customHeight="1" x14ac:dyDescent="0.25"/>
    <row r="64171" ht="12.75" customHeight="1" x14ac:dyDescent="0.25"/>
    <row r="64172" ht="12.75" customHeight="1" x14ac:dyDescent="0.25"/>
    <row r="64173" ht="12.75" customHeight="1" x14ac:dyDescent="0.25"/>
    <row r="64174" ht="12.75" customHeight="1" x14ac:dyDescent="0.25"/>
    <row r="64175" ht="12.75" customHeight="1" x14ac:dyDescent="0.25"/>
    <row r="64176" ht="12.75" customHeight="1" x14ac:dyDescent="0.25"/>
    <row r="64177" ht="12.75" customHeight="1" x14ac:dyDescent="0.25"/>
    <row r="64178" ht="12.75" customHeight="1" x14ac:dyDescent="0.25"/>
    <row r="64179" ht="12.75" customHeight="1" x14ac:dyDescent="0.25"/>
    <row r="64180" ht="12.75" customHeight="1" x14ac:dyDescent="0.25"/>
    <row r="64181" ht="12.75" customHeight="1" x14ac:dyDescent="0.25"/>
    <row r="64182" ht="12.75" customHeight="1" x14ac:dyDescent="0.25"/>
    <row r="64183" ht="12.75" customHeight="1" x14ac:dyDescent="0.25"/>
    <row r="64184" ht="12.75" customHeight="1" x14ac:dyDescent="0.25"/>
    <row r="64185" ht="12.75" customHeight="1" x14ac:dyDescent="0.25"/>
    <row r="64186" ht="12.75" customHeight="1" x14ac:dyDescent="0.25"/>
    <row r="64187" ht="12.75" customHeight="1" x14ac:dyDescent="0.25"/>
    <row r="64188" ht="12.75" customHeight="1" x14ac:dyDescent="0.25"/>
    <row r="64189" ht="12.75" customHeight="1" x14ac:dyDescent="0.25"/>
    <row r="64190" ht="12.75" customHeight="1" x14ac:dyDescent="0.25"/>
    <row r="64191" ht="12.75" customHeight="1" x14ac:dyDescent="0.25"/>
    <row r="64192" ht="12.75" customHeight="1" x14ac:dyDescent="0.25"/>
    <row r="64193" ht="12.75" customHeight="1" x14ac:dyDescent="0.25"/>
    <row r="64194" ht="12.75" customHeight="1" x14ac:dyDescent="0.25"/>
    <row r="64195" ht="12.75" customHeight="1" x14ac:dyDescent="0.25"/>
    <row r="64196" ht="12.75" customHeight="1" x14ac:dyDescent="0.25"/>
    <row r="64197" ht="12.75" customHeight="1" x14ac:dyDescent="0.25"/>
    <row r="64198" ht="12.75" customHeight="1" x14ac:dyDescent="0.25"/>
    <row r="64199" ht="12.75" customHeight="1" x14ac:dyDescent="0.25"/>
    <row r="64200" ht="12.75" customHeight="1" x14ac:dyDescent="0.25"/>
    <row r="64201" ht="12.75" customHeight="1" x14ac:dyDescent="0.25"/>
    <row r="64202" ht="12.75" customHeight="1" x14ac:dyDescent="0.25"/>
    <row r="64203" ht="12.75" customHeight="1" x14ac:dyDescent="0.25"/>
    <row r="64204" ht="12.75" customHeight="1" x14ac:dyDescent="0.25"/>
    <row r="64205" ht="12.75" customHeight="1" x14ac:dyDescent="0.25"/>
    <row r="64206" ht="12.75" customHeight="1" x14ac:dyDescent="0.25"/>
    <row r="64207" ht="12.75" customHeight="1" x14ac:dyDescent="0.25"/>
    <row r="64208" ht="12.75" customHeight="1" x14ac:dyDescent="0.25"/>
    <row r="64209" ht="12.75" customHeight="1" x14ac:dyDescent="0.25"/>
    <row r="64210" ht="12.75" customHeight="1" x14ac:dyDescent="0.25"/>
    <row r="64211" ht="12.75" customHeight="1" x14ac:dyDescent="0.25"/>
    <row r="64212" ht="12.75" customHeight="1" x14ac:dyDescent="0.25"/>
    <row r="64213" ht="12.75" customHeight="1" x14ac:dyDescent="0.25"/>
    <row r="64214" ht="12.75" customHeight="1" x14ac:dyDescent="0.25"/>
    <row r="64215" ht="12.75" customHeight="1" x14ac:dyDescent="0.25"/>
    <row r="64216" ht="12.75" customHeight="1" x14ac:dyDescent="0.25"/>
    <row r="64217" ht="12.75" customHeight="1" x14ac:dyDescent="0.25"/>
    <row r="64218" ht="12.75" customHeight="1" x14ac:dyDescent="0.25"/>
    <row r="64219" ht="12.75" customHeight="1" x14ac:dyDescent="0.25"/>
    <row r="64220" ht="12.75" customHeight="1" x14ac:dyDescent="0.25"/>
    <row r="64221" ht="12.75" customHeight="1" x14ac:dyDescent="0.25"/>
    <row r="64222" ht="12.75" customHeight="1" x14ac:dyDescent="0.25"/>
    <row r="64223" ht="12.75" customHeight="1" x14ac:dyDescent="0.25"/>
    <row r="64224" ht="12.75" customHeight="1" x14ac:dyDescent="0.25"/>
    <row r="64225" ht="12.75" customHeight="1" x14ac:dyDescent="0.25"/>
    <row r="64226" ht="12.75" customHeight="1" x14ac:dyDescent="0.25"/>
    <row r="64227" ht="12.75" customHeight="1" x14ac:dyDescent="0.25"/>
    <row r="64228" ht="12.75" customHeight="1" x14ac:dyDescent="0.25"/>
    <row r="64229" ht="12.75" customHeight="1" x14ac:dyDescent="0.25"/>
    <row r="64230" ht="12.75" customHeight="1" x14ac:dyDescent="0.25"/>
    <row r="64231" ht="12.75" customHeight="1" x14ac:dyDescent="0.25"/>
    <row r="64232" ht="12.75" customHeight="1" x14ac:dyDescent="0.25"/>
    <row r="64233" ht="12.75" customHeight="1" x14ac:dyDescent="0.25"/>
    <row r="64234" ht="12.75" customHeight="1" x14ac:dyDescent="0.25"/>
    <row r="64235" ht="12.75" customHeight="1" x14ac:dyDescent="0.25"/>
    <row r="64236" ht="12.75" customHeight="1" x14ac:dyDescent="0.25"/>
    <row r="64237" ht="12.75" customHeight="1" x14ac:dyDescent="0.25"/>
    <row r="64238" ht="12.75" customHeight="1" x14ac:dyDescent="0.25"/>
    <row r="64239" ht="12.75" customHeight="1" x14ac:dyDescent="0.25"/>
    <row r="64240" ht="12.75" customHeight="1" x14ac:dyDescent="0.25"/>
    <row r="64241" ht="12.75" customHeight="1" x14ac:dyDescent="0.25"/>
    <row r="64242" ht="12.75" customHeight="1" x14ac:dyDescent="0.25"/>
    <row r="64243" ht="12.75" customHeight="1" x14ac:dyDescent="0.25"/>
    <row r="64244" ht="12.75" customHeight="1" x14ac:dyDescent="0.25"/>
    <row r="64245" ht="12.75" customHeight="1" x14ac:dyDescent="0.25"/>
    <row r="64246" ht="12.75" customHeight="1" x14ac:dyDescent="0.25"/>
    <row r="64247" ht="12.75" customHeight="1" x14ac:dyDescent="0.25"/>
    <row r="64248" ht="12.75" customHeight="1" x14ac:dyDescent="0.25"/>
    <row r="64249" ht="12.75" customHeight="1" x14ac:dyDescent="0.25"/>
    <row r="64250" ht="12.75" customHeight="1" x14ac:dyDescent="0.25"/>
    <row r="64251" ht="12.75" customHeight="1" x14ac:dyDescent="0.25"/>
    <row r="64252" ht="12.75" customHeight="1" x14ac:dyDescent="0.25"/>
    <row r="64253" ht="12.75" customHeight="1" x14ac:dyDescent="0.25"/>
    <row r="64254" ht="12.75" customHeight="1" x14ac:dyDescent="0.25"/>
    <row r="64255" ht="12.75" customHeight="1" x14ac:dyDescent="0.25"/>
    <row r="64256" ht="12.75" customHeight="1" x14ac:dyDescent="0.25"/>
    <row r="64257" ht="12.75" customHeight="1" x14ac:dyDescent="0.25"/>
    <row r="64258" ht="12.75" customHeight="1" x14ac:dyDescent="0.25"/>
    <row r="64259" ht="12.75" customHeight="1" x14ac:dyDescent="0.25"/>
    <row r="64260" ht="12.75" customHeight="1" x14ac:dyDescent="0.25"/>
    <row r="64261" ht="12.75" customHeight="1" x14ac:dyDescent="0.25"/>
    <row r="64262" ht="12.75" customHeight="1" x14ac:dyDescent="0.25"/>
    <row r="64263" ht="12.75" customHeight="1" x14ac:dyDescent="0.25"/>
    <row r="64264" ht="12.75" customHeight="1" x14ac:dyDescent="0.25"/>
    <row r="64265" ht="12.75" customHeight="1" x14ac:dyDescent="0.25"/>
    <row r="64266" ht="12.75" customHeight="1" x14ac:dyDescent="0.25"/>
    <row r="64267" ht="12.75" customHeight="1" x14ac:dyDescent="0.25"/>
    <row r="64268" ht="12.75" customHeight="1" x14ac:dyDescent="0.25"/>
    <row r="64269" ht="12.75" customHeight="1" x14ac:dyDescent="0.25"/>
    <row r="64270" ht="12.75" customHeight="1" x14ac:dyDescent="0.25"/>
    <row r="64271" ht="12.75" customHeight="1" x14ac:dyDescent="0.25"/>
    <row r="64272" ht="12.75" customHeight="1" x14ac:dyDescent="0.25"/>
    <row r="64273" ht="12.75" customHeight="1" x14ac:dyDescent="0.25"/>
    <row r="64274" ht="12.75" customHeight="1" x14ac:dyDescent="0.25"/>
    <row r="64275" ht="12.75" customHeight="1" x14ac:dyDescent="0.25"/>
    <row r="64276" ht="12.75" customHeight="1" x14ac:dyDescent="0.25"/>
    <row r="64277" ht="12.75" customHeight="1" x14ac:dyDescent="0.25"/>
    <row r="64278" ht="12.75" customHeight="1" x14ac:dyDescent="0.25"/>
    <row r="64279" ht="12.75" customHeight="1" x14ac:dyDescent="0.25"/>
    <row r="64280" ht="12.75" customHeight="1" x14ac:dyDescent="0.25"/>
    <row r="64281" ht="12.75" customHeight="1" x14ac:dyDescent="0.25"/>
    <row r="64282" ht="12.75" customHeight="1" x14ac:dyDescent="0.25"/>
    <row r="64283" ht="12.75" customHeight="1" x14ac:dyDescent="0.25"/>
    <row r="64284" ht="12.75" customHeight="1" x14ac:dyDescent="0.25"/>
    <row r="64285" ht="12.75" customHeight="1" x14ac:dyDescent="0.25"/>
    <row r="64286" ht="12.75" customHeight="1" x14ac:dyDescent="0.25"/>
    <row r="64287" ht="12.75" customHeight="1" x14ac:dyDescent="0.25"/>
    <row r="64288" ht="12.75" customHeight="1" x14ac:dyDescent="0.25"/>
    <row r="64289" ht="12.75" customHeight="1" x14ac:dyDescent="0.25"/>
    <row r="64290" ht="12.75" customHeight="1" x14ac:dyDescent="0.25"/>
    <row r="64291" ht="12.75" customHeight="1" x14ac:dyDescent="0.25"/>
    <row r="64292" ht="12.75" customHeight="1" x14ac:dyDescent="0.25"/>
    <row r="64293" ht="12.75" customHeight="1" x14ac:dyDescent="0.25"/>
    <row r="64294" ht="12.75" customHeight="1" x14ac:dyDescent="0.25"/>
    <row r="64295" ht="12.75" customHeight="1" x14ac:dyDescent="0.25"/>
    <row r="64296" ht="12.75" customHeight="1" x14ac:dyDescent="0.25"/>
    <row r="64297" ht="12.75" customHeight="1" x14ac:dyDescent="0.25"/>
    <row r="64298" ht="12.75" customHeight="1" x14ac:dyDescent="0.25"/>
    <row r="64299" ht="12.75" customHeight="1" x14ac:dyDescent="0.25"/>
    <row r="64300" ht="12.75" customHeight="1" x14ac:dyDescent="0.25"/>
    <row r="64301" ht="12.75" customHeight="1" x14ac:dyDescent="0.25"/>
    <row r="64302" ht="12.75" customHeight="1" x14ac:dyDescent="0.25"/>
    <row r="64303" ht="12.75" customHeight="1" x14ac:dyDescent="0.25"/>
    <row r="64304" ht="12.75" customHeight="1" x14ac:dyDescent="0.25"/>
    <row r="64305" ht="12.75" customHeight="1" x14ac:dyDescent="0.25"/>
    <row r="64306" ht="12.75" customHeight="1" x14ac:dyDescent="0.25"/>
    <row r="64307" ht="12.75" customHeight="1" x14ac:dyDescent="0.25"/>
    <row r="64308" ht="12.75" customHeight="1" x14ac:dyDescent="0.25"/>
    <row r="64309" ht="12.75" customHeight="1" x14ac:dyDescent="0.25"/>
    <row r="64310" ht="12.75" customHeight="1" x14ac:dyDescent="0.25"/>
    <row r="64311" ht="12.75" customHeight="1" x14ac:dyDescent="0.25"/>
    <row r="64312" ht="12.75" customHeight="1" x14ac:dyDescent="0.25"/>
    <row r="64313" ht="12.75" customHeight="1" x14ac:dyDescent="0.25"/>
    <row r="64314" ht="12.75" customHeight="1" x14ac:dyDescent="0.25"/>
    <row r="64315" ht="12.75" customHeight="1" x14ac:dyDescent="0.25"/>
    <row r="64316" ht="12.75" customHeight="1" x14ac:dyDescent="0.25"/>
    <row r="64317" ht="12.75" customHeight="1" x14ac:dyDescent="0.25"/>
    <row r="64318" ht="12.75" customHeight="1" x14ac:dyDescent="0.25"/>
    <row r="64319" ht="12.75" customHeight="1" x14ac:dyDescent="0.25"/>
    <row r="64320" ht="12.75" customHeight="1" x14ac:dyDescent="0.25"/>
    <row r="64321" ht="12.75" customHeight="1" x14ac:dyDescent="0.25"/>
    <row r="64322" ht="12.75" customHeight="1" x14ac:dyDescent="0.25"/>
    <row r="64323" ht="12.75" customHeight="1" x14ac:dyDescent="0.25"/>
    <row r="64324" ht="12.75" customHeight="1" x14ac:dyDescent="0.25"/>
    <row r="64325" ht="12.75" customHeight="1" x14ac:dyDescent="0.25"/>
    <row r="64326" ht="12.75" customHeight="1" x14ac:dyDescent="0.25"/>
    <row r="64327" ht="12.75" customHeight="1" x14ac:dyDescent="0.25"/>
    <row r="64328" ht="12.75" customHeight="1" x14ac:dyDescent="0.25"/>
    <row r="64329" ht="12.75" customHeight="1" x14ac:dyDescent="0.25"/>
    <row r="64330" ht="12.75" customHeight="1" x14ac:dyDescent="0.25"/>
    <row r="64331" ht="12.75" customHeight="1" x14ac:dyDescent="0.25"/>
    <row r="64332" ht="12.75" customHeight="1" x14ac:dyDescent="0.25"/>
    <row r="64333" ht="12.75" customHeight="1" x14ac:dyDescent="0.25"/>
    <row r="64334" ht="12.75" customHeight="1" x14ac:dyDescent="0.25"/>
    <row r="64335" ht="12.75" customHeight="1" x14ac:dyDescent="0.25"/>
    <row r="64336" ht="12.75" customHeight="1" x14ac:dyDescent="0.25"/>
    <row r="64337" ht="12.75" customHeight="1" x14ac:dyDescent="0.25"/>
    <row r="64338" ht="12.75" customHeight="1" x14ac:dyDescent="0.25"/>
    <row r="64339" ht="12.75" customHeight="1" x14ac:dyDescent="0.25"/>
    <row r="64340" ht="12.75" customHeight="1" x14ac:dyDescent="0.25"/>
    <row r="64341" ht="12.75" customHeight="1" x14ac:dyDescent="0.25"/>
    <row r="64342" ht="12.75" customHeight="1" x14ac:dyDescent="0.25"/>
    <row r="64343" ht="12.75" customHeight="1" x14ac:dyDescent="0.25"/>
    <row r="64344" ht="12.75" customHeight="1" x14ac:dyDescent="0.25"/>
    <row r="64345" ht="12.75" customHeight="1" x14ac:dyDescent="0.25"/>
    <row r="64346" ht="12.75" customHeight="1" x14ac:dyDescent="0.25"/>
    <row r="64347" ht="12.75" customHeight="1" x14ac:dyDescent="0.25"/>
    <row r="64348" ht="12.75" customHeight="1" x14ac:dyDescent="0.25"/>
    <row r="64349" ht="12.75" customHeight="1" x14ac:dyDescent="0.25"/>
    <row r="64350" ht="12.75" customHeight="1" x14ac:dyDescent="0.25"/>
    <row r="64351" ht="12.75" customHeight="1" x14ac:dyDescent="0.25"/>
    <row r="64352" ht="12.75" customHeight="1" x14ac:dyDescent="0.25"/>
    <row r="64353" ht="12.75" customHeight="1" x14ac:dyDescent="0.25"/>
    <row r="64354" ht="12.75" customHeight="1" x14ac:dyDescent="0.25"/>
    <row r="64355" ht="12.75" customHeight="1" x14ac:dyDescent="0.25"/>
    <row r="64356" ht="12.75" customHeight="1" x14ac:dyDescent="0.25"/>
    <row r="64357" ht="12.75" customHeight="1" x14ac:dyDescent="0.25"/>
    <row r="64358" ht="12.75" customHeight="1" x14ac:dyDescent="0.25"/>
    <row r="64359" ht="12.75" customHeight="1" x14ac:dyDescent="0.25"/>
    <row r="64360" ht="12.75" customHeight="1" x14ac:dyDescent="0.25"/>
    <row r="64361" ht="12.75" customHeight="1" x14ac:dyDescent="0.25"/>
    <row r="64362" ht="12.75" customHeight="1" x14ac:dyDescent="0.25"/>
    <row r="64363" ht="12.75" customHeight="1" x14ac:dyDescent="0.25"/>
    <row r="64364" ht="12.75" customHeight="1" x14ac:dyDescent="0.25"/>
    <row r="64365" ht="12.75" customHeight="1" x14ac:dyDescent="0.25"/>
    <row r="64366" ht="12.75" customHeight="1" x14ac:dyDescent="0.25"/>
    <row r="64367" ht="12.75" customHeight="1" x14ac:dyDescent="0.25"/>
    <row r="64368" ht="12.75" customHeight="1" x14ac:dyDescent="0.25"/>
    <row r="64369" ht="12.75" customHeight="1" x14ac:dyDescent="0.25"/>
    <row r="64370" ht="12.75" customHeight="1" x14ac:dyDescent="0.25"/>
    <row r="64371" ht="12.75" customHeight="1" x14ac:dyDescent="0.25"/>
    <row r="64372" ht="12.75" customHeight="1" x14ac:dyDescent="0.25"/>
    <row r="64373" ht="12.75" customHeight="1" x14ac:dyDescent="0.25"/>
    <row r="64374" ht="12.75" customHeight="1" x14ac:dyDescent="0.25"/>
    <row r="64375" ht="12.75" customHeight="1" x14ac:dyDescent="0.25"/>
    <row r="64376" ht="12.75" customHeight="1" x14ac:dyDescent="0.25"/>
    <row r="64377" ht="12.75" customHeight="1" x14ac:dyDescent="0.25"/>
    <row r="64378" ht="12.75" customHeight="1" x14ac:dyDescent="0.25"/>
    <row r="64379" ht="12.75" customHeight="1" x14ac:dyDescent="0.25"/>
    <row r="64380" ht="12.75" customHeight="1" x14ac:dyDescent="0.25"/>
    <row r="64381" ht="12.75" customHeight="1" x14ac:dyDescent="0.25"/>
    <row r="64382" ht="12.75" customHeight="1" x14ac:dyDescent="0.25"/>
    <row r="64383" ht="12.75" customHeight="1" x14ac:dyDescent="0.25"/>
    <row r="64384" ht="12.75" customHeight="1" x14ac:dyDescent="0.25"/>
    <row r="64385" ht="12.75" customHeight="1" x14ac:dyDescent="0.25"/>
    <row r="64386" ht="12.75" customHeight="1" x14ac:dyDescent="0.25"/>
    <row r="64387" ht="12.75" customHeight="1" x14ac:dyDescent="0.25"/>
    <row r="64388" ht="12.75" customHeight="1" x14ac:dyDescent="0.25"/>
    <row r="64389" ht="12.75" customHeight="1" x14ac:dyDescent="0.25"/>
    <row r="64390" ht="12.75" customHeight="1" x14ac:dyDescent="0.25"/>
    <row r="64391" ht="12.75" customHeight="1" x14ac:dyDescent="0.25"/>
    <row r="64392" ht="12.75" customHeight="1" x14ac:dyDescent="0.25"/>
    <row r="64393" ht="12.75" customHeight="1" x14ac:dyDescent="0.25"/>
    <row r="64394" ht="12.75" customHeight="1" x14ac:dyDescent="0.25"/>
    <row r="64395" ht="12.75" customHeight="1" x14ac:dyDescent="0.25"/>
    <row r="64396" ht="12.75" customHeight="1" x14ac:dyDescent="0.25"/>
    <row r="64397" ht="12.75" customHeight="1" x14ac:dyDescent="0.25"/>
    <row r="64398" ht="12.75" customHeight="1" x14ac:dyDescent="0.25"/>
    <row r="64399" ht="12.75" customHeight="1" x14ac:dyDescent="0.25"/>
    <row r="64400" ht="12.75" customHeight="1" x14ac:dyDescent="0.25"/>
    <row r="64401" ht="12.75" customHeight="1" x14ac:dyDescent="0.25"/>
    <row r="64402" ht="12.75" customHeight="1" x14ac:dyDescent="0.25"/>
    <row r="64403" ht="12.75" customHeight="1" x14ac:dyDescent="0.25"/>
    <row r="64404" ht="12.75" customHeight="1" x14ac:dyDescent="0.25"/>
    <row r="64405" ht="12.75" customHeight="1" x14ac:dyDescent="0.25"/>
    <row r="64406" ht="12.75" customHeight="1" x14ac:dyDescent="0.25"/>
    <row r="64407" ht="12.75" customHeight="1" x14ac:dyDescent="0.25"/>
    <row r="64408" ht="12.75" customHeight="1" x14ac:dyDescent="0.25"/>
    <row r="64409" ht="12.75" customHeight="1" x14ac:dyDescent="0.25"/>
    <row r="64410" ht="12.75" customHeight="1" x14ac:dyDescent="0.25"/>
    <row r="64411" ht="12.75" customHeight="1" x14ac:dyDescent="0.25"/>
    <row r="64412" ht="12.75" customHeight="1" x14ac:dyDescent="0.25"/>
    <row r="64413" ht="12.75" customHeight="1" x14ac:dyDescent="0.25"/>
    <row r="64414" ht="12.75" customHeight="1" x14ac:dyDescent="0.25"/>
    <row r="64415" ht="12.75" customHeight="1" x14ac:dyDescent="0.25"/>
    <row r="64416" ht="12.75" customHeight="1" x14ac:dyDescent="0.25"/>
  </sheetData>
  <sheetProtection selectLockedCells="1" selectUnlockedCells="1"/>
  <mergeCells count="11">
    <mergeCell ref="A30:B30"/>
    <mergeCell ref="K1:M1"/>
    <mergeCell ref="A27:B27"/>
    <mergeCell ref="A28:B28"/>
    <mergeCell ref="A29:B29"/>
    <mergeCell ref="D29:H29"/>
    <mergeCell ref="B8:L8"/>
    <mergeCell ref="C2:H2"/>
    <mergeCell ref="B5:L5"/>
    <mergeCell ref="B6:L6"/>
    <mergeCell ref="B7:L7"/>
  </mergeCells>
  <phoneticPr fontId="10" type="noConversion"/>
  <pageMargins left="0.31527777777777777" right="3.9583333333333331E-2" top="0.74791666666666667" bottom="0.15763888888888888" header="0.51180555555555551" footer="0.51180555555555551"/>
  <pageSetup paperSize="9" scale="43" firstPageNumber="0" pageOrder="overThenDown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0" ma:contentTypeDescription="Kurkite naują dokumentą." ma:contentTypeScope="" ma:versionID="95533ae11eaa8b96bdd046ed297c11af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0b90b6e6af63915d59bc715cdd4d40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25507D-4AD4-44DB-8FD0-096D9E41A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C96087-1792-4120-A455-DB03789CAA5D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13524F03-0835-4C16-A6F9-93FDD300EF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Fortūnas Vilniškis</dc:creator>
  <cp:keywords/>
  <dc:description/>
  <cp:lastModifiedBy>NK-VP2</cp:lastModifiedBy>
  <cp:revision/>
  <dcterms:created xsi:type="dcterms:W3CDTF">2017-11-02T17:20:10Z</dcterms:created>
  <dcterms:modified xsi:type="dcterms:W3CDTF">2026-01-19T13:31:42Z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  <property fmtid="{D5CDD505-2E9C-101B-9397-08002B2CF9AE}" pid="4" name="LabbisDVSAttachmentId">
    <vt:lpwstr>ca31906e-27b0-4f21-b901-030a70e19bc5</vt:lpwstr>
  </property>
</Properties>
</file>