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glt-my.sharepoint.com/personal/ieva_bosevice_ltgkc_lt/Documents/Desktop/S/Rutos_darbai/"/>
    </mc:Choice>
  </mc:AlternateContent>
  <xr:revisionPtr revIDLastSave="3" documentId="13_ncr:1_{54D98A77-BDED-44CD-915C-76209FABEA7B}" xr6:coauthVersionLast="47" xr6:coauthVersionMax="47" xr10:uidLastSave="{C2E8B022-EE66-4656-8058-CF4DE5E629A3}"/>
  <bookViews>
    <workbookView xWindow="7200" yWindow="0" windowWidth="21600" windowHeight="11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G56" i="1"/>
  <c r="G82" i="1" l="1"/>
  <c r="G83" i="1" s="1"/>
  <c r="G84" i="1" s="1"/>
</calcChain>
</file>

<file path=xl/sharedStrings.xml><?xml version="1.0" encoding="utf-8"?>
<sst xmlns="http://schemas.openxmlformats.org/spreadsheetml/2006/main" count="216" uniqueCount="124">
  <si>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</si>
  <si>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</si>
  <si>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</si>
  <si>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</si>
  <si>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</si>
  <si>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</si>
  <si>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</si>
  <si>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</si>
  <si>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</si>
  <si>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</si>
  <si>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</si>
  <si>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 xml:space="preserve">                                                            </t>
  </si>
  <si>
    <t xml:space="preserve">ATSAKINGAS ATSTOVAS ______________                                    </t>
  </si>
  <si>
    <t xml:space="preserve">ATSAKINGAS ATSTOVAS________________                                   </t>
  </si>
  <si>
    <t>L O K A L I N Ė      S Ą M A T A</t>
  </si>
  <si>
    <t>Statinių grupė 2020-10-13 Vilkaviškio pradinė mokykla</t>
  </si>
  <si>
    <t>Statinys                6 Maironio g. 21, Vilkaviškis</t>
  </si>
  <si>
    <t>Žiniaraštis             1 Rūsio patalpų paprastasis remontas</t>
  </si>
  <si>
    <t xml:space="preserve">Kaina  EUR       </t>
  </si>
  <si>
    <t xml:space="preserve">   1</t>
  </si>
  <si>
    <t>Rūsio patalpos (R-17) sienų, lubų ir grindų remontas</t>
  </si>
  <si>
    <t>100m2</t>
  </si>
  <si>
    <t xml:space="preserve">   2</t>
  </si>
  <si>
    <t>Tinko nudaužymas nuo sienų ir lubų mūrinių ir betoninių paviršių, kai nudaužomų vietų plotas iki 5 m2</t>
  </si>
  <si>
    <t>m2</t>
  </si>
  <si>
    <t xml:space="preserve">   3</t>
  </si>
  <si>
    <t>Sienų vidinių paviršių pagrindo gruntavimas sukibimą gerinančiais gruntais voleliu</t>
  </si>
  <si>
    <t xml:space="preserve">   4</t>
  </si>
  <si>
    <t xml:space="preserve">   5</t>
  </si>
  <si>
    <t xml:space="preserve">   6</t>
  </si>
  <si>
    <t>Sienų pagrindo išlyginimas "Atlas" glaistu 1 mm sluoksniu</t>
  </si>
  <si>
    <t xml:space="preserve">   7</t>
  </si>
  <si>
    <t>Sienų vidinių paviršių glaistymas organiniais arba akriliniais glaistais (pirmasis 1.00 mm  storio sluoksnis)</t>
  </si>
  <si>
    <t xml:space="preserve">   8</t>
  </si>
  <si>
    <t>Sienų vidinių paviršių glaistymas organiniais arba akriliniais glaistais (kartotinis 1.00 mm  storio sluoksnis)</t>
  </si>
  <si>
    <t xml:space="preserve">   9</t>
  </si>
  <si>
    <t>Sienų vidinių paviršių dažymas emulsiniais dažais vienu sluoksniu voleliu</t>
  </si>
  <si>
    <t xml:space="preserve">  10</t>
  </si>
  <si>
    <t>Sienų vidinių paviršių dažymas emulsiniais dažais antru arba kartotiniu sluoksniu voleliu</t>
  </si>
  <si>
    <t xml:space="preserve">  11</t>
  </si>
  <si>
    <t>Medinių grindjuosčių nuardymas</t>
  </si>
  <si>
    <t>100m</t>
  </si>
  <si>
    <t xml:space="preserve">  12</t>
  </si>
  <si>
    <t>Medinių lentinių grindų išardymas</t>
  </si>
  <si>
    <t>Ūkinių šiukšlių valymas iš patalpų</t>
  </si>
  <si>
    <t>t</t>
  </si>
  <si>
    <t>Statybinių šiukšlių išvežimas 5 km atstumu automobiliais-savivarčiais, pakraunant rankiniu būdu</t>
  </si>
  <si>
    <t>Anksčiau dažytų lubų vandeniniais dažais nuvalymas, nuplaunant paviršių</t>
  </si>
  <si>
    <t>Lubų paviršių pagrindo gruntavimas sukibimą gerinančiais gruntais voleliu</t>
  </si>
  <si>
    <t>Lubų paviršių glaistymas organiniais arba akriliniais glaistais (pirmasis 1.00 mm  storio sluoksnis)</t>
  </si>
  <si>
    <t>Lubų paviršių dažymas emulsiniais dažais vienu sluoksniu voleliu</t>
  </si>
  <si>
    <t>Lubų paviršių dažymas emulsiniais dažais antru arba kartotiniu sluoksniu voleliu</t>
  </si>
  <si>
    <t>Anksčiau dažytų radiatorių, briaunotų vamzdžių dažymas du kartus aliejiniais dažais</t>
  </si>
  <si>
    <t>vnt.</t>
  </si>
  <si>
    <t xml:space="preserve">                         Skyriuje      1</t>
  </si>
  <si>
    <t>Rūsio patalpos (R-5) sienų, lubų, grindų remontas</t>
  </si>
  <si>
    <t>m3</t>
  </si>
  <si>
    <t xml:space="preserve">                         Skyriuje      2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</si>
  <si>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</si>
  <si>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</si>
  <si>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</si>
  <si>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</si>
  <si>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</si>
  <si>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</si>
  <si>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 xml:space="preserve">SUDERINTA: ___________ TŪKST.EUR.                                      </t>
  </si>
  <si>
    <t xml:space="preserve">TVIRTINU:_______________TŪKST.EUR.                                     </t>
  </si>
  <si>
    <t>Senų dažų pašalinimas nuo sienų paviršių, dažytų aliejiniais dažais (100 m2 nuvalyto paviršiaus)</t>
  </si>
  <si>
    <t>Vidaus paviršių viensluokisnis tinkavimas rankiniu būdu, ruošiant skiedinius (sluoksnis 5 mm, angokraščiai)</t>
  </si>
  <si>
    <t>Sienų vidinių paviršių glaistymas organiniais arba akriliniais glaistais (pirmasis 1.00 mm storio sluoksnis)</t>
  </si>
  <si>
    <t>Sienų vidinių paviršių glaistymas organiniais arba akriliniais glaistais (kartotinis 1.00 mm storio sluoksnis)</t>
  </si>
  <si>
    <t>Grindų šiltinamųjų (garso) izoliacijų įrengimas, naudojant izoliacines plokštes, kai putų polistireno plokštės storis  100 mm</t>
  </si>
  <si>
    <t>Grindų ritininių hidroizoliacijų įrengimas, klojant plėvelę, neklijuojant siūlių</t>
  </si>
  <si>
    <t>Armuotų betoninių grindų įrengimas, vakuumuojant, paduodant betoną siurbliu, kai sluoksnio storis 100 mm (be armavimo darbų)</t>
  </si>
  <si>
    <t>Betoninių grindų armavimas tinklais</t>
  </si>
  <si>
    <t>Grindų pagrindų išlyginimas savaime išsilyginančiu skiediniu (sluoksnio storis 3.00 mm)</t>
  </si>
  <si>
    <t>Sporto salių ritininių grindų dangų įrengimas, klijuojant daugiasluoksnę dangą, suvirinant siūles</t>
  </si>
  <si>
    <t>Lubų paviršių viensluoksnis tinkavimas rankiniu būdu, ruošiant skiedinius, kai sluoksnio storis  5.00 mm</t>
  </si>
  <si>
    <t>Lubų paviršių glaistymas organiniais arba akriliniais glaistais (kartotinis 1.00 mm storio sluoksnis)</t>
  </si>
  <si>
    <t xml:space="preserve">Armuotų betoninių grindų įrengimas, vakuumuojant , paduodant betoną kranu, kai sluoksnio storis  100 mm (be armavimo darbų) (pritaikyta neįgaliųjų pandusui) </t>
  </si>
  <si>
    <t>Betoninių grindų armavimas tinklais (pritaikyta neįgaliųjų pandusui)</t>
  </si>
  <si>
    <t>Grindų šiltinamųjų (garso) izoliacijų įrengimas, naudojant izoliacines plokštes, kai putų polistireno plokštės storis 100 mm</t>
  </si>
  <si>
    <t>Grindų ritininių hidroizoliacijų įrengimas , klojant plėvelę, neklijuojant siūlių</t>
  </si>
  <si>
    <t>Linoleumo grindų dangų įrengimas, klijuojant ir sulydant sujungimus, kai danga kelių spalvų paprasto piešinio</t>
  </si>
  <si>
    <t>Vidaus tinkuojamų paviršių armavimas sintetiniu tinkleliu (lubų)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</si>
  <si>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</si>
  <si>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</si>
  <si>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</si>
  <si>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</si>
  <si>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</si>
  <si>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</si>
  <si>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</si>
  <si>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</si>
  <si>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</si>
  <si>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</si>
  <si>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</si>
  <si>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</si>
  <si>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</si>
  <si>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</si>
  <si>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</si>
  <si>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</si>
  <si>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</si>
  <si>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</si>
  <si>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</si>
  <si>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</si>
  <si>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</si>
  <si>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Betono grindų išardymas</t>
  </si>
  <si>
    <t>34</t>
  </si>
  <si>
    <t>Interjerinių kompaktinių liuminescensinių lempų šviestuvų, tvirtinamų prie lubų, sienų montavimas (pritaikyta LED šviestuvų montavimui IP65, 120W, IK10,UGR19)</t>
  </si>
  <si>
    <t>Metalinių tinklo grotų montavimas, kai tvirtinimui pagrindas mūras (kirstas temptas tinklas 12*6*0,5 - 0,8mm)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</si>
  <si>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</si>
  <si>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</si>
  <si>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</si>
  <si>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</si>
  <si>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</si>
  <si>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</si>
  <si>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</si>
  <si>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</si>
  <si>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</si>
  <si>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</si>
  <si>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Posluoksnių įrengimas grindims mažosios mechanizacijos priemonėmis , kai žvyro sluoksnio storis  600 mm</t>
  </si>
  <si>
    <t>2025.04.10</t>
  </si>
  <si>
    <t xml:space="preserve">2025  M.            MĖN.    D.                                        </t>
  </si>
  <si>
    <t xml:space="preserve">2025 M.       MĖN.   D.                                               </t>
  </si>
  <si>
    <t>Sudaryta pagal 2024.10 kainas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</si>
</sst>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6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8"/>
      <name val="MonospaceLT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/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165" fontId="2" fillId="0" borderId="2" xfId="0" applyNumberFormat="1" applyFont="1" applyBorder="1" applyAlignment="1">
      <alignment horizontal="center" vertical="top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8" fontId="13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169" fontId="13" fillId="0" borderId="0" xfId="0" applyNumberFormat="1" applyFont="1" applyAlignment="1">
      <alignment horizontal="right" vertical="top"/>
    </xf>
    <xf numFmtId="170" fontId="13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168" fontId="15" fillId="0" borderId="0" xfId="0" applyNumberFormat="1" applyFont="1" applyAlignment="1">
      <alignment horizontal="right" vertical="top"/>
    </xf>
    <xf numFmtId="169" fontId="15" fillId="0" borderId="0" xfId="0" applyNumberFormat="1" applyFont="1" applyAlignment="1">
      <alignment horizontal="right" vertical="top"/>
    </xf>
    <xf numFmtId="170" fontId="1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9" fontId="1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12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94"/>
  <sheetViews>
    <sheetView tabSelected="1" workbookViewId="0">
      <selection activeCell="A15" sqref="A15:G16"/>
    </sheetView>
  </sheetViews>
  <sheetFormatPr defaultRowHeight="12.75"/>
  <cols>
    <col min="1" max="1" width="4" style="14" customWidth="1"/>
    <col min="2" max="2" width="10.5703125" style="14" customWidth="1"/>
    <col min="3" max="3" width="36.42578125" style="7" customWidth="1"/>
    <col min="4" max="4" width="6.85546875" style="7" customWidth="1"/>
    <col min="5" max="5" width="14.140625" style="13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8">
      <c r="A1"/>
      <c r="B1"/>
      <c r="C1"/>
      <c r="D1"/>
      <c r="E1"/>
      <c r="F1"/>
      <c r="G1"/>
      <c r="H1"/>
    </row>
    <row r="2" spans="1:8" ht="12.75" customHeight="1">
      <c r="A2" s="49" t="s">
        <v>64</v>
      </c>
      <c r="B2" s="50"/>
      <c r="C2" s="50"/>
      <c r="D2" s="6"/>
      <c r="E2" s="49" t="s">
        <v>65</v>
      </c>
      <c r="F2" s="50"/>
      <c r="G2" s="50"/>
      <c r="H2"/>
    </row>
    <row r="3" spans="1:8" ht="12.75" customHeight="1">
      <c r="A3" s="49" t="s">
        <v>11</v>
      </c>
      <c r="B3" s="50"/>
      <c r="C3" s="50"/>
      <c r="D3" s="6"/>
      <c r="E3" s="49" t="s">
        <v>11</v>
      </c>
      <c r="F3" s="50"/>
      <c r="G3" s="50"/>
      <c r="H3"/>
    </row>
    <row r="4" spans="1:8" ht="12.75" customHeight="1">
      <c r="A4" s="49" t="s">
        <v>12</v>
      </c>
      <c r="B4" s="50"/>
      <c r="C4" s="50"/>
      <c r="D4" s="6"/>
      <c r="E4" s="49" t="s">
        <v>13</v>
      </c>
      <c r="F4" s="50"/>
      <c r="G4" s="50"/>
      <c r="H4"/>
    </row>
    <row r="5" spans="1:8" ht="12.75" customHeight="1">
      <c r="A5" s="49" t="s">
        <v>11</v>
      </c>
      <c r="B5" s="50"/>
      <c r="C5" s="50"/>
      <c r="D5" s="6"/>
      <c r="E5" s="49" t="s">
        <v>11</v>
      </c>
      <c r="F5" s="50"/>
      <c r="G5" s="50"/>
      <c r="H5"/>
    </row>
    <row r="6" spans="1:8" ht="12.75" customHeight="1">
      <c r="A6" s="49" t="s">
        <v>121</v>
      </c>
      <c r="B6" s="50"/>
      <c r="C6" s="50"/>
      <c r="D6" s="6"/>
      <c r="E6" s="49" t="s">
        <v>122</v>
      </c>
      <c r="F6" s="50"/>
      <c r="G6" s="50"/>
      <c r="H6"/>
    </row>
    <row r="7" spans="1:8" ht="12.75" customHeight="1">
      <c r="A7"/>
      <c r="B7"/>
      <c r="C7"/>
      <c r="D7" s="6"/>
      <c r="E7"/>
      <c r="F7"/>
      <c r="G7"/>
      <c r="H7"/>
    </row>
    <row r="8" spans="1:8" ht="15.75">
      <c r="A8"/>
      <c r="B8"/>
      <c r="C8"/>
      <c r="D8" s="18" t="s">
        <v>14</v>
      </c>
      <c r="E8"/>
      <c r="F8"/>
      <c r="G8"/>
      <c r="H8"/>
    </row>
    <row r="9" spans="1:8" ht="13.5" customHeight="1">
      <c r="A9"/>
      <c r="B9"/>
      <c r="C9"/>
      <c r="D9" s="19" t="s">
        <v>123</v>
      </c>
      <c r="E9"/>
      <c r="F9"/>
      <c r="G9"/>
      <c r="H9"/>
    </row>
    <row r="10" spans="1:8" ht="13.5" customHeight="1">
      <c r="A10"/>
      <c r="B10"/>
      <c r="C10"/>
      <c r="D10" s="1"/>
      <c r="E10"/>
      <c r="F10"/>
      <c r="G10"/>
      <c r="H10"/>
    </row>
    <row r="11" spans="1:8" ht="13.5" customHeight="1">
      <c r="A11" s="51" t="s">
        <v>15</v>
      </c>
      <c r="B11" s="40"/>
      <c r="C11" s="40"/>
      <c r="D11" s="40"/>
      <c r="E11" s="40"/>
      <c r="F11" s="40"/>
      <c r="G11" s="40"/>
      <c r="H11"/>
    </row>
    <row r="12" spans="1:8" ht="13.5" customHeight="1">
      <c r="A12" s="40"/>
      <c r="B12" s="40"/>
      <c r="C12" s="40"/>
      <c r="D12" s="40"/>
      <c r="E12" s="40"/>
      <c r="F12" s="40"/>
      <c r="G12" s="40"/>
      <c r="H12"/>
    </row>
    <row r="13" spans="1:8" ht="13.5" customHeight="1">
      <c r="A13" s="51" t="s">
        <v>16</v>
      </c>
      <c r="B13" s="40"/>
      <c r="C13" s="40"/>
      <c r="D13" s="40"/>
      <c r="E13" s="40"/>
      <c r="F13" s="40"/>
      <c r="G13" s="40"/>
      <c r="H13"/>
    </row>
    <row r="14" spans="1:8" ht="13.5" customHeight="1">
      <c r="A14" s="40"/>
      <c r="B14" s="40"/>
      <c r="C14" s="40"/>
      <c r="D14" s="40"/>
      <c r="E14" s="40"/>
      <c r="F14" s="40"/>
      <c r="G14" s="40"/>
      <c r="H14"/>
    </row>
    <row r="15" spans="1:8" ht="13.5" customHeight="1">
      <c r="A15" s="51" t="s">
        <v>17</v>
      </c>
      <c r="B15" s="40"/>
      <c r="C15" s="40"/>
      <c r="D15" s="40"/>
      <c r="E15" s="40"/>
      <c r="F15" s="40"/>
      <c r="G15" s="40"/>
      <c r="H15"/>
    </row>
    <row r="16" spans="1:8" ht="13.5" customHeight="1">
      <c r="A16" s="40"/>
      <c r="B16" s="40"/>
      <c r="C16" s="40"/>
      <c r="D16" s="40"/>
      <c r="E16" s="40"/>
      <c r="F16" s="40"/>
      <c r="G16" s="40"/>
      <c r="H16"/>
    </row>
    <row r="17" spans="1:11">
      <c r="A17" s="16"/>
      <c r="B17" s="21" t="s">
        <v>120</v>
      </c>
      <c r="C17" s="5"/>
      <c r="D17" s="5"/>
      <c r="E17" s="20"/>
      <c r="F17" s="8"/>
      <c r="G17" s="5"/>
      <c r="H17" s="5"/>
    </row>
    <row r="18" spans="1:11" ht="12.75" customHeight="1">
      <c r="A18" s="2" t="s">
        <v>0</v>
      </c>
      <c r="B18" s="2" t="s">
        <v>7</v>
      </c>
      <c r="C18" s="2" t="s">
        <v>2</v>
      </c>
      <c r="D18" s="2" t="s">
        <v>5</v>
      </c>
      <c r="E18" s="45" t="s">
        <v>4</v>
      </c>
      <c r="F18" s="47" t="s">
        <v>18</v>
      </c>
      <c r="G18" s="48"/>
      <c r="H18" s="11"/>
    </row>
    <row r="19" spans="1:11">
      <c r="A19" s="3" t="s">
        <v>1</v>
      </c>
      <c r="B19" s="3" t="s">
        <v>8</v>
      </c>
      <c r="C19" s="3" t="s">
        <v>3</v>
      </c>
      <c r="D19" s="3" t="s">
        <v>6</v>
      </c>
      <c r="E19" s="46"/>
      <c r="F19" s="12" t="s">
        <v>9</v>
      </c>
      <c r="G19" s="17" t="s">
        <v>10</v>
      </c>
    </row>
    <row r="20" spans="1:11">
      <c r="A20" s="22"/>
      <c r="B20" s="22" t="s">
        <v>19</v>
      </c>
      <c r="C20" s="43" t="s">
        <v>20</v>
      </c>
      <c r="D20" s="44"/>
      <c r="E20" s="44"/>
      <c r="F20" s="44"/>
      <c r="G20" s="44"/>
      <c r="I20" s="4"/>
      <c r="J20" s="4"/>
      <c r="K20" s="4"/>
    </row>
    <row r="21" spans="1:11">
      <c r="A21" s="15"/>
      <c r="B21" s="15"/>
      <c r="C21" s="40"/>
      <c r="D21" s="40"/>
      <c r="E21" s="40"/>
      <c r="F21" s="40"/>
      <c r="G21" s="40"/>
      <c r="I21" s="4"/>
      <c r="J21" s="4"/>
      <c r="K21" s="4"/>
    </row>
    <row r="22" spans="1:11" ht="36">
      <c r="A22" s="23" t="s">
        <v>19</v>
      </c>
      <c r="B22" s="24"/>
      <c r="C22" s="25" t="s">
        <v>66</v>
      </c>
      <c r="D22" s="24" t="s">
        <v>21</v>
      </c>
      <c r="E22" s="27">
        <v>1.0317000000000001</v>
      </c>
      <c r="F22" s="29"/>
      <c r="G22" s="30"/>
      <c r="I22" s="26"/>
      <c r="J22" s="4"/>
      <c r="K22" s="4"/>
    </row>
    <row r="23" spans="1:11" ht="36">
      <c r="A23" s="23" t="s">
        <v>22</v>
      </c>
      <c r="B23" s="24"/>
      <c r="C23" s="25" t="s">
        <v>23</v>
      </c>
      <c r="D23" s="24" t="s">
        <v>24</v>
      </c>
      <c r="E23" s="27">
        <v>20</v>
      </c>
      <c r="F23" s="29"/>
      <c r="G23" s="30"/>
      <c r="I23" s="26"/>
      <c r="J23" s="4"/>
      <c r="K23" s="4"/>
    </row>
    <row r="24" spans="1:11" ht="24">
      <c r="A24" s="23" t="s">
        <v>25</v>
      </c>
      <c r="B24" s="24"/>
      <c r="C24" s="25" t="s">
        <v>26</v>
      </c>
      <c r="D24" s="24" t="s">
        <v>21</v>
      </c>
      <c r="E24" s="27">
        <v>0.2</v>
      </c>
      <c r="F24" s="29"/>
      <c r="G24" s="30"/>
      <c r="I24" s="26"/>
      <c r="J24" s="4"/>
      <c r="K24" s="4"/>
    </row>
    <row r="25" spans="1:11" ht="36">
      <c r="A25" s="23" t="s">
        <v>27</v>
      </c>
      <c r="B25" s="24"/>
      <c r="C25" s="25" t="s">
        <v>67</v>
      </c>
      <c r="D25" s="24" t="s">
        <v>21</v>
      </c>
      <c r="E25" s="27">
        <v>0.2</v>
      </c>
      <c r="F25" s="29"/>
      <c r="G25" s="30"/>
      <c r="I25" s="26"/>
      <c r="J25" s="4"/>
      <c r="K25" s="4"/>
    </row>
    <row r="26" spans="1:11" ht="24">
      <c r="A26" s="23" t="s">
        <v>28</v>
      </c>
      <c r="B26" s="24"/>
      <c r="C26" s="25" t="s">
        <v>26</v>
      </c>
      <c r="D26" s="24" t="s">
        <v>21</v>
      </c>
      <c r="E26" s="27">
        <v>1.0317000000000001</v>
      </c>
      <c r="F26" s="29"/>
      <c r="G26" s="30"/>
      <c r="I26" s="31"/>
    </row>
    <row r="27" spans="1:11" ht="24">
      <c r="A27" s="23" t="s">
        <v>29</v>
      </c>
      <c r="B27" s="24"/>
      <c r="C27" s="25" t="s">
        <v>30</v>
      </c>
      <c r="D27" s="24" t="s">
        <v>24</v>
      </c>
      <c r="E27" s="27">
        <v>103.17</v>
      </c>
      <c r="F27" s="29"/>
      <c r="G27" s="30"/>
      <c r="I27" s="31"/>
    </row>
    <row r="28" spans="1:11" ht="36">
      <c r="A28" s="23" t="s">
        <v>31</v>
      </c>
      <c r="B28" s="24"/>
      <c r="C28" s="25" t="s">
        <v>68</v>
      </c>
      <c r="D28" s="24" t="s">
        <v>21</v>
      </c>
      <c r="E28" s="27">
        <v>1.0317000000000001</v>
      </c>
      <c r="F28" s="29"/>
      <c r="G28" s="30"/>
      <c r="I28" s="31"/>
    </row>
    <row r="29" spans="1:11" ht="36">
      <c r="A29" s="23" t="s">
        <v>33</v>
      </c>
      <c r="B29" s="24"/>
      <c r="C29" s="25" t="s">
        <v>69</v>
      </c>
      <c r="D29" s="24" t="s">
        <v>21</v>
      </c>
      <c r="E29" s="27">
        <v>1.0317000000000001</v>
      </c>
      <c r="F29" s="29"/>
      <c r="G29" s="30"/>
      <c r="I29" s="31"/>
    </row>
    <row r="30" spans="1:11" ht="24">
      <c r="A30" s="23" t="s">
        <v>35</v>
      </c>
      <c r="B30" s="24"/>
      <c r="C30" s="25" t="s">
        <v>36</v>
      </c>
      <c r="D30" s="24" t="s">
        <v>21</v>
      </c>
      <c r="E30" s="27">
        <v>1.0317000000000001</v>
      </c>
      <c r="F30" s="29"/>
      <c r="G30" s="30"/>
      <c r="I30" s="31"/>
    </row>
    <row r="31" spans="1:11" ht="36">
      <c r="A31" s="23" t="s">
        <v>37</v>
      </c>
      <c r="B31" s="24"/>
      <c r="C31" s="25" t="s">
        <v>38</v>
      </c>
      <c r="D31" s="24" t="s">
        <v>21</v>
      </c>
      <c r="E31" s="27">
        <v>1.0317000000000001</v>
      </c>
      <c r="F31" s="29"/>
      <c r="G31" s="30"/>
      <c r="I31" s="31"/>
    </row>
    <row r="32" spans="1:11">
      <c r="A32" s="23" t="s">
        <v>39</v>
      </c>
      <c r="B32" s="24"/>
      <c r="C32" s="25" t="s">
        <v>40</v>
      </c>
      <c r="D32" s="24" t="s">
        <v>41</v>
      </c>
      <c r="E32" s="27">
        <v>0.39679999999999999</v>
      </c>
      <c r="F32" s="29"/>
      <c r="G32" s="30"/>
      <c r="I32" s="31"/>
    </row>
    <row r="33" spans="1:9">
      <c r="A33" s="23" t="s">
        <v>42</v>
      </c>
      <c r="B33" s="24"/>
      <c r="C33" s="25" t="s">
        <v>43</v>
      </c>
      <c r="D33" s="24" t="s">
        <v>21</v>
      </c>
      <c r="E33" s="27">
        <v>0.86450000000000005</v>
      </c>
      <c r="F33" s="29"/>
      <c r="G33" s="30"/>
      <c r="I33" s="31"/>
    </row>
    <row r="34" spans="1:9">
      <c r="A34" s="23" t="s">
        <v>84</v>
      </c>
      <c r="B34" s="24"/>
      <c r="C34" s="25" t="s">
        <v>105</v>
      </c>
      <c r="D34" s="24" t="s">
        <v>56</v>
      </c>
      <c r="E34" s="27">
        <v>6</v>
      </c>
      <c r="F34" s="29"/>
      <c r="G34" s="30"/>
      <c r="I34" s="31"/>
    </row>
    <row r="35" spans="1:9">
      <c r="A35" s="23" t="s">
        <v>85</v>
      </c>
      <c r="B35" s="24"/>
      <c r="C35" s="25" t="s">
        <v>44</v>
      </c>
      <c r="D35" s="24" t="s">
        <v>45</v>
      </c>
      <c r="E35" s="27">
        <v>14.5</v>
      </c>
      <c r="F35" s="29"/>
      <c r="G35" s="30"/>
      <c r="I35" s="31"/>
    </row>
    <row r="36" spans="1:9" ht="36">
      <c r="A36" s="23" t="s">
        <v>86</v>
      </c>
      <c r="B36" s="24"/>
      <c r="C36" s="25" t="s">
        <v>46</v>
      </c>
      <c r="D36" s="24" t="s">
        <v>45</v>
      </c>
      <c r="E36" s="27">
        <v>14.5</v>
      </c>
      <c r="F36" s="29"/>
      <c r="G36" s="30"/>
      <c r="I36" s="31"/>
    </row>
    <row r="37" spans="1:9" ht="36">
      <c r="A37" s="23" t="s">
        <v>87</v>
      </c>
      <c r="B37" s="24"/>
      <c r="C37" s="25" t="s">
        <v>70</v>
      </c>
      <c r="D37" s="24" t="s">
        <v>21</v>
      </c>
      <c r="E37" s="27">
        <v>0.86450000000000005</v>
      </c>
      <c r="F37" s="29"/>
      <c r="G37" s="30"/>
      <c r="I37" s="31"/>
    </row>
    <row r="38" spans="1:9" ht="24">
      <c r="A38" s="23" t="s">
        <v>88</v>
      </c>
      <c r="B38" s="24"/>
      <c r="C38" s="25" t="s">
        <v>71</v>
      </c>
      <c r="D38" s="24" t="s">
        <v>24</v>
      </c>
      <c r="E38" s="27">
        <v>86.45</v>
      </c>
      <c r="F38" s="29"/>
      <c r="G38" s="30"/>
      <c r="I38" s="31"/>
    </row>
    <row r="39" spans="1:9" ht="48">
      <c r="A39" s="23" t="s">
        <v>89</v>
      </c>
      <c r="B39" s="24"/>
      <c r="C39" s="25" t="s">
        <v>72</v>
      </c>
      <c r="D39" s="24" t="s">
        <v>21</v>
      </c>
      <c r="E39" s="27">
        <v>0.86450000000000005</v>
      </c>
      <c r="F39" s="29"/>
      <c r="G39" s="30"/>
      <c r="I39" s="31"/>
    </row>
    <row r="40" spans="1:9">
      <c r="A40" s="23" t="s">
        <v>90</v>
      </c>
      <c r="B40" s="24"/>
      <c r="C40" s="25" t="s">
        <v>73</v>
      </c>
      <c r="D40" s="24" t="s">
        <v>45</v>
      </c>
      <c r="E40" s="27">
        <v>0.5</v>
      </c>
      <c r="F40" s="29"/>
      <c r="G40" s="30"/>
      <c r="I40" s="31"/>
    </row>
    <row r="41" spans="1:9" ht="25.15" customHeight="1">
      <c r="A41" s="23" t="s">
        <v>91</v>
      </c>
      <c r="B41" s="24"/>
      <c r="C41" s="25" t="s">
        <v>74</v>
      </c>
      <c r="D41" s="24" t="s">
        <v>21</v>
      </c>
      <c r="E41" s="27">
        <v>0.86450000000000005</v>
      </c>
      <c r="F41" s="29"/>
      <c r="G41" s="30"/>
      <c r="I41" s="31"/>
    </row>
    <row r="42" spans="1:9" ht="24" customHeight="1">
      <c r="A42" s="23" t="s">
        <v>92</v>
      </c>
      <c r="B42" s="24"/>
      <c r="C42" s="25" t="s">
        <v>75</v>
      </c>
      <c r="D42" s="24" t="s">
        <v>24</v>
      </c>
      <c r="E42" s="32">
        <v>86.45</v>
      </c>
      <c r="F42" s="33"/>
      <c r="G42" s="34"/>
      <c r="I42" s="31"/>
    </row>
    <row r="43" spans="1:9" ht="25.15" customHeight="1">
      <c r="A43" s="23" t="s">
        <v>93</v>
      </c>
      <c r="B43" s="24"/>
      <c r="C43" s="25" t="s">
        <v>47</v>
      </c>
      <c r="D43" s="24" t="s">
        <v>21</v>
      </c>
      <c r="E43" s="27">
        <v>0.86450000000000005</v>
      </c>
      <c r="F43" s="29"/>
      <c r="G43" s="30"/>
      <c r="I43" s="31"/>
    </row>
    <row r="44" spans="1:9" ht="24">
      <c r="A44" s="23" t="s">
        <v>94</v>
      </c>
      <c r="B44" s="24"/>
      <c r="C44" s="25" t="s">
        <v>48</v>
      </c>
      <c r="D44" s="24" t="s">
        <v>21</v>
      </c>
      <c r="E44" s="27">
        <v>0.86450000000000005</v>
      </c>
      <c r="F44" s="29"/>
      <c r="G44" s="30"/>
      <c r="I44" s="31"/>
    </row>
    <row r="45" spans="1:9" ht="36">
      <c r="A45" s="23" t="s">
        <v>95</v>
      </c>
      <c r="B45" s="24"/>
      <c r="C45" s="25" t="s">
        <v>76</v>
      </c>
      <c r="D45" s="24" t="s">
        <v>21</v>
      </c>
      <c r="E45" s="27">
        <v>0.86450000000000005</v>
      </c>
      <c r="F45" s="29"/>
      <c r="G45" s="30"/>
      <c r="I45" s="31"/>
    </row>
    <row r="46" spans="1:9" ht="24">
      <c r="A46" s="23" t="s">
        <v>96</v>
      </c>
      <c r="B46" s="24"/>
      <c r="C46" s="25" t="s">
        <v>83</v>
      </c>
      <c r="D46" s="24" t="s">
        <v>21</v>
      </c>
      <c r="E46" s="27">
        <v>0.86450000000000005</v>
      </c>
      <c r="F46" s="29"/>
      <c r="G46" s="30"/>
      <c r="I46" s="31"/>
    </row>
    <row r="47" spans="1:9" ht="36">
      <c r="A47" s="23" t="s">
        <v>97</v>
      </c>
      <c r="B47" s="24"/>
      <c r="C47" s="25" t="s">
        <v>49</v>
      </c>
      <c r="D47" s="24" t="s">
        <v>21</v>
      </c>
      <c r="E47" s="27">
        <v>0.86450000000000005</v>
      </c>
      <c r="F47" s="29"/>
      <c r="G47" s="30"/>
      <c r="I47" s="31"/>
    </row>
    <row r="48" spans="1:9" ht="36">
      <c r="A48" s="23" t="s">
        <v>98</v>
      </c>
      <c r="B48" s="24"/>
      <c r="C48" s="25" t="s">
        <v>77</v>
      </c>
      <c r="D48" s="24" t="s">
        <v>21</v>
      </c>
      <c r="E48" s="27">
        <v>0.86450000000000005</v>
      </c>
      <c r="F48" s="29"/>
      <c r="G48" s="30"/>
      <c r="I48" s="31"/>
    </row>
    <row r="49" spans="1:9" ht="24">
      <c r="A49" s="23" t="s">
        <v>99</v>
      </c>
      <c r="B49" s="24"/>
      <c r="C49" s="25" t="s">
        <v>50</v>
      </c>
      <c r="D49" s="24" t="s">
        <v>21</v>
      </c>
      <c r="E49" s="27">
        <v>0.86450000000000005</v>
      </c>
      <c r="F49" s="29"/>
      <c r="G49" s="30"/>
      <c r="I49" s="31"/>
    </row>
    <row r="50" spans="1:9" ht="24">
      <c r="A50" s="23" t="s">
        <v>100</v>
      </c>
      <c r="B50" s="24"/>
      <c r="C50" s="25" t="s">
        <v>51</v>
      </c>
      <c r="D50" s="24" t="s">
        <v>21</v>
      </c>
      <c r="E50" s="27">
        <v>0.86450000000000005</v>
      </c>
      <c r="F50" s="29"/>
      <c r="G50" s="30"/>
      <c r="I50" s="31"/>
    </row>
    <row r="51" spans="1:9" ht="36">
      <c r="A51" s="23" t="s">
        <v>101</v>
      </c>
      <c r="B51" s="24"/>
      <c r="C51" s="25" t="s">
        <v>52</v>
      </c>
      <c r="D51" s="24" t="s">
        <v>24</v>
      </c>
      <c r="E51" s="27">
        <v>5</v>
      </c>
      <c r="F51" s="29"/>
      <c r="G51" s="30"/>
      <c r="I51" s="31"/>
    </row>
    <row r="52" spans="1:9" ht="48.75" customHeight="1">
      <c r="A52" s="23" t="s">
        <v>102</v>
      </c>
      <c r="B52" s="24"/>
      <c r="C52" s="25" t="s">
        <v>107</v>
      </c>
      <c r="D52" s="24" t="s">
        <v>53</v>
      </c>
      <c r="E52" s="32">
        <v>7</v>
      </c>
      <c r="F52" s="33"/>
      <c r="G52" s="34"/>
      <c r="I52" s="31"/>
    </row>
    <row r="53" spans="1:9" ht="47.45" customHeight="1">
      <c r="A53" s="23" t="s">
        <v>103</v>
      </c>
      <c r="B53" s="24"/>
      <c r="C53" s="25" t="s">
        <v>78</v>
      </c>
      <c r="D53" s="24" t="s">
        <v>21</v>
      </c>
      <c r="E53" s="27">
        <v>0.02</v>
      </c>
      <c r="F53" s="29"/>
      <c r="G53" s="30"/>
      <c r="I53" s="31"/>
    </row>
    <row r="54" spans="1:9" ht="24.6" customHeight="1">
      <c r="A54" s="23" t="s">
        <v>104</v>
      </c>
      <c r="B54" s="24"/>
      <c r="C54" s="25" t="s">
        <v>79</v>
      </c>
      <c r="D54" s="24" t="s">
        <v>45</v>
      </c>
      <c r="E54" s="27">
        <v>5.0000000000000001E-3</v>
      </c>
      <c r="F54" s="29"/>
      <c r="G54" s="30"/>
      <c r="I54" s="31"/>
    </row>
    <row r="55" spans="1:9" ht="36">
      <c r="A55" s="23" t="s">
        <v>106</v>
      </c>
      <c r="B55" s="24"/>
      <c r="C55" s="25" t="s">
        <v>108</v>
      </c>
      <c r="D55" s="24" t="s">
        <v>24</v>
      </c>
      <c r="E55" s="27">
        <v>19</v>
      </c>
      <c r="F55" s="29"/>
      <c r="G55" s="30"/>
      <c r="I55" s="31"/>
    </row>
    <row r="56" spans="1:9">
      <c r="A56" s="15"/>
      <c r="B56" s="15"/>
      <c r="C56" s="37" t="s">
        <v>54</v>
      </c>
      <c r="D56" s="38"/>
      <c r="E56" s="38"/>
      <c r="F56" s="28"/>
      <c r="G56" s="30">
        <f>SUM(G22:G55)</f>
        <v>0</v>
      </c>
      <c r="I56" s="31"/>
    </row>
    <row r="57" spans="1:9">
      <c r="A57" s="22"/>
      <c r="B57" s="22" t="s">
        <v>22</v>
      </c>
      <c r="C57" s="39" t="s">
        <v>55</v>
      </c>
      <c r="D57" s="40"/>
      <c r="E57" s="40"/>
      <c r="F57" s="40"/>
      <c r="G57" s="40"/>
    </row>
    <row r="58" spans="1:9">
      <c r="A58" s="15"/>
      <c r="B58" s="15"/>
      <c r="C58" s="40"/>
      <c r="D58" s="40"/>
      <c r="E58" s="40"/>
      <c r="F58" s="40"/>
      <c r="G58" s="40"/>
    </row>
    <row r="59" spans="1:9" ht="36">
      <c r="A59" s="23" t="s">
        <v>19</v>
      </c>
      <c r="B59" s="24"/>
      <c r="C59" s="25" t="s">
        <v>66</v>
      </c>
      <c r="D59" s="24" t="s">
        <v>21</v>
      </c>
      <c r="E59" s="27">
        <v>0.43819999999999998</v>
      </c>
      <c r="F59" s="29"/>
      <c r="G59" s="30"/>
    </row>
    <row r="60" spans="1:9" ht="36">
      <c r="A60" s="23" t="s">
        <v>22</v>
      </c>
      <c r="B60" s="24"/>
      <c r="C60" s="25" t="s">
        <v>23</v>
      </c>
      <c r="D60" s="24" t="s">
        <v>24</v>
      </c>
      <c r="E60" s="27">
        <v>20</v>
      </c>
      <c r="F60" s="29"/>
      <c r="G60" s="30"/>
      <c r="I60" s="31"/>
    </row>
    <row r="61" spans="1:9" ht="24">
      <c r="A61" s="23" t="s">
        <v>109</v>
      </c>
      <c r="B61" s="24"/>
      <c r="C61" s="25" t="s">
        <v>26</v>
      </c>
      <c r="D61" s="24" t="s">
        <v>21</v>
      </c>
      <c r="E61" s="27">
        <v>0.2</v>
      </c>
      <c r="F61" s="29"/>
      <c r="G61" s="30"/>
      <c r="I61" s="31"/>
    </row>
    <row r="62" spans="1:9" ht="36">
      <c r="A62" s="23" t="s">
        <v>110</v>
      </c>
      <c r="B62" s="24"/>
      <c r="C62" s="25" t="s">
        <v>67</v>
      </c>
      <c r="D62" s="24" t="s">
        <v>21</v>
      </c>
      <c r="E62" s="27">
        <v>0.2</v>
      </c>
      <c r="F62" s="29"/>
      <c r="G62" s="30"/>
      <c r="I62" s="31"/>
    </row>
    <row r="63" spans="1:9" ht="24">
      <c r="A63" s="23" t="s">
        <v>111</v>
      </c>
      <c r="B63" s="24"/>
      <c r="C63" s="25" t="s">
        <v>26</v>
      </c>
      <c r="D63" s="24" t="s">
        <v>21</v>
      </c>
      <c r="E63" s="27">
        <v>0.43819999999999998</v>
      </c>
      <c r="F63" s="29"/>
      <c r="G63" s="30"/>
      <c r="I63" s="31"/>
    </row>
    <row r="64" spans="1:9" ht="24">
      <c r="A64" s="23" t="s">
        <v>112</v>
      </c>
      <c r="B64" s="24"/>
      <c r="C64" s="25" t="s">
        <v>30</v>
      </c>
      <c r="D64" s="24" t="s">
        <v>24</v>
      </c>
      <c r="E64" s="27">
        <v>43.82</v>
      </c>
      <c r="F64" s="29"/>
      <c r="G64" s="30"/>
      <c r="I64" s="31"/>
    </row>
    <row r="65" spans="1:9" ht="36">
      <c r="A65" s="23" t="s">
        <v>113</v>
      </c>
      <c r="B65" s="24"/>
      <c r="C65" s="25" t="s">
        <v>32</v>
      </c>
      <c r="D65" s="24" t="s">
        <v>21</v>
      </c>
      <c r="E65" s="27">
        <v>0.43819999999999998</v>
      </c>
      <c r="F65" s="29"/>
      <c r="G65" s="30"/>
      <c r="I65" s="31"/>
    </row>
    <row r="66" spans="1:9" ht="36">
      <c r="A66" s="23" t="s">
        <v>114</v>
      </c>
      <c r="B66" s="24"/>
      <c r="C66" s="25" t="s">
        <v>34</v>
      </c>
      <c r="D66" s="24" t="s">
        <v>21</v>
      </c>
      <c r="E66" s="27">
        <v>0.43819999999999998</v>
      </c>
      <c r="F66" s="29"/>
      <c r="G66" s="30"/>
      <c r="I66" s="31"/>
    </row>
    <row r="67" spans="1:9" ht="24">
      <c r="A67" s="23" t="s">
        <v>115</v>
      </c>
      <c r="B67" s="24"/>
      <c r="C67" s="25" t="s">
        <v>36</v>
      </c>
      <c r="D67" s="24" t="s">
        <v>21</v>
      </c>
      <c r="E67" s="27">
        <v>0.43819999999999998</v>
      </c>
      <c r="F67" s="29"/>
      <c r="G67" s="30"/>
      <c r="I67" s="31"/>
    </row>
    <row r="68" spans="1:9" ht="36">
      <c r="A68" s="23" t="s">
        <v>116</v>
      </c>
      <c r="B68" s="24"/>
      <c r="C68" s="25" t="s">
        <v>38</v>
      </c>
      <c r="D68" s="24" t="s">
        <v>21</v>
      </c>
      <c r="E68" s="27">
        <v>0.43819999999999998</v>
      </c>
      <c r="F68" s="29"/>
      <c r="G68" s="30"/>
      <c r="I68" s="31"/>
    </row>
    <row r="69" spans="1:9">
      <c r="A69" s="23" t="s">
        <v>117</v>
      </c>
      <c r="B69" s="24"/>
      <c r="C69" s="25" t="s">
        <v>40</v>
      </c>
      <c r="D69" s="24" t="s">
        <v>41</v>
      </c>
      <c r="E69" s="27">
        <v>0.17710000000000001</v>
      </c>
      <c r="F69" s="29"/>
      <c r="G69" s="30"/>
      <c r="I69" s="31"/>
    </row>
    <row r="70" spans="1:9">
      <c r="A70" s="23" t="s">
        <v>118</v>
      </c>
      <c r="B70" s="24"/>
      <c r="C70" s="25" t="s">
        <v>43</v>
      </c>
      <c r="D70" s="24" t="s">
        <v>21</v>
      </c>
      <c r="E70" s="27">
        <v>0.17710000000000001</v>
      </c>
      <c r="F70" s="29"/>
      <c r="G70" s="30"/>
      <c r="I70" s="31"/>
    </row>
    <row r="71" spans="1:9">
      <c r="A71" s="23" t="s">
        <v>84</v>
      </c>
      <c r="B71" s="24"/>
      <c r="C71" s="25" t="s">
        <v>44</v>
      </c>
      <c r="D71" s="24" t="s">
        <v>45</v>
      </c>
      <c r="E71" s="27">
        <v>1</v>
      </c>
      <c r="F71" s="29"/>
      <c r="G71" s="30"/>
      <c r="I71" s="31"/>
    </row>
    <row r="72" spans="1:9" ht="36">
      <c r="A72" s="23" t="s">
        <v>85</v>
      </c>
      <c r="B72" s="24"/>
      <c r="C72" s="25" t="s">
        <v>46</v>
      </c>
      <c r="D72" s="24" t="s">
        <v>45</v>
      </c>
      <c r="E72" s="27">
        <v>1</v>
      </c>
      <c r="F72" s="29"/>
      <c r="G72" s="30"/>
      <c r="I72" s="31"/>
    </row>
    <row r="73" spans="1:9" ht="36">
      <c r="A73" s="23" t="s">
        <v>86</v>
      </c>
      <c r="B73" s="24"/>
      <c r="C73" s="25" t="s">
        <v>119</v>
      </c>
      <c r="D73" s="24" t="s">
        <v>21</v>
      </c>
      <c r="E73" s="32">
        <v>0.17710000000000001</v>
      </c>
      <c r="F73" s="33"/>
      <c r="G73" s="30"/>
      <c r="I73" s="31"/>
    </row>
    <row r="74" spans="1:9" ht="36">
      <c r="A74" s="23" t="s">
        <v>87</v>
      </c>
      <c r="B74" s="24"/>
      <c r="C74" s="25" t="s">
        <v>80</v>
      </c>
      <c r="D74" s="24" t="s">
        <v>21</v>
      </c>
      <c r="E74" s="27">
        <v>0.17710000000000001</v>
      </c>
      <c r="F74" s="29"/>
      <c r="G74" s="30"/>
      <c r="I74" s="31"/>
    </row>
    <row r="75" spans="1:9" ht="24">
      <c r="A75" s="23" t="s">
        <v>88</v>
      </c>
      <c r="B75" s="24"/>
      <c r="C75" s="25" t="s">
        <v>81</v>
      </c>
      <c r="D75" s="24" t="s">
        <v>24</v>
      </c>
      <c r="E75" s="27">
        <v>17.71</v>
      </c>
      <c r="F75" s="29"/>
      <c r="G75" s="30"/>
      <c r="I75" s="31"/>
    </row>
    <row r="76" spans="1:9" ht="48">
      <c r="A76" s="23" t="s">
        <v>89</v>
      </c>
      <c r="B76" s="24"/>
      <c r="C76" s="25" t="s">
        <v>72</v>
      </c>
      <c r="D76" s="24" t="s">
        <v>21</v>
      </c>
      <c r="E76" s="27">
        <v>0.17710000000000001</v>
      </c>
      <c r="F76" s="29"/>
      <c r="G76" s="30"/>
      <c r="I76" s="31"/>
    </row>
    <row r="77" spans="1:9">
      <c r="A77" s="23" t="s">
        <v>90</v>
      </c>
      <c r="B77" s="24"/>
      <c r="C77" s="25" t="s">
        <v>73</v>
      </c>
      <c r="D77" s="24" t="s">
        <v>45</v>
      </c>
      <c r="E77" s="27">
        <v>0.15</v>
      </c>
      <c r="F77" s="29"/>
      <c r="G77" s="30"/>
      <c r="I77" s="31"/>
    </row>
    <row r="78" spans="1:9" ht="25.9" customHeight="1">
      <c r="A78" s="23" t="s">
        <v>91</v>
      </c>
      <c r="B78" s="24"/>
      <c r="C78" s="25" t="s">
        <v>74</v>
      </c>
      <c r="D78" s="24" t="s">
        <v>21</v>
      </c>
      <c r="E78" s="27">
        <v>0.17710000000000001</v>
      </c>
      <c r="F78" s="29"/>
      <c r="G78" s="30"/>
      <c r="I78" s="31"/>
    </row>
    <row r="79" spans="1:9" ht="36">
      <c r="A79" s="23" t="s">
        <v>92</v>
      </c>
      <c r="B79" s="24"/>
      <c r="C79" s="25" t="s">
        <v>82</v>
      </c>
      <c r="D79" s="24" t="s">
        <v>24</v>
      </c>
      <c r="E79" s="27">
        <v>17.71</v>
      </c>
      <c r="F79" s="29"/>
      <c r="G79" s="30"/>
      <c r="I79" s="31"/>
    </row>
    <row r="80" spans="1:9" ht="36">
      <c r="A80" s="23" t="s">
        <v>93</v>
      </c>
      <c r="B80" s="24"/>
      <c r="C80" s="25" t="s">
        <v>52</v>
      </c>
      <c r="D80" s="24" t="s">
        <v>24</v>
      </c>
      <c r="E80" s="27">
        <v>2</v>
      </c>
      <c r="F80" s="29"/>
      <c r="G80" s="30"/>
      <c r="I80" s="31"/>
    </row>
    <row r="81" spans="1:9" ht="12" customHeight="1">
      <c r="A81" s="15"/>
      <c r="B81" s="15"/>
      <c r="C81" s="37" t="s">
        <v>57</v>
      </c>
      <c r="D81" s="38"/>
      <c r="E81" s="38"/>
      <c r="F81" s="28"/>
      <c r="G81" s="30">
        <f>SUM(G59:G80)</f>
        <v>0</v>
      </c>
      <c r="I81" s="31"/>
    </row>
    <row r="82" spans="1:9" ht="11.45" customHeight="1">
      <c r="C82" s="37" t="s">
        <v>58</v>
      </c>
      <c r="D82" s="38"/>
      <c r="E82" s="38"/>
      <c r="F82" s="28"/>
      <c r="G82" s="30">
        <f>SUM(G56+G81)</f>
        <v>0</v>
      </c>
      <c r="I82" s="31"/>
    </row>
    <row r="83" spans="1:9" ht="13.15" customHeight="1">
      <c r="C83" s="41" t="s">
        <v>59</v>
      </c>
      <c r="D83" s="42"/>
      <c r="E83" s="42"/>
      <c r="F83" s="28"/>
      <c r="G83" s="30">
        <f>SUM(G82*21/100)</f>
        <v>0</v>
      </c>
      <c r="I83" s="31"/>
    </row>
    <row r="84" spans="1:9" ht="12" customHeight="1">
      <c r="C84" s="37" t="s">
        <v>60</v>
      </c>
      <c r="D84" s="38"/>
      <c r="E84" s="38"/>
      <c r="F84" s="28"/>
      <c r="G84" s="30">
        <f>SUM(G82+G83)</f>
        <v>0</v>
      </c>
      <c r="I84" s="31"/>
    </row>
    <row r="85" spans="1:9" ht="15.6" customHeight="1">
      <c r="I85" s="31"/>
    </row>
    <row r="86" spans="1:9" ht="13.15" customHeight="1">
      <c r="I86" s="31"/>
    </row>
    <row r="87" spans="1:9">
      <c r="B87" s="36" t="s">
        <v>61</v>
      </c>
      <c r="C87" s="36"/>
      <c r="D87" s="36"/>
      <c r="E87" s="36"/>
      <c r="F87" s="36"/>
      <c r="G87" s="36"/>
    </row>
    <row r="88" spans="1:9">
      <c r="B88" s="36" t="s">
        <v>62</v>
      </c>
      <c r="C88" s="36"/>
      <c r="D88" s="36"/>
      <c r="E88" s="36"/>
      <c r="F88" s="36"/>
      <c r="G88" s="36"/>
    </row>
    <row r="90" spans="1:9">
      <c r="B90" s="35"/>
      <c r="C90" s="35"/>
      <c r="D90" s="35"/>
      <c r="E90" s="35"/>
      <c r="F90" s="35"/>
      <c r="G90" s="35"/>
      <c r="I90" s="31"/>
    </row>
    <row r="91" spans="1:9">
      <c r="B91" s="35" t="s">
        <v>63</v>
      </c>
      <c r="C91" s="35"/>
      <c r="D91" s="35"/>
      <c r="E91" s="35"/>
      <c r="F91" s="35"/>
      <c r="G91" s="35"/>
      <c r="I91" s="31"/>
    </row>
    <row r="92" spans="1:9">
      <c r="B92" s="35" t="s">
        <v>63</v>
      </c>
      <c r="C92" s="35"/>
      <c r="D92" s="35"/>
      <c r="E92" s="35"/>
      <c r="F92" s="35"/>
      <c r="G92" s="35"/>
      <c r="I92" s="31"/>
    </row>
    <row r="93" spans="1:9">
      <c r="B93" s="35" t="s">
        <v>63</v>
      </c>
      <c r="C93" s="35"/>
      <c r="D93" s="35"/>
      <c r="E93" s="35"/>
      <c r="F93" s="35"/>
      <c r="G93" s="35"/>
      <c r="I93" s="31"/>
    </row>
    <row r="94" spans="1:9">
      <c r="B94" s="35" t="s">
        <v>63</v>
      </c>
      <c r="C94" s="35"/>
      <c r="D94" s="35"/>
      <c r="E94" s="35"/>
      <c r="F94" s="35"/>
      <c r="G94" s="35"/>
      <c r="I94" s="31"/>
    </row>
    <row r="95" spans="1:9">
      <c r="B95" s="35" t="s">
        <v>63</v>
      </c>
      <c r="C95" s="35"/>
      <c r="D95" s="35"/>
      <c r="E95" s="35"/>
      <c r="F95" s="35"/>
      <c r="G95" s="35"/>
      <c r="I95" s="31"/>
    </row>
    <row r="96" spans="1:9">
      <c r="B96" s="35" t="s">
        <v>63</v>
      </c>
      <c r="C96" s="35"/>
      <c r="D96" s="35"/>
      <c r="E96" s="35"/>
      <c r="F96" s="35"/>
      <c r="G96" s="35"/>
      <c r="I96" s="31"/>
    </row>
    <row r="97" spans="2:9" customFormat="1">
      <c r="B97" s="35" t="s">
        <v>63</v>
      </c>
      <c r="C97" s="35"/>
      <c r="D97" s="35"/>
      <c r="E97" s="35"/>
      <c r="F97" s="35"/>
      <c r="G97" s="35"/>
      <c r="H97" s="9"/>
      <c r="I97" s="31"/>
    </row>
    <row r="98" spans="2:9" customFormat="1">
      <c r="B98" s="35" t="s">
        <v>63</v>
      </c>
      <c r="C98" s="35"/>
      <c r="D98" s="35"/>
      <c r="E98" s="35"/>
      <c r="F98" s="35"/>
      <c r="G98" s="35"/>
      <c r="H98" s="9"/>
      <c r="I98" s="31"/>
    </row>
    <row r="99" spans="2:9" customFormat="1">
      <c r="B99" s="35" t="s">
        <v>63</v>
      </c>
      <c r="C99" s="35"/>
      <c r="D99" s="35"/>
      <c r="E99" s="35"/>
      <c r="F99" s="35"/>
      <c r="G99" s="35"/>
      <c r="H99" s="9"/>
      <c r="I99" s="31"/>
    </row>
    <row r="100" spans="2:9" customFormat="1">
      <c r="B100" s="14"/>
      <c r="C100" s="7"/>
      <c r="D100" s="7"/>
      <c r="E100" s="13"/>
      <c r="F100" s="10"/>
      <c r="G100" s="9"/>
      <c r="H100" s="9"/>
      <c r="I100" s="31"/>
    </row>
    <row r="101" spans="2:9" customFormat="1">
      <c r="B101" s="14"/>
      <c r="C101" s="7"/>
      <c r="D101" s="7"/>
      <c r="E101" s="13"/>
      <c r="F101" s="10"/>
      <c r="G101" s="9"/>
      <c r="H101" s="9"/>
      <c r="I101" s="31"/>
    </row>
    <row r="102" spans="2:9" customFormat="1">
      <c r="B102" s="14"/>
      <c r="C102" s="7"/>
      <c r="D102" s="7"/>
      <c r="E102" s="13"/>
      <c r="F102" s="10"/>
      <c r="G102" s="9"/>
      <c r="H102" s="9"/>
      <c r="I102" s="31"/>
    </row>
    <row r="103" spans="2:9" customFormat="1">
      <c r="B103" s="14"/>
      <c r="C103" s="7"/>
      <c r="D103" s="7"/>
      <c r="E103" s="13"/>
      <c r="F103" s="10"/>
      <c r="G103" s="9"/>
      <c r="H103" s="9"/>
      <c r="I103" s="31"/>
    </row>
    <row r="104" spans="2:9" customFormat="1" ht="39" customHeight="1">
      <c r="B104" s="14"/>
      <c r="C104" s="7"/>
      <c r="D104" s="7"/>
      <c r="E104" s="13"/>
      <c r="F104" s="10"/>
      <c r="G104" s="9"/>
      <c r="H104" s="9"/>
      <c r="I104" s="31"/>
    </row>
    <row r="105" spans="2:9" customFormat="1">
      <c r="B105" s="14"/>
      <c r="C105" s="7"/>
      <c r="D105" s="7"/>
      <c r="E105" s="13"/>
      <c r="F105" s="10"/>
      <c r="G105" s="9"/>
      <c r="H105" s="9"/>
      <c r="I105" s="31"/>
    </row>
    <row r="106" spans="2:9" customFormat="1">
      <c r="B106" s="14"/>
      <c r="C106" s="7"/>
      <c r="D106" s="7"/>
      <c r="E106" s="13"/>
      <c r="F106" s="10"/>
      <c r="G106" s="9"/>
      <c r="H106" s="9"/>
      <c r="I106" s="31"/>
    </row>
    <row r="107" spans="2:9" customFormat="1">
      <c r="B107" s="14"/>
      <c r="C107" s="7"/>
      <c r="D107" s="7"/>
      <c r="E107" s="13"/>
      <c r="F107" s="10"/>
      <c r="G107" s="9"/>
      <c r="H107" s="9"/>
      <c r="I107" s="31"/>
    </row>
    <row r="108" spans="2:9" customFormat="1">
      <c r="B108" s="14"/>
      <c r="C108" s="7"/>
      <c r="D108" s="7"/>
      <c r="E108" s="13"/>
      <c r="F108" s="10"/>
      <c r="G108" s="9"/>
      <c r="H108" s="9"/>
      <c r="I108" s="31"/>
    </row>
    <row r="109" spans="2:9" customFormat="1">
      <c r="B109" s="14"/>
      <c r="C109" s="7"/>
      <c r="D109" s="7"/>
      <c r="E109" s="13"/>
      <c r="F109" s="10"/>
      <c r="G109" s="9"/>
      <c r="H109" s="9"/>
      <c r="I109" s="31"/>
    </row>
    <row r="110" spans="2:9" customFormat="1">
      <c r="B110" s="14"/>
      <c r="C110" s="7"/>
      <c r="D110" s="7"/>
      <c r="E110" s="13"/>
      <c r="F110" s="10"/>
      <c r="G110" s="9"/>
      <c r="H110" s="9"/>
      <c r="I110" s="31"/>
    </row>
    <row r="111" spans="2:9" customFormat="1">
      <c r="B111" s="14"/>
      <c r="C111" s="7"/>
      <c r="D111" s="7"/>
      <c r="E111" s="13"/>
      <c r="F111" s="10"/>
      <c r="G111" s="9"/>
      <c r="H111" s="9"/>
      <c r="I111" s="31"/>
    </row>
    <row r="112" spans="2:9" customFormat="1">
      <c r="B112" s="14"/>
      <c r="C112" s="7"/>
      <c r="D112" s="7"/>
      <c r="E112" s="13"/>
      <c r="F112" s="10"/>
      <c r="G112" s="9"/>
      <c r="H112" s="9"/>
      <c r="I112" s="31"/>
    </row>
    <row r="113" spans="9:9" customFormat="1">
      <c r="I113" s="31"/>
    </row>
    <row r="114" spans="9:9" customFormat="1">
      <c r="I114" s="31"/>
    </row>
    <row r="115" spans="9:9" customFormat="1">
      <c r="I115" s="31"/>
    </row>
    <row r="116" spans="9:9" customFormat="1">
      <c r="I116" s="31"/>
    </row>
    <row r="117" spans="9:9" customFormat="1">
      <c r="I117" s="31"/>
    </row>
    <row r="118" spans="9:9" customFormat="1">
      <c r="I118" s="31"/>
    </row>
    <row r="119" spans="9:9" customFormat="1">
      <c r="I119" s="31"/>
    </row>
    <row r="120" spans="9:9" customFormat="1">
      <c r="I120" s="31"/>
    </row>
    <row r="121" spans="9:9" customFormat="1">
      <c r="I121" s="31"/>
    </row>
    <row r="125" spans="9:9" customFormat="1">
      <c r="I125" s="31"/>
    </row>
    <row r="126" spans="9:9" customFormat="1">
      <c r="I126" s="31"/>
    </row>
    <row r="127" spans="9:9" customFormat="1">
      <c r="I127" s="31"/>
    </row>
    <row r="128" spans="9:9" customFormat="1">
      <c r="I128" s="31"/>
    </row>
    <row r="129" spans="9:9" customFormat="1">
      <c r="I129" s="31"/>
    </row>
    <row r="130" spans="9:9" customFormat="1">
      <c r="I130" s="31"/>
    </row>
    <row r="131" spans="9:9" customFormat="1">
      <c r="I131" s="31"/>
    </row>
    <row r="132" spans="9:9" customFormat="1">
      <c r="I132" s="31"/>
    </row>
    <row r="133" spans="9:9" customFormat="1">
      <c r="I133" s="31"/>
    </row>
    <row r="134" spans="9:9" customFormat="1">
      <c r="I134" s="31"/>
    </row>
    <row r="135" spans="9:9" customFormat="1">
      <c r="I135" s="31"/>
    </row>
    <row r="136" spans="9:9" customFormat="1">
      <c r="I136" s="31"/>
    </row>
    <row r="137" spans="9:9" customFormat="1">
      <c r="I137" s="31"/>
    </row>
    <row r="138" spans="9:9" customFormat="1">
      <c r="I138" s="31"/>
    </row>
    <row r="139" spans="9:9" customFormat="1">
      <c r="I139" s="31"/>
    </row>
    <row r="140" spans="9:9" customFormat="1">
      <c r="I140" s="31"/>
    </row>
    <row r="141" spans="9:9" customFormat="1">
      <c r="I141" s="31"/>
    </row>
    <row r="142" spans="9:9" customFormat="1">
      <c r="I142" s="31"/>
    </row>
    <row r="143" spans="9:9" customFormat="1">
      <c r="I143" s="31"/>
    </row>
    <row r="144" spans="9:9" customFormat="1">
      <c r="I144" s="31"/>
    </row>
    <row r="145" spans="9:9" customFormat="1">
      <c r="I145" s="31"/>
    </row>
    <row r="146" spans="9:9" customFormat="1">
      <c r="I146" s="31"/>
    </row>
    <row r="147" spans="9:9" customFormat="1">
      <c r="I147" s="31"/>
    </row>
    <row r="148" spans="9:9" customFormat="1">
      <c r="I148" s="31"/>
    </row>
    <row r="149" spans="9:9" customFormat="1">
      <c r="I149" s="31"/>
    </row>
    <row r="150" spans="9:9" customFormat="1">
      <c r="I150" s="31"/>
    </row>
    <row r="151" spans="9:9" customFormat="1">
      <c r="I151" s="31"/>
    </row>
    <row r="152" spans="9:9" customFormat="1">
      <c r="I152" s="31"/>
    </row>
    <row r="156" spans="9:9" customFormat="1">
      <c r="I156" s="31"/>
    </row>
    <row r="157" spans="9:9" customFormat="1" ht="24" customHeight="1">
      <c r="I157" s="31"/>
    </row>
    <row r="158" spans="9:9" customFormat="1" ht="36.6" customHeight="1">
      <c r="I158" s="31"/>
    </row>
    <row r="159" spans="9:9" customFormat="1" ht="38.450000000000003" customHeight="1">
      <c r="I159" s="31"/>
    </row>
    <row r="160" spans="9:9" customFormat="1">
      <c r="I160" s="31"/>
    </row>
    <row r="161" spans="9:9" customFormat="1">
      <c r="I161" s="31"/>
    </row>
    <row r="162" spans="9:9" customFormat="1">
      <c r="I162" s="31"/>
    </row>
    <row r="163" spans="9:9" customFormat="1">
      <c r="I163" s="31"/>
    </row>
    <row r="164" spans="9:9" customFormat="1">
      <c r="I164" s="31"/>
    </row>
    <row r="165" spans="9:9" customFormat="1">
      <c r="I165" s="31"/>
    </row>
    <row r="166" spans="9:9" customFormat="1" ht="34.9" customHeight="1">
      <c r="I166" s="31"/>
    </row>
    <row r="167" spans="9:9" customFormat="1">
      <c r="I167" s="31"/>
    </row>
    <row r="168" spans="9:9" customFormat="1">
      <c r="I168" s="31"/>
    </row>
    <row r="169" spans="9:9" customFormat="1">
      <c r="I169" s="31"/>
    </row>
    <row r="170" spans="9:9" customFormat="1">
      <c r="I170" s="31"/>
    </row>
    <row r="171" spans="9:9" customFormat="1">
      <c r="I171" s="31"/>
    </row>
    <row r="172" spans="9:9" customFormat="1">
      <c r="I172" s="31"/>
    </row>
    <row r="173" spans="9:9" customFormat="1">
      <c r="I173" s="31"/>
    </row>
    <row r="174" spans="9:9" customFormat="1">
      <c r="I174" s="31"/>
    </row>
    <row r="175" spans="9:9" customFormat="1">
      <c r="I175" s="31"/>
    </row>
    <row r="176" spans="9:9" customFormat="1">
      <c r="I176" s="31"/>
    </row>
    <row r="177" spans="9:9" customFormat="1">
      <c r="I177" s="31"/>
    </row>
    <row r="178" spans="9:9" customFormat="1">
      <c r="I178" s="31"/>
    </row>
    <row r="179" spans="9:9" customFormat="1">
      <c r="I179" s="31"/>
    </row>
    <row r="180" spans="9:9" customFormat="1">
      <c r="I180" s="31"/>
    </row>
    <row r="181" spans="9:9" customFormat="1" ht="26.45" customHeight="1">
      <c r="I181" s="31"/>
    </row>
    <row r="182" spans="9:9" customFormat="1" ht="24.6" customHeight="1">
      <c r="I182" s="31"/>
    </row>
    <row r="183" spans="9:9" customFormat="1" ht="34.9" customHeight="1">
      <c r="I183" s="31"/>
    </row>
    <row r="184" spans="9:9" customFormat="1">
      <c r="I184" s="31"/>
    </row>
    <row r="185" spans="9:9" customFormat="1">
      <c r="I185" s="31"/>
    </row>
    <row r="186" spans="9:9" customFormat="1">
      <c r="I186" s="31"/>
    </row>
    <row r="187" spans="9:9" customFormat="1">
      <c r="I187" s="31"/>
    </row>
    <row r="188" spans="9:9" customFormat="1">
      <c r="I188" s="31"/>
    </row>
    <row r="189" spans="9:9" customFormat="1">
      <c r="I189" s="31"/>
    </row>
    <row r="190" spans="9:9" customFormat="1">
      <c r="I190" s="31"/>
    </row>
    <row r="191" spans="9:9" customFormat="1" ht="25.9" customHeight="1">
      <c r="I191" s="31"/>
    </row>
    <row r="192" spans="9:9" customFormat="1" ht="25.15" customHeight="1">
      <c r="I192" s="31"/>
    </row>
    <row r="193" spans="9:9" customFormat="1">
      <c r="I193" s="31"/>
    </row>
    <row r="194" spans="9:9" customFormat="1">
      <c r="I194" s="31"/>
    </row>
  </sheetData>
  <mergeCells count="34">
    <mergeCell ref="C20:G21"/>
    <mergeCell ref="E18:E19"/>
    <mergeCell ref="F18:G18"/>
    <mergeCell ref="A2:C2"/>
    <mergeCell ref="A3:C3"/>
    <mergeCell ref="A4:C4"/>
    <mergeCell ref="A5:C5"/>
    <mergeCell ref="A6:C6"/>
    <mergeCell ref="E2:G2"/>
    <mergeCell ref="E3:G3"/>
    <mergeCell ref="E4:G4"/>
    <mergeCell ref="E5:G5"/>
    <mergeCell ref="E6:G6"/>
    <mergeCell ref="A11:G12"/>
    <mergeCell ref="A13:G14"/>
    <mergeCell ref="A15:G16"/>
    <mergeCell ref="C84:E84"/>
    <mergeCell ref="C56:E56"/>
    <mergeCell ref="C57:G58"/>
    <mergeCell ref="C81:E81"/>
    <mergeCell ref="C82:E82"/>
    <mergeCell ref="C83:E83"/>
    <mergeCell ref="B99:G99"/>
    <mergeCell ref="B87:G87"/>
    <mergeCell ref="B88:G88"/>
    <mergeCell ref="B90:G90"/>
    <mergeCell ref="B91:G91"/>
    <mergeCell ref="B92:G92"/>
    <mergeCell ref="B93:G93"/>
    <mergeCell ref="B94:G94"/>
    <mergeCell ref="B95:G95"/>
    <mergeCell ref="B96:G96"/>
    <mergeCell ref="B97:G97"/>
    <mergeCell ref="B98:G98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Ieva Bosevičė</cp:lastModifiedBy>
  <cp:lastPrinted>2025-04-10T01:54:17Z</cp:lastPrinted>
  <dcterms:created xsi:type="dcterms:W3CDTF">2000-03-15T14:19:55Z</dcterms:created>
  <dcterms:modified xsi:type="dcterms:W3CDTF">2025-04-27T20:14:12Z</dcterms:modified>
</cp:coreProperties>
</file>