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DA620712-33D8-4A0C-906F-253B546D018B}" xr6:coauthVersionLast="47" xr6:coauthVersionMax="47" xr10:uidLastSave="{00000000-0000-0000-0000-000000000000}"/>
  <bookViews>
    <workbookView xWindow="28680" yWindow="1290" windowWidth="25440" windowHeight="15270" xr2:uid="{40A4FF83-BB61-4FE3-8A7F-0BD6CFE663E9}"/>
  </bookViews>
  <sheets>
    <sheet name="TS"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 l="1"/>
  <c r="O9" i="1" s="1"/>
  <c r="J9" i="1"/>
  <c r="K9" i="1" s="1"/>
  <c r="M10" i="1" l="1"/>
  <c r="K10" i="1"/>
  <c r="J10" i="1"/>
  <c r="O10" i="1"/>
</calcChain>
</file>

<file path=xl/sharedStrings.xml><?xml version="1.0" encoding="utf-8"?>
<sst xmlns="http://schemas.openxmlformats.org/spreadsheetml/2006/main" count="37" uniqueCount="35">
  <si>
    <t>VšĮ VUL Santaros klinikos</t>
  </si>
  <si>
    <t>SPS 1 priedas</t>
  </si>
  <si>
    <t>TECHNINĖ SPECIFIKACIJA</t>
  </si>
  <si>
    <t>Dirbtiniai mechaniniai širdies vožtuvai, žiedas skirtas triburio vožtuvo žiedo plastikai, pagalbinė kairijį skilvelį asistuojanti sistema (11371)</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</si>
  <si>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</si>
  <si>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6. Galiojimo terminas turi būti ne trumpesnis kaip 70% (septyniasdešimt procentų) priemonės galiojimo termino pristatymo metu.</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</si>
  <si>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</si>
  <si>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</si>
  <si>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</si>
  <si>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</si>
  <si>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</si>
  <si>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</si>
  <si>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</si>
  <si>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</si>
  <si>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Preliminarus kiekis 36 mėn. </t>
  </si>
  <si>
    <t xml:space="preserve">Vnt. kaina Eur be PVM </t>
  </si>
  <si>
    <t>PVM tarifas ٪</t>
  </si>
  <si>
    <t xml:space="preserve">Maksimali pirkimo suma Eur be PVM </t>
  </si>
  <si>
    <t xml:space="preserve">Maksimali pirkimo suma Eur su PVM </t>
  </si>
  <si>
    <t>Siūlomas įkainis EUR be PVM</t>
  </si>
  <si>
    <t>Suma EUR be PVM</t>
  </si>
  <si>
    <t>Suma EUR su PVM</t>
  </si>
  <si>
    <t>Tiekėjo siūlomų prekių  charakteristikos, parametrai, jų reikšmės</t>
  </si>
  <si>
    <t>Tiekėjo siūlomos prekės kodas*</t>
  </si>
  <si>
    <t>Gamintojas</t>
  </si>
  <si>
    <t>Pastabos</t>
  </si>
  <si>
    <t>vnt.</t>
  </si>
  <si>
    <t>Abbott</t>
  </si>
  <si>
    <t>33184100-4</t>
  </si>
  <si>
    <t>Žiedas skirtas mitralinio vožtuvo žiedo plastikai</t>
  </si>
  <si>
    <t>Žiedas turi turėti ištisinį (be tarpu) kietą karkasą, kurio viena dalis kieta, o kita dalis - pusiau kieta. Žiedo manžetė turi būti austa arba megzta.</t>
  </si>
  <si>
    <t>Žiedas turi ištisinį (be tarpu) kietą karkasą, kurio viena dalis kieta, o kita dalis - pusiau kieta. Žiedo manžetė yra megzta (Séguin mitralinio vožtuvo žiedo plastika.pdf  122 psl.)</t>
  </si>
  <si>
    <t>SARP-24, SARP-26, SARP-28, SARP-30, SARP-32, SARP-34, SARP-36, SARP-38, SARP-40</t>
  </si>
  <si>
    <t>Viso:</t>
  </si>
  <si>
    <t>Prekių vieneto įkainis ir bendra suma turi būti išreikšta cento tikslumu (du skaičiai po kablelio).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</si>
</sst>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_€"/>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1"/>
      <color theme="1"/>
      <name val="Times New Roman"/>
      <family val="1"/>
      <charset val="186"/>
    </font>
    <font>
      <sz val="10"/>
      <name val="Times New Roman"/>
      <family val="1"/>
      <charset val="186"/>
    </font>
    <font>
      <sz val="10"/>
      <color theme="1"/>
      <name val="Times New Roman"/>
      <family val="1"/>
      <charset val="186"/>
    </font>
    <font>
      <sz val="9"/>
      <name val="Times New Roman"/>
      <family val="1"/>
      <charset val="186"/>
    </font>
    <font>
      <b/>
      <sz val="10"/>
      <color rgb="FF00B050"/>
      <name val="Times New Roman"/>
      <family val="1"/>
      <charset val="186"/>
    </font>
  </fonts>
  <fills count="4">
    <fill>
      <patternFill patternType="none"/>
    </fill>
    <fill>
      <patternFill patternType="gray125"/>
    </fill>
    <fill>
      <patternFill patternType="solid">
        <fgColor rgb="FFC6EFCE"/>
      </patternFill>
    </fill>
    <fill>
      <patternFill patternType="solid">
        <fgColor theme="7" tint="0.79998168889431442"/>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cellStyleXfs>
  <cellXfs count="67">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9" fillId="0" borderId="0" xfId="2" applyFont="1"/>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5"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9" fillId="0" borderId="12" xfId="2" applyFont="1" applyBorder="1" applyAlignment="1">
      <alignment horizontal="center"/>
    </xf>
    <xf numFmtId="4" fontId="9" fillId="0" borderId="12" xfId="2" applyNumberFormat="1" applyFont="1" applyBorder="1" applyAlignment="1">
      <alignment horizontal="center"/>
    </xf>
    <xf numFmtId="4" fontId="9" fillId="0" borderId="13" xfId="2" applyNumberFormat="1" applyFont="1" applyBorder="1" applyAlignment="1">
      <alignment horizontal="center"/>
    </xf>
    <xf numFmtId="0" fontId="9" fillId="0" borderId="7" xfId="2" applyFont="1" applyBorder="1" applyAlignment="1">
      <alignment horizontal="center"/>
    </xf>
    <xf numFmtId="2" fontId="9" fillId="0" borderId="17" xfId="2" applyNumberFormat="1" applyFont="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10" fillId="0" borderId="8" xfId="3" applyFont="1" applyBorder="1" applyAlignment="1">
      <alignment horizontal="center" vertical="center" wrapText="1"/>
    </xf>
    <xf numFmtId="0" fontId="10" fillId="0" borderId="9" xfId="3" applyFont="1" applyBorder="1" applyAlignment="1">
      <alignment horizontal="center" vertical="center" wrapText="1"/>
    </xf>
    <xf numFmtId="2" fontId="10" fillId="0" borderId="9" xfId="3" applyNumberFormat="1" applyFont="1" applyBorder="1" applyAlignment="1">
      <alignment horizontal="center" vertical="center" wrapText="1"/>
    </xf>
    <xf numFmtId="0" fontId="10" fillId="0" borderId="9" xfId="1" applyFont="1" applyFill="1" applyBorder="1" applyAlignment="1" applyProtection="1">
      <alignment horizontal="center" vertical="center" wrapText="1"/>
      <protection locked="0"/>
    </xf>
    <xf numFmtId="0" fontId="10" fillId="0" borderId="10" xfId="1" applyFont="1" applyFill="1" applyBorder="1" applyAlignment="1" applyProtection="1">
      <alignment horizontal="center" vertical="center" wrapText="1"/>
      <protection locked="0"/>
    </xf>
    <xf numFmtId="0" fontId="10" fillId="3" borderId="11" xfId="1" applyFont="1" applyFill="1" applyBorder="1" applyAlignment="1" applyProtection="1">
      <alignment horizontal="center" vertical="center" wrapText="1"/>
      <protection locked="0"/>
    </xf>
    <xf numFmtId="0" fontId="10" fillId="0" borderId="12" xfId="1" applyFont="1" applyFill="1" applyBorder="1" applyAlignment="1" applyProtection="1">
      <alignment horizontal="center" vertical="center" wrapText="1"/>
      <protection locked="0"/>
    </xf>
    <xf numFmtId="0" fontId="10" fillId="0" borderId="12" xfId="2" applyFont="1" applyBorder="1" applyAlignment="1" applyProtection="1">
      <alignment horizontal="center" vertical="center" wrapText="1"/>
      <protection locked="0"/>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0" fillId="0" borderId="4" xfId="3" applyFont="1" applyBorder="1" applyAlignment="1">
      <alignment horizontal="center" vertical="center" wrapText="1"/>
    </xf>
    <xf numFmtId="0" fontId="12" fillId="0" borderId="9" xfId="3" applyFont="1" applyBorder="1" applyAlignment="1">
      <alignment horizontal="center" vertical="center" wrapText="1"/>
    </xf>
    <xf numFmtId="0" fontId="13" fillId="0" borderId="0" xfId="2" applyFont="1" applyAlignment="1" applyProtection="1">
      <alignment horizontal="center" vertical="top"/>
      <protection locked="0"/>
    </xf>
    <xf numFmtId="0" fontId="11" fillId="0" borderId="0" xfId="2" applyFont="1"/>
    <xf numFmtId="2" fontId="10" fillId="0" borderId="15" xfId="3" applyNumberFormat="1" applyFont="1" applyBorder="1" applyAlignment="1">
      <alignment horizontal="left" vertical="top"/>
    </xf>
    <xf numFmtId="2" fontId="8" fillId="0" borderId="0" xfId="2" applyNumberFormat="1" applyFont="1" applyAlignment="1" applyProtection="1">
      <alignment horizontal="left" vertical="top" wrapText="1"/>
      <protection locked="0"/>
    </xf>
    <xf numFmtId="0" fontId="12" fillId="0" borderId="9" xfId="2" applyFont="1" applyBorder="1" applyAlignment="1" applyProtection="1">
      <alignment horizontal="center" vertical="center" wrapText="1"/>
      <protection locked="0"/>
    </xf>
    <xf numFmtId="0" fontId="12" fillId="0" borderId="12" xfId="2" applyFont="1" applyBorder="1" applyAlignment="1" applyProtection="1">
      <alignment horizontal="center" vertical="center" wrapText="1"/>
      <protection locked="0"/>
    </xf>
    <xf numFmtId="0" fontId="9" fillId="0" borderId="6" xfId="2" applyFont="1" applyBorder="1" applyAlignment="1">
      <alignment horizontal="center"/>
    </xf>
    <xf numFmtId="0" fontId="5" fillId="0" borderId="0" xfId="2" applyFont="1" applyAlignment="1">
      <alignment horizontal="left"/>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center" wrapText="1"/>
      <protection locked="0"/>
    </xf>
    <xf numFmtId="2" fontId="6" fillId="0" borderId="1" xfId="2" applyNumberFormat="1" applyFont="1" applyBorder="1" applyAlignment="1" applyProtection="1">
      <alignment horizontal="center" vertical="center"/>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5" fillId="0" borderId="5" xfId="2" applyFont="1" applyBorder="1" applyAlignment="1">
      <alignment horizontal="center"/>
    </xf>
    <xf numFmtId="0" fontId="5" fillId="0" borderId="6" xfId="2" applyFont="1" applyBorder="1" applyAlignment="1">
      <alignment horizontal="center"/>
    </xf>
    <xf numFmtId="0" fontId="9" fillId="3" borderId="5" xfId="2" applyFont="1" applyFill="1" applyBorder="1" applyAlignment="1">
      <alignment horizontal="center"/>
    </xf>
    <xf numFmtId="0" fontId="9" fillId="3" borderId="6" xfId="2" applyFont="1" applyFill="1" applyBorder="1" applyAlignment="1">
      <alignment horizontal="center"/>
    </xf>
    <xf numFmtId="0" fontId="9" fillId="3" borderId="7" xfId="2" applyFont="1" applyFill="1" applyBorder="1" applyAlignment="1">
      <alignment horizontal="center"/>
    </xf>
    <xf numFmtId="2" fontId="8" fillId="0" borderId="18" xfId="2" applyNumberFormat="1" applyFont="1" applyBorder="1" applyAlignment="1" applyProtection="1">
      <alignment horizontal="left" vertical="top" wrapText="1"/>
      <protection locked="0"/>
    </xf>
  </cellXfs>
  <cellStyles count="7">
    <cellStyle name="Comma 2 2" xfId="5" xr:uid="{D87DBE98-6A5A-4D9D-83C9-18FED8657051}"/>
    <cellStyle name="Good" xfId="1" builtinId="26"/>
    <cellStyle name="Normal" xfId="0" builtinId="0"/>
    <cellStyle name="Normal 14 2 3 2" xfId="4" xr:uid="{A595204B-B2CA-417B-8C43-64C00D0D4EF3}"/>
    <cellStyle name="Normal 26 2" xfId="3" xr:uid="{88E998A2-BCC5-426B-BF8A-26629274B2BA}"/>
    <cellStyle name="Normal 60" xfId="2" xr:uid="{83F0A983-0535-4F98-92C3-3CC71A9EED00}"/>
    <cellStyle name="Normal 67" xfId="6" xr:uid="{CA165C12-2230-4AE0-94E9-24BF73116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6CD8-2C24-40AD-9690-72E86F9EABF9}">
  <dimension ref="A1:U12"/>
  <sheetViews>
    <sheetView tabSelected="1" zoomScale="80" zoomScaleNormal="80" workbookViewId="0">
      <selection activeCell="A10" sqref="A10:XFD11"/>
    </sheetView>
  </sheetViews>
  <sheetFormatPr defaultColWidth="9.28515625" defaultRowHeight="15" x14ac:dyDescent="0.25"/>
  <cols>
    <col min="1" max="1" width="7.42578125" style="9" customWidth="1"/>
    <col min="2" max="2" width="11.7109375" style="9" customWidth="1"/>
    <col min="3" max="3" width="23.28515625" style="9" customWidth="1"/>
    <col min="4" max="4" width="9.7109375" style="48" customWidth="1"/>
    <col min="5" max="5" width="60.7109375" style="9" customWidth="1"/>
    <col min="6" max="6" width="6.7109375" style="10" customWidth="1"/>
    <col min="7" max="7" width="12.28515625" style="9" customWidth="1"/>
    <col min="8" max="8" width="10.7109375" style="10" hidden="1" customWidth="1"/>
    <col min="9" max="9" width="5.28515625" style="9" customWidth="1"/>
    <col min="10" max="10" width="12.7109375" style="10" customWidth="1"/>
    <col min="11" max="11" width="12.42578125" style="10" customWidth="1"/>
    <col min="12" max="12" width="10.7109375" style="10" customWidth="1"/>
    <col min="13" max="13" width="12.7109375" style="10" customWidth="1"/>
    <col min="14" max="14" width="5.7109375" style="10" customWidth="1"/>
    <col min="15" max="15" width="12.140625" style="10" customWidth="1"/>
    <col min="16" max="16" width="42.28515625" style="10" customWidth="1"/>
    <col min="17" max="17" width="16.140625" style="10" customWidth="1"/>
    <col min="18" max="18" width="16" style="10" customWidth="1"/>
    <col min="19" max="19" width="21.28515625" style="10" customWidth="1"/>
    <col min="20" max="20" width="24" style="25" customWidth="1"/>
    <col min="21" max="21" width="20" style="9" customWidth="1"/>
    <col min="22" max="22" width="37.28515625" style="9" customWidth="1"/>
    <col min="23" max="16384" width="9.28515625" style="9"/>
  </cols>
  <sheetData>
    <row r="1" spans="1:21" s="7" customFormat="1" ht="13.5" customHeight="1" x14ac:dyDescent="0.25">
      <c r="A1" s="1" t="s">
        <v>0</v>
      </c>
      <c r="B1" s="1"/>
      <c r="C1" s="2"/>
      <c r="D1" s="47"/>
      <c r="E1" s="3"/>
      <c r="F1" s="3"/>
      <c r="G1" s="4"/>
      <c r="H1" s="5"/>
      <c r="I1" s="5"/>
      <c r="J1" s="6"/>
      <c r="S1" s="7" t="s">
        <v>1</v>
      </c>
    </row>
    <row r="2" spans="1:21" s="8" customFormat="1" ht="15.75" x14ac:dyDescent="0.25">
      <c r="A2" s="55" t="s">
        <v>2</v>
      </c>
      <c r="B2" s="55"/>
      <c r="C2" s="55"/>
      <c r="D2" s="55"/>
      <c r="E2" s="55"/>
      <c r="F2" s="55"/>
      <c r="G2" s="55"/>
      <c r="H2" s="55"/>
      <c r="I2" s="55"/>
      <c r="J2" s="55"/>
      <c r="K2" s="55"/>
      <c r="L2" s="55"/>
      <c r="M2" s="55"/>
      <c r="N2" s="55"/>
      <c r="O2" s="55"/>
      <c r="P2" s="55"/>
      <c r="Q2" s="55"/>
      <c r="R2" s="55"/>
      <c r="S2" s="55"/>
    </row>
    <row r="3" spans="1:21" s="8" customFormat="1" ht="33" customHeight="1" x14ac:dyDescent="0.25">
      <c r="A3" s="56" t="s">
        <v>3</v>
      </c>
      <c r="B3" s="57"/>
      <c r="C3" s="57"/>
      <c r="D3" s="57"/>
      <c r="E3" s="57"/>
      <c r="F3" s="57"/>
      <c r="G3" s="57"/>
      <c r="H3" s="57"/>
      <c r="I3" s="57"/>
      <c r="J3" s="57"/>
      <c r="K3" s="57"/>
      <c r="L3" s="57"/>
      <c r="M3" s="57"/>
      <c r="N3" s="57"/>
      <c r="O3" s="57"/>
      <c r="P3" s="57"/>
      <c r="Q3" s="57"/>
      <c r="R3" s="57"/>
      <c r="S3" s="57"/>
    </row>
    <row r="4" spans="1:21" s="7" customFormat="1" ht="141.4" customHeight="1" x14ac:dyDescent="0.25">
      <c r="A4" s="58" t="s">
        <v>4</v>
      </c>
      <c r="B4" s="59"/>
      <c r="C4" s="59"/>
      <c r="D4" s="59"/>
      <c r="E4" s="59"/>
      <c r="F4" s="59"/>
      <c r="G4" s="59"/>
      <c r="H4" s="59"/>
      <c r="I4" s="59"/>
      <c r="J4" s="59"/>
      <c r="K4" s="59"/>
      <c r="L4" s="59"/>
      <c r="M4" s="59"/>
      <c r="N4" s="59"/>
      <c r="O4" s="59"/>
      <c r="P4" s="59"/>
      <c r="Q4" s="59"/>
      <c r="R4" s="59"/>
      <c r="S4" s="60"/>
    </row>
    <row r="5" spans="1:21" s="7" customFormat="1" ht="15" customHeight="1" x14ac:dyDescent="0.25">
      <c r="A5" s="66" t="s">
        <v>5</v>
      </c>
      <c r="B5" s="66"/>
      <c r="C5" s="66"/>
      <c r="D5" s="66"/>
      <c r="E5" s="66"/>
      <c r="F5" s="66"/>
      <c r="G5" s="50"/>
      <c r="H5" s="50"/>
      <c r="I5" s="50"/>
      <c r="J5" s="50"/>
      <c r="K5" s="50"/>
      <c r="L5" s="50"/>
      <c r="M5" s="50"/>
      <c r="N5" s="50"/>
      <c r="O5" s="50"/>
      <c r="P5" s="50"/>
      <c r="Q5" s="50"/>
      <c r="R5" s="50"/>
      <c r="S5" s="50"/>
    </row>
    <row r="6" spans="1:21" ht="15.75" thickBot="1" x14ac:dyDescent="0.3">
      <c r="E6" s="10"/>
      <c r="G6" s="10"/>
      <c r="I6" s="10"/>
      <c r="T6" s="7"/>
    </row>
    <row r="7" spans="1:21" ht="15.75" thickBot="1" x14ac:dyDescent="0.3">
      <c r="A7" s="61" t="s">
        <v>6</v>
      </c>
      <c r="B7" s="62"/>
      <c r="C7" s="62"/>
      <c r="D7" s="62"/>
      <c r="E7" s="62"/>
      <c r="F7" s="62"/>
      <c r="G7" s="62"/>
      <c r="H7" s="62"/>
      <c r="I7" s="62"/>
      <c r="J7" s="62"/>
      <c r="K7" s="62"/>
      <c r="L7" s="63" t="s">
        <v>7</v>
      </c>
      <c r="M7" s="64"/>
      <c r="N7" s="64"/>
      <c r="O7" s="64"/>
      <c r="P7" s="64"/>
      <c r="Q7" s="64"/>
      <c r="R7" s="65"/>
      <c r="S7" s="11"/>
      <c r="T7" s="7"/>
    </row>
    <row r="8" spans="1:21" ht="48" x14ac:dyDescent="0.25">
      <c r="A8" s="35" t="s">
        <v>8</v>
      </c>
      <c r="B8" s="46" t="s">
        <v>9</v>
      </c>
      <c r="C8" s="36" t="s">
        <v>10</v>
      </c>
      <c r="D8" s="36" t="s">
        <v>11</v>
      </c>
      <c r="E8" s="36" t="s">
        <v>12</v>
      </c>
      <c r="F8" s="36" t="s">
        <v>13</v>
      </c>
      <c r="G8" s="37" t="s">
        <v>14</v>
      </c>
      <c r="H8" s="38" t="s">
        <v>15</v>
      </c>
      <c r="I8" s="51" t="s">
        <v>16</v>
      </c>
      <c r="J8" s="38" t="s">
        <v>17</v>
      </c>
      <c r="K8" s="39" t="s">
        <v>18</v>
      </c>
      <c r="L8" s="40" t="s">
        <v>19</v>
      </c>
      <c r="M8" s="41" t="s">
        <v>20</v>
      </c>
      <c r="N8" s="52" t="s">
        <v>16</v>
      </c>
      <c r="O8" s="42" t="s">
        <v>21</v>
      </c>
      <c r="P8" s="43" t="s">
        <v>22</v>
      </c>
      <c r="Q8" s="43" t="s">
        <v>23</v>
      </c>
      <c r="R8" s="44" t="s">
        <v>24</v>
      </c>
      <c r="S8" s="45" t="s">
        <v>25</v>
      </c>
      <c r="T8" s="9"/>
    </row>
    <row r="9" spans="1:21" ht="80.25" customHeight="1" thickBot="1" x14ac:dyDescent="0.3">
      <c r="A9" s="12">
        <v>4</v>
      </c>
      <c r="B9" s="13"/>
      <c r="C9" s="14" t="s">
        <v>29</v>
      </c>
      <c r="D9" s="49" t="s">
        <v>28</v>
      </c>
      <c r="E9" s="14" t="s">
        <v>30</v>
      </c>
      <c r="F9" s="15" t="s">
        <v>26</v>
      </c>
      <c r="G9" s="16">
        <v>55</v>
      </c>
      <c r="H9" s="17">
        <v>480</v>
      </c>
      <c r="I9" s="18">
        <v>5</v>
      </c>
      <c r="J9" s="17">
        <f t="shared" ref="J9" si="0">+H9*G9</f>
        <v>26400</v>
      </c>
      <c r="K9" s="19">
        <f t="shared" ref="K9" si="1">+J9*(1+I9/100)</f>
        <v>27720</v>
      </c>
      <c r="L9" s="20">
        <v>460</v>
      </c>
      <c r="M9" s="21">
        <f t="shared" ref="M9" si="2">+L9*G9</f>
        <v>25300</v>
      </c>
      <c r="N9" s="21">
        <v>5</v>
      </c>
      <c r="O9" s="21">
        <f t="shared" ref="O9" si="3">+M9*(1+N9/100)</f>
        <v>26565</v>
      </c>
      <c r="P9" s="22" t="s">
        <v>31</v>
      </c>
      <c r="Q9" s="22" t="s">
        <v>32</v>
      </c>
      <c r="R9" s="23" t="s">
        <v>27</v>
      </c>
      <c r="S9" s="24"/>
      <c r="U9" s="25"/>
    </row>
    <row r="10" spans="1:21" ht="15.75" thickBot="1" x14ac:dyDescent="0.3">
      <c r="G10" s="26"/>
      <c r="I10" s="27" t="s">
        <v>33</v>
      </c>
      <c r="J10" s="28">
        <f>SUM(J9:J9)</f>
        <v>26400</v>
      </c>
      <c r="K10" s="29">
        <f>SUM(K9:K9)</f>
        <v>27720</v>
      </c>
      <c r="L10" s="30" t="s">
        <v>33</v>
      </c>
      <c r="M10" s="31">
        <f>SUM(M9:M9)</f>
        <v>25300</v>
      </c>
      <c r="N10" s="53">
        <v>5</v>
      </c>
      <c r="O10" s="31">
        <f>SUM(O9:O9)</f>
        <v>26565</v>
      </c>
      <c r="P10" s="32"/>
      <c r="Q10" s="32"/>
      <c r="R10" s="32"/>
      <c r="S10" s="33"/>
    </row>
    <row r="11" spans="1:21" x14ac:dyDescent="0.25">
      <c r="E11" s="34"/>
    </row>
    <row r="12" spans="1:21" x14ac:dyDescent="0.25">
      <c r="A12" s="54" t="s">
        <v>34</v>
      </c>
      <c r="B12" s="54"/>
      <c r="C12" s="54"/>
      <c r="D12" s="54"/>
      <c r="E12" s="54"/>
    </row>
  </sheetData>
  <mergeCells count="7">
    <mergeCell ref="A12:E12"/>
    <mergeCell ref="A2:S2"/>
    <mergeCell ref="A3:S3"/>
    <mergeCell ref="A4:S4"/>
    <mergeCell ref="A7:K7"/>
    <mergeCell ref="L7:R7"/>
    <mergeCell ref="A5:F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2026-01-19T11:27:04Z</dcterms:created>
  <dcterms:modified xsi:type="dcterms:W3CDTF">2026-01-19T11:29:29Z</dcterms:modified>
  <cp:category/>
  <cp:contentStatus/>
</cp:coreProperties>
</file>