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rimrac\Desktop\"/>
    </mc:Choice>
  </mc:AlternateContent>
  <xr:revisionPtr revIDLastSave="0" documentId="13_ncr:1_{A2F7E6A7-F1AE-4F5F-89B1-0CC992E4F0DA}" xr6:coauthVersionLast="47" xr6:coauthVersionMax="47" xr10:uidLastSave="{00000000-0000-0000-0000-000000000000}"/>
  <bookViews>
    <workbookView xWindow="-120" yWindow="-120" windowWidth="29040" windowHeight="15990" xr2:uid="{00000000-000D-0000-FFFF-FFFF00000000}"/>
  </bookViews>
  <sheets>
    <sheet name="Lapas1" sheetId="1" r:id="rId1"/>
  </sheets>
  <definedNames>
    <definedName name="_ftn1" localSheetId="0">Lapas1!#REF!</definedName>
    <definedName name="_ftnref1" localSheetId="0">Lapas1!#REF!</definedName>
    <definedName name="_Hlk495407184" localSheetId="0">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1" l="1"/>
  <c r="H45" i="1" l="1"/>
  <c r="B45" i="1"/>
  <c r="H44" i="1"/>
  <c r="H46" i="1" l="1"/>
  <c r="H47" i="1" s="1"/>
  <c r="H48" i="1" l="1"/>
</calcChain>
</file>

<file path=xl/sharedStrings.xml><?xml version="1.0" encoding="utf-8"?>
<sst xmlns="http://schemas.openxmlformats.org/spreadsheetml/2006/main" count="178" uniqueCount="121">
  <si>
    <t>1. INFORMACIJA APIE TIEKĖJĄ</t>
  </si>
  <si>
    <t>Eil. Nr.</t>
  </si>
  <si>
    <t>(Dalyvio arba jo įgalioto asmens pareigų pavadinimas)</t>
  </si>
  <si>
    <t>Valstybės įmonei Registrų centrui</t>
  </si>
  <si>
    <t>Asmens, įgalioto pasirašyti pasiūlymą, vardas ir pavardė</t>
  </si>
  <si>
    <t>Sutarties objekto dalies, perduodamos vykdyti ūkio subjektui, aprašymas</t>
  </si>
  <si>
    <t>*Jei "PVM" laukas nepildomas, nurodykite priežastis, dėl kurių PVM nemokamas: -_____________________________________________________________________________________________________________</t>
  </si>
  <si>
    <t>Sutarties objekto dalies, perduodamos vykdyti partneriui, aprašymas</t>
  </si>
  <si>
    <t>EUR su PVM</t>
  </si>
  <si>
    <t>Nuoroda į pirkimo dokumentų sąlygą (nurodomas pirkimo dokumentas ir jo punktas), kuriai atitikti remiamasi ūkio subjekto pajėgumais</t>
  </si>
  <si>
    <t>Sutarties objekto dalies, perduodamos vykdyti subtiekėjui, aprašymas</t>
  </si>
  <si>
    <t xml:space="preserve">Eil. Nr. </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</si>
  <si>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</si>
  <si>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Ūkio subjektų grupės dalyvis, atstovaujantis arba vadovaujantis ūkio subjektų grupei </t>
    </r>
    <r>
      <rPr>
        <b/>
        <i/>
        <sz val="11"/>
        <color theme="1"/>
        <rFont val="Tahoma"/>
        <family val="2"/>
        <charset val="186"/>
      </rPr>
      <t>(pildoma, jei pasiūlymą teikia tiekėjų grupė)</t>
    </r>
  </si>
  <si>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</si>
  <si>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</si>
  <si>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Tiekėjų grupės partnerio pavadinimas, juridinio asmens kodas, adresas</t>
  </si>
  <si>
    <t>1.</t>
  </si>
  <si>
    <t>2.</t>
  </si>
  <si>
    <t>Ūkio subjekto juridinio asmens pavadinimas, kodas arba fizinio asmens vardas ir pavardė</t>
  </si>
  <si>
    <t>Subtiekėjo pavadinimas, juridinio asmens kodas, adresas</t>
  </si>
  <si>
    <t>Pirkimo sutarties dalis pasiūlymo kainoje, perduodama vykdyti subtiekėjui</t>
  </si>
  <si>
    <t>Vardas ir pavardė</t>
  </si>
  <si>
    <t>Specialisto dabartinė darbovietė</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</si>
  <si>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</si>
  <si>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PASTABOS:</t>
  </si>
  <si>
    <t xml:space="preserve">Eil . Nr. </t>
  </si>
  <si>
    <t>Paaiškinimas, kokia konkreti informacija dokumente yra konfidenciali ir kodėl</t>
  </si>
  <si>
    <t>Ar dokumente yra konfidencialios informacijos?</t>
  </si>
  <si>
    <t>(Taip / Ne)</t>
  </si>
  <si>
    <t>Dokumentai</t>
  </si>
  <si>
    <t>Jungtinės veiklos sutarties kopija (jei pasiūlymą pateikia ūkio subjektų grupė)</t>
  </si>
  <si>
    <t>3.</t>
  </si>
  <si>
    <t>4.</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</si>
  <si>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</si>
  <si>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</si>
  <si>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Subjektas teikiantis dokumentą</t>
  </si>
  <si>
    <t>Tiekėjai</t>
  </si>
  <si>
    <t>Ūkio subjektai, subtiekėjai</t>
  </si>
  <si>
    <t>Perkančiajai organizacijai paprašius</t>
  </si>
  <si>
    <r>
      <t xml:space="preserve">Tiekėjo kolegialus valdymo ir (ar) priežiūros organas </t>
    </r>
    <r>
      <rPr>
        <b/>
        <i/>
        <sz val="11"/>
        <color theme="1"/>
        <rFont val="Tahoma"/>
        <family val="2"/>
        <charset val="186"/>
      </rPr>
      <t>(nurodoma jeigu turi)</t>
    </r>
  </si>
  <si>
    <t>Tiekėjų grupės partnerio kolegialus valdymo organas ir (ar) priežiūros organas (nurodoma jeigu turi)</t>
  </si>
  <si>
    <t>Partnerio tiekiamų Paslaugų dalies vertė pasiūlymo kainoje</t>
  </si>
  <si>
    <t xml:space="preserve">Proc. </t>
  </si>
  <si>
    <t>Ūkio subjekto kolegialus  valdymo organas ir (ar) priežiūros organas (nurodoma jeigu turi)</t>
  </si>
  <si>
    <t xml:space="preserve">Bendra preliminari pasiūlymo palyginamoji kaina, EUR su PVM </t>
  </si>
  <si>
    <t>Kartu su pasiūlymu</t>
  </si>
  <si>
    <t>6.</t>
  </si>
  <si>
    <t>7.</t>
  </si>
  <si>
    <t>8.</t>
  </si>
  <si>
    <t>Mato vienetas</t>
  </si>
  <si>
    <t>[DATA]</t>
  </si>
  <si>
    <t>[VIETA]</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</si>
  <si>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</si>
  <si>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r>
      <t xml:space="preserve">4. INFORMACIJA APIE ŽINOMUS SUBTIEKĖJUS IR JIEMS PERDUODAMA VYKDYTI SUTARTIES DALIS
</t>
    </r>
    <r>
      <rPr>
        <i/>
        <sz val="12"/>
        <color theme="1"/>
        <rFont val="Tahoma"/>
        <family val="2"/>
        <charset val="186"/>
      </rPr>
      <t>(pildoma, jei tiekėjas pasitelkia subtiekėjus)</t>
    </r>
  </si>
  <si>
    <t>Dokumentą privalo pateikti</t>
  </si>
  <si>
    <t xml:space="preserve">5. </t>
  </si>
  <si>
    <t>9.</t>
  </si>
  <si>
    <t>Kaina, EUR be PVM</t>
  </si>
  <si>
    <t xml:space="preserve">Eur su PVM </t>
  </si>
  <si>
    <r>
      <t xml:space="preserve">Mato vieneto įkainis, EUR be PVM                            </t>
    </r>
    <r>
      <rPr>
        <b/>
        <sz val="14"/>
        <color rgb="FFFF0000"/>
        <rFont val="Tahoma"/>
        <family val="2"/>
        <charset val="186"/>
      </rPr>
      <t>(pildo tiekėjas)</t>
    </r>
  </si>
  <si>
    <t>Kokybės kriterijus pagal pirkimo dokumentuose nustatytą pasiūlymų vertinimo tvarką</t>
  </si>
  <si>
    <r>
      <t xml:space="preserve">Tiekėjo siūloma kriterijaus reikšmė
</t>
    </r>
    <r>
      <rPr>
        <b/>
        <i/>
        <sz val="11"/>
        <color rgb="FFFF0000"/>
        <rFont val="Tahoma"/>
        <family val="2"/>
        <charset val="186"/>
      </rPr>
      <t>(pildo tiekėjas)</t>
    </r>
    <r>
      <rPr>
        <b/>
        <i/>
        <sz val="11"/>
        <color theme="1"/>
        <rFont val="Tahoma"/>
        <family val="2"/>
        <charset val="186"/>
      </rPr>
      <t xml:space="preserve">
</t>
    </r>
  </si>
  <si>
    <r>
      <t xml:space="preserve">8. PRIDEDAMI DOKUMENTAI IR INFORMACIJA APIE KONFIDENCIALUMĄ
</t>
    </r>
    <r>
      <rPr>
        <i/>
        <sz val="12"/>
        <color theme="1"/>
        <rFont val="Tahoma"/>
        <family val="2"/>
        <charset val="186"/>
      </rPr>
      <t>Jei nenurodyta kitaip, visi dokumentai teikiami su pasiūlymu CVP IS priemonėmis:</t>
    </r>
  </si>
  <si>
    <t>10.</t>
  </si>
  <si>
    <t>Galimas laimėtojas ir ūkio subjektai, kurių pajėgumais galimas laimėtojas remiasi</t>
  </si>
  <si>
    <t>(parašas)</t>
  </si>
  <si>
    <t>(vardas, pavardė)</t>
  </si>
  <si>
    <t>6.1.</t>
  </si>
  <si>
    <t>Tikrindama pasiūlymo atitiktį VPĮ 37 str. 9 d. ir 47 str. 9 d. reikalavimams, Perkančioji organizacija reikalaus pateikti vieną ar kelis šiuos dokumentus (arba atitinkamus valstybės narės ar trečiosios šalies dokumentus, ar kitus perkančiajai organizacijai priimtinus dokumentus):
1. tuo atveju, jeigu tiekėjas, jo subtiekėjas, ūkio subjektas, kurio pajėgumais remiamasi, tiekėjo siūlomų prekių gamintojas ar juos kontroliuojantis asmuo yra juridinis asmuo:                                          1.1. juridinio asmens vadovo patvirtintą juridinio asmens steigimo dokumentų kopiją;
1.2. Juridinių asmenų registro išplėstinį išrašą su istorija;
1.3. Juridinių asmenų dalyvių informacinės sistemos išrašą.
2. tuo atveju, jeigu tiekėjas, jo subtiekėjas, ūkio subjektas, kurio pajėgumais remiamasi, tiekėjo siūlomų prekių gamintojas ar juos kontroliuojantis asmuo yra fizinis asmuo:
2.1. asmens tapatybę patvirtinančio dokumento (tapatybės kortelės ar paso) kopiją;
2.2. leidimo verstis atitinkama ūkine veikla patvirtinančio dokumento (pavyzdžiui, verslo liudijimo, individualios veiklos pažymėjimo ir pan.) kopiją;
pažymą apie deklaruotą gyvenamąją vietą;
2.3. pažymą apie deklaruotą gyvenamąją vietą.</t>
  </si>
  <si>
    <t>11.</t>
  </si>
  <si>
    <t>12.</t>
  </si>
  <si>
    <t>Tiekėjai, ūkio subjektai, kurių pajėgumais tiekėjas remiasi</t>
  </si>
  <si>
    <t>Tiekėjas</t>
  </si>
  <si>
    <t>Galimas laimėtojas, jo subtiekėjai ir ūkio subjektai, kurių pajėgumais galimas laimėtojas remiasi</t>
  </si>
  <si>
    <t>Galimas laimėtojas</t>
  </si>
  <si>
    <t>Pasirinkite</t>
  </si>
  <si>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2 skyriuje „Terminai“ atitinkamame punkte nurodytą terminą;                                                                                                                                                                                                                                                                                                                                                                                                             • pasirašydami šį pasiūlymą patvirtiname, kad siūlomas pirkimo objektas nekelia grėsmės nacionaliniam saugumui.
</t>
    </r>
  </si>
  <si>
    <r>
      <t xml:space="preserve">PVM *, EUR </t>
    </r>
    <r>
      <rPr>
        <b/>
        <sz val="11"/>
        <color rgb="FFFF0000"/>
        <rFont val="Tahoma"/>
        <family val="2"/>
        <charset val="186"/>
      </rPr>
      <t>( tiekėjas pasirenka PVM dydį)</t>
    </r>
  </si>
  <si>
    <t>Pasirinkti</t>
  </si>
  <si>
    <r>
      <t xml:space="preserve">PASIŪLYMAS                                                                                                                                                                                                                                                                                                                                                                                            </t>
    </r>
    <r>
      <rPr>
        <b/>
        <sz val="16"/>
        <rFont val="Tahoma"/>
        <family val="2"/>
        <charset val="186"/>
      </rPr>
      <t xml:space="preserve">DĖL DAUGIAFUNKCINIŲ ĮRENGINIŲ NUOMOS, JŲ PRIEŽIŪROS, REMONTO IR EKSPLOATACINIŲ MEDŽIAGŲ TIEKIMO         </t>
    </r>
    <r>
      <rPr>
        <b/>
        <i/>
        <sz val="16"/>
        <color theme="9" tint="-0.249977111117893"/>
        <rFont val="Tahoma"/>
        <family val="2"/>
        <charset val="186"/>
      </rPr>
      <t xml:space="preserve">                                                                                                                                                                                                                                                                                                                                                              </t>
    </r>
  </si>
  <si>
    <r>
      <t>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t>
    </r>
    <r>
      <rPr>
        <sz val="11"/>
        <rFont val="Tahoma"/>
        <family val="2"/>
        <charset val="186"/>
      </rPr>
      <t xml:space="preserve"> su Prekių tiekimu ir Paslaugų teikimu, įska</t>
    </r>
    <r>
      <rPr>
        <sz val="11"/>
        <color theme="1"/>
        <rFont val="Tahoma"/>
        <family val="2"/>
        <charset val="186"/>
      </rPr>
      <t xml:space="preserve">itant, bet neapsiribojant (išskyrus tuos atvejus, kai pirkimo dokumentuose aiškiai nurodyta, kad tam tikros konkrečios išlaidos neturi būti įskaičiuotos į Sutarties kainą): 
</t>
    </r>
    <r>
      <rPr>
        <sz val="11"/>
        <rFont val="Tahoma"/>
        <family val="2"/>
        <charset val="186"/>
      </rPr>
      <t>6.2.1. transportavimo išlaidas;
6.2.2. pakavimo, pakrovimo, tranzito, iškrovimo, išpakavimo, tikrinimo, draudimo ir kitas su Prekių tiekimu susijusias išlaidas;
6.2.3. visas su dokumentų, kurių reikalauja Pirkėjas, rengimu ir pateikimu susijusias išlaidas;
6.2.4. pristatytų Prekių surinkimo vietoje ir (arba) paleidimo, ir (arba) priežiūros išlaidas;
6.2.5. aprūpinimo įrankiais, reikalingais pristatytų Prekių surinkimui ir (arba) priežiūrai, išlaidas;
6.2.6. naudojimo ir priežiūros instrukcijų, numatytų Techninėje specifikacijoje, pateikimo išlaidas;
6.2.7. išlaidos licencijoms, patentams, leidimams ir pan.
6.2.8. elektroninių sąskaitų teikimo išlaidos;
6.2.9. Prekių priežiūros išlaidos;
6.2.10. kitos su Prekių pristatymu ir jų priežiūra bei remontontu susijusios išlaidos, jei tokių būtų.</t>
    </r>
    <r>
      <rPr>
        <sz val="11"/>
        <color theme="1"/>
        <rFont val="Tahoma"/>
        <family val="2"/>
        <charset val="186"/>
      </rPr>
      <t xml:space="preserve">
Pasiūlymo kaina su PVM turi būti nurodyta dviejų skaičių po kablelio tikslumu. Kitos pasiūlymo kainos gali būti išreikštos neribojant skaičių po kablelio kiekio.</t>
    </r>
  </si>
  <si>
    <t>Pirkimo objektas</t>
  </si>
  <si>
    <t>Daugiafunkcinio įrenginio nuoma</t>
  </si>
  <si>
    <t>vnt.</t>
  </si>
  <si>
    <t>Maksimalus kiekis</t>
  </si>
  <si>
    <t>Nuomos terminas</t>
  </si>
  <si>
    <t>Spaudas</t>
  </si>
  <si>
    <t>-</t>
  </si>
  <si>
    <t xml:space="preserve">Bendra pasiūlymo kaina Eur be PVM </t>
  </si>
  <si>
    <t>Pirkimo objekto sąnaudos</t>
  </si>
  <si>
    <t>Įrenginių kiekis</t>
  </si>
  <si>
    <t>Sutarties laikotarpis (metų sk.)</t>
  </si>
  <si>
    <t>Aktyvaus spausdinimo (Active printing) valandų skaičius per metus</t>
  </si>
  <si>
    <t>Valandų skaičius per metus budėjimo rėžime (Standby)</t>
  </si>
  <si>
    <t>Valandų skaičius per metus miego rėžime (Sleep mode)</t>
  </si>
  <si>
    <t>Pirkimo objekto sąnaudos, EUR su PVM:</t>
  </si>
  <si>
    <t>5.</t>
  </si>
  <si>
    <r>
      <t xml:space="preserve">Siūlomo įrenginio </t>
    </r>
    <r>
      <rPr>
        <b/>
        <sz val="11"/>
        <color theme="1"/>
        <rFont val="Tahoma"/>
        <family val="2"/>
        <charset val="186"/>
      </rPr>
      <t>elektros suvartojimas aktyvaus spausdinimo (Active printing) metu</t>
    </r>
    <r>
      <rPr>
        <sz val="11"/>
        <color theme="1"/>
        <rFont val="Tahoma"/>
        <family val="2"/>
        <charset val="186"/>
      </rPr>
      <t xml:space="preserve"> (W)*</t>
    </r>
  </si>
  <si>
    <r>
      <t xml:space="preserve">Siūlomo įrenginio </t>
    </r>
    <r>
      <rPr>
        <b/>
        <sz val="11"/>
        <color theme="1"/>
        <rFont val="Tahoma"/>
        <family val="2"/>
        <charset val="186"/>
      </rPr>
      <t>elektros suvartojimas budėjimo rėžime (Standby)</t>
    </r>
    <r>
      <rPr>
        <sz val="11"/>
        <color theme="1"/>
        <rFont val="Tahoma"/>
        <family val="2"/>
        <charset val="186"/>
      </rPr>
      <t xml:space="preserve"> (W)*</t>
    </r>
  </si>
  <si>
    <r>
      <t xml:space="preserve">Siūlomo įrenginio </t>
    </r>
    <r>
      <rPr>
        <b/>
        <sz val="11"/>
        <color theme="1"/>
        <rFont val="Tahoma"/>
        <family val="2"/>
        <charset val="186"/>
      </rPr>
      <t>elektros suvartojimas miego rėžime (Sleep mode)</t>
    </r>
    <r>
      <rPr>
        <sz val="11"/>
        <color theme="1"/>
        <rFont val="Tahoma"/>
        <family val="2"/>
        <charset val="186"/>
      </rPr>
      <t xml:space="preserve"> (W)*</t>
    </r>
  </si>
  <si>
    <t>Įrangos priežiūros ir /ar remonto paslaugoms taikomi Aplinkos apsaugos vadybos sistemos reikalavimai (T1)</t>
  </si>
  <si>
    <t>Įrangos diegimo ir / ar priežiūros paslaugoms taikomi Informacijos saugumo valdymo sistemos reikalavimai (T2)</t>
  </si>
  <si>
    <t>Jei tiekėjas įrangos priežiūros ir / ar remonto paslaugoms taiko Aplinkos apsaugos vadybos sistemos reikalavimus (T1), tiekėjas kartu su Pasiūlymu pateikia aplinkos apsaugos vadybos sistemos, kuri įdiegta pagal standartą LST EN ISO 14001 arba Europos Sąjungos aplinkos )apsaugos vadybos ir audito sistemos (EMAS) sertifikatą, arba kitą lygiavertį sertifikatą, išduotą kitose valstybėse narėse įsteigtų nepriklausomų įstaigų.
Jei tiekėjas įrangos priežiūros ir / ar remonto paslaugoms taiko Informacijos saugumo valdymo sistemos reikalavimus (T2), tiekėjas kartu su Pasiūlymu pateikia informacijos saugumo valdymo sistemos, kuri įdiegta pagal standartą LST EN ISO/IEC 27001 arba lygiavertį, arba kitą lygiavertį sertifikatą, išduotą kitose valstybėse narėse įsteigtų nepriklausomų įstaigų.
Atkreipiame dėmesį, kad tiekėjui, kartu su pasiūlymu nepateikus kokybės kriterijų patvirtinančių dokumentų kartu su Pasiūlymu, vėliau šių dokumentų nebus galima pateikti. Pasiūlymas nebus atmestas dėl to, kad Tiekėjas siūlomos įrangos priežiūros ir / ar aptarnavimo paslaugoms netaikys Aplinkos apsaugos vadybos sistemos reikalavimų ar Informacijos saugumo valdymo sistemos reikalavimai.</t>
  </si>
  <si>
    <t xml:space="preserve">  6. PASIŪLYMO KAINA IR SĄNAUDOS
</t>
  </si>
  <si>
    <t>pildo tiekėjas</t>
  </si>
  <si>
    <r>
      <t xml:space="preserve">Partnerio tiekiamų Prekių </t>
    </r>
    <r>
      <rPr>
        <b/>
        <sz val="11"/>
        <rFont val="Tahoma"/>
        <family val="2"/>
        <charset val="186"/>
      </rPr>
      <t>ir Paslaugų</t>
    </r>
    <r>
      <rPr>
        <b/>
        <i/>
        <sz val="11"/>
        <color rgb="FFFF0000"/>
        <rFont val="Tahoma"/>
        <family val="2"/>
        <charset val="186"/>
      </rPr>
      <t xml:space="preserve">  </t>
    </r>
    <r>
      <rPr>
        <b/>
        <sz val="11"/>
        <color theme="1"/>
        <rFont val="Tahoma"/>
        <family val="2"/>
        <charset val="186"/>
      </rPr>
      <t>dalies vertė pasiūlymo kainoje, kuriai ketinama pasitelkti ūkio subjektus</t>
    </r>
  </si>
  <si>
    <r>
      <rPr>
        <b/>
        <i/>
        <sz val="11"/>
        <color theme="1"/>
        <rFont val="Tahoma"/>
        <family val="2"/>
        <charset val="186"/>
      </rPr>
      <t xml:space="preserve">PASTABOS:  </t>
    </r>
    <r>
      <rPr>
        <i/>
        <sz val="11"/>
        <color theme="1"/>
        <rFont val="Tahoma"/>
        <family val="2"/>
        <charset val="186"/>
      </rPr>
      <t xml:space="preserve">                                                                                                                                                                                                                                                                                                                                                                                                                                                                                                                                                         </t>
    </r>
    <r>
      <rPr>
        <sz val="11"/>
        <color theme="1"/>
        <rFont val="Tahoma"/>
        <family val="2"/>
        <charset val="186"/>
      </rPr>
      <t xml:space="preserve">
1. Pradinė sutarties vertė bus lygi laimėjusio pasiūlymo kainai </t>
    </r>
    <r>
      <rPr>
        <b/>
        <sz val="11"/>
        <color theme="1"/>
        <rFont val="Tahoma"/>
        <family val="2"/>
        <charset val="186"/>
      </rPr>
      <t xml:space="preserve">EUR be PVM. </t>
    </r>
    <r>
      <rPr>
        <sz val="11"/>
        <color theme="1"/>
        <rFont val="Tahoma"/>
        <family val="2"/>
        <charset val="186"/>
      </rPr>
      <t xml:space="preserve">
2. Tiekėjo pasiūlymo kaina su visomis įskaičiuotomis išlaidomis ir visais mokesčiais negali būti didesnė nei </t>
    </r>
    <r>
      <rPr>
        <b/>
        <sz val="11"/>
        <color theme="1"/>
        <rFont val="Tahoma"/>
        <family val="2"/>
        <charset val="186"/>
      </rPr>
      <t>363 000,00 EUR su PVM</t>
    </r>
    <r>
      <rPr>
        <sz val="11"/>
        <color theme="1"/>
        <rFont val="Tahoma"/>
        <family val="2"/>
        <charset val="186"/>
      </rPr>
      <t xml:space="preserve">. Didesnę pasiūlymo kainą perkančioji organizacija laikys, per didele ir nepriimtina.
3. Teikėjo pasiūlyti įkainiai yra fiksuojami ir, pripažinus pasiūlymą laimėjusiu, bus įtraukti į sutartį. Teikėjui bus apmokama už faktiškai išnuomotus įrenginius ir per praėjusį ataskaitinį laikotarpį faktiškai atspausdintus spaudus: faktiškai išnuomotų įrenginių skaičius padauginamas iš mėnesinio nuomos mokesčio plius faktiškai atspausdintų spaudų skaičius padauginamas iš spaudo įkainio. Jei įrenginys bus pradėtas nuomoti ne nuo mėnesio 1 d. nuomos mokestis bus perkaičiuojamas proporcingai nuomotų kalendorinių dienų skaičiui.  
4. Perkančioji organizacija neįsipareigoja išsinuomoti maksimalau įrenginių skaičiaus ir atspaudinti maksimalaus spaudų kiekio. Minimalus įsipareigojamų išnuomoti įrenginių kiekis ir minimalus įsipareigojamų atlikti spaudų kiekis nurodytas Techninėje specifikacijoje. </t>
    </r>
    <r>
      <rPr>
        <i/>
        <sz val="11"/>
        <color theme="1"/>
        <rFont val="Tahoma"/>
        <family val="2"/>
        <charset val="186"/>
      </rPr>
      <t xml:space="preserve">
</t>
    </r>
  </si>
  <si>
    <r>
      <t>7. PASIŪLYMO KOKYBINIAI PARAMETRAI
Pasiūlymų vertinimo kriterijai pateik</t>
    </r>
    <r>
      <rPr>
        <b/>
        <sz val="12"/>
        <rFont val="Tahoma"/>
        <family val="2"/>
        <charset val="186"/>
      </rPr>
      <t xml:space="preserve">ti Pirkimo sąlygų 6 </t>
    </r>
    <r>
      <rPr>
        <b/>
        <sz val="12"/>
        <color theme="1"/>
        <rFont val="Tahoma"/>
        <family val="2"/>
        <charset val="186"/>
      </rPr>
      <t xml:space="preserve">priede                                                                                                                                                                                                                                                                                                                                                                                                                      
</t>
    </r>
  </si>
  <si>
    <r>
      <t>Pasirašytas EBVP</t>
    </r>
    <r>
      <rPr>
        <sz val="11"/>
        <rFont val="Tahoma"/>
        <family val="2"/>
        <charset val="186"/>
      </rPr>
      <t>D (</t>
    </r>
    <r>
      <rPr>
        <b/>
        <sz val="11"/>
        <rFont val="Tahoma"/>
        <family val="2"/>
        <charset val="186"/>
      </rPr>
      <t>Pirkimo sąlygų 4 priedas „EBVPD“</t>
    </r>
    <r>
      <rPr>
        <sz val="11"/>
        <rFont val="Tahoma"/>
        <family val="2"/>
        <charset val="186"/>
      </rPr>
      <t xml:space="preserve">). </t>
    </r>
    <r>
      <rPr>
        <sz val="11"/>
        <color theme="1"/>
        <rFont val="Tahoma"/>
        <family val="2"/>
        <charset val="186"/>
      </rPr>
      <t xml:space="preserve">
*Atskirą EBVPD pildo:
1) tiekėjas;
2) kiekvienas tiekėjų grupės narys (jeigu pasiūlymą teikia tiekėjų grupė);
3) kiekvienas ūkio subjektas, kurio pajėgumais remiasi tiekėjas pagal VPĮ 49 str. (jei yra), išskyrus kvazisubtiekėjus.
</t>
    </r>
  </si>
  <si>
    <r>
      <t>Tiekėjo deklaracija dėl Tarybos Reglamente (ES) 2022/576 nustatytų sąlygų nebuvim</t>
    </r>
    <r>
      <rPr>
        <sz val="11"/>
        <rFont val="Tahoma"/>
        <family val="2"/>
        <charset val="186"/>
      </rPr>
      <t xml:space="preserve">o </t>
    </r>
    <r>
      <rPr>
        <b/>
        <sz val="11"/>
        <rFont val="Tahoma"/>
        <family val="2"/>
        <charset val="186"/>
      </rPr>
      <t xml:space="preserve"> (Pirkimo sąlygų 8 arba 9 priedas)</t>
    </r>
    <r>
      <rPr>
        <sz val="11"/>
        <rFont val="Tahoma"/>
        <family val="2"/>
        <charset val="186"/>
      </rPr>
      <t>. Kilus įtarimui dėl Tiekėjo deklaracijoje dėl Tarybos Reglam</t>
    </r>
    <r>
      <rPr>
        <sz val="11"/>
        <color theme="1"/>
        <rFont val="Tahoma"/>
        <family val="2"/>
        <charset val="186"/>
      </rPr>
      <t xml:space="preserve">ente (ES) 2022/576 nustatytų sąlygų nebuvimo teisingumo, Perkančioji organizacija prašys tiekėjo pateikti deklaracijoje nurodytus duomenis patvirtinančius vieną ar kelis šiuos dokumentus:
1. Tuo atveju, jeigu tiekėjas yra juridinis asmuo:
1.1. juridinio asmens vadovo patvirtintą juridinio asmens steigimo dokumentų kopiją;
1.2. Juridinių asmenų registro išplėstinį išrašą su istorija;
1.3. Juridinių asmenų dalyvių informacinės sistemos išrašą
2. Tuo atveju, jeigu tiekėjas yra fizinis asmuo:
2.1. asmens tapatybę patvirtinančio dokumento (tapatybės kortelės ar paso) kopiją.
</t>
    </r>
  </si>
  <si>
    <r>
      <t xml:space="preserve">(VPĮ 37 str. 9 d. ir 47 str. 9 d.)
Viešųjų pirkimų tarnybos nustatytos formos Nacionalinio saugumo reikalavimų atitikties deklaracija </t>
    </r>
    <r>
      <rPr>
        <b/>
        <sz val="11"/>
        <rFont val="Tahoma"/>
        <family val="2"/>
        <charset val="186"/>
      </rPr>
      <t>(Pirkimo sąlygų 10 priedas)</t>
    </r>
    <r>
      <rPr>
        <sz val="11"/>
        <rFont val="Tahoma"/>
        <family val="2"/>
        <charset val="186"/>
      </rPr>
      <t xml:space="preserve">.
</t>
    </r>
  </si>
  <si>
    <r>
      <t xml:space="preserve">(VPĮ 45 str. 21 d.)
Atitikties deklaracija </t>
    </r>
    <r>
      <rPr>
        <b/>
        <sz val="11"/>
        <rFont val="Tahoma"/>
        <family val="2"/>
        <charset val="186"/>
      </rPr>
      <t>(Pirkimo sąlygų 11 priedas).</t>
    </r>
    <r>
      <rPr>
        <sz val="11"/>
        <rFont val="Tahoma"/>
        <family val="2"/>
        <charset val="186"/>
      </rPr>
      <t xml:space="preserve">
Kilus abejonių dėl tiekėjo Atitikties deklaracijoje nurodytos informacijos  teisingumo, Perkančioji organizacija paprašys ekonomiškai naudingiausią pasiūlymą pateikusio tiekėjo pateikti informaciją patvirtinančius dokumentus.
</t>
    </r>
  </si>
  <si>
    <r>
      <rPr>
        <b/>
        <sz val="11"/>
        <rFont val="Tahoma"/>
        <family val="2"/>
        <charset val="186"/>
      </rPr>
      <t>Pirkimo sąlygų 1 priede</t>
    </r>
    <r>
      <rPr>
        <sz val="11"/>
        <rFont val="Tahoma"/>
        <family val="2"/>
        <charset val="186"/>
      </rPr>
      <t xml:space="preserve"> „Techninė specifikacija“ nurodyti dokumentai: 1. Įrangos gamintojo dokumentai patvirtinantys kad Tiekėjas ar jo pasitelktas ūkio subjektas yra siūlomos įrangos autorizuotas techninis servisas</t>
    </r>
    <r>
      <rPr>
        <i/>
        <sz val="11"/>
        <rFont val="Tahoma"/>
        <family val="2"/>
        <charset val="186"/>
      </rPr>
      <t>.</t>
    </r>
  </si>
  <si>
    <r>
      <rPr>
        <b/>
        <sz val="11"/>
        <rFont val="Tahoma"/>
        <family val="2"/>
        <charset val="186"/>
      </rPr>
      <t xml:space="preserve">Pirkimo sąlygų 6 priede </t>
    </r>
    <r>
      <rPr>
        <sz val="11"/>
        <rFont val="Tahoma"/>
        <family val="2"/>
        <charset val="186"/>
      </rPr>
      <t>„Pasiūlymų vertinimo kriterijai ir sąlygos“ nurodyti dokumentai: 1. Aplinkos apsaugos vadybos sistemos sertifikatas LST EN ISO14001 arba Europos Sąjungos aplinkosaugos vadybos ir audito sistemos (EMAS) sertifikatas arba kits lygiavertis dokumentas; 2. Informacijos saugumo valdymo sistemos sertifikatas ISO/IEC 27001 sertifikatas arba kitas lygiavertis dokumentas</t>
    </r>
    <r>
      <rPr>
        <i/>
        <sz val="11"/>
        <rFont val="Tahoma"/>
        <family val="2"/>
        <charset val="186"/>
      </rPr>
      <t>.</t>
    </r>
  </si>
  <si>
    <r>
      <rPr>
        <b/>
        <sz val="11"/>
        <rFont val="Tahoma"/>
        <family val="2"/>
        <charset val="186"/>
      </rPr>
      <t>Pirkimo sąlygų 2 priede</t>
    </r>
    <r>
      <rPr>
        <sz val="11"/>
        <rFont val="Tahoma"/>
        <family val="2"/>
        <charset val="186"/>
      </rPr>
      <t xml:space="preserve"> „Tiekėjo pašalinimo pagrindai“ nurodyti dokumentai.</t>
    </r>
  </si>
  <si>
    <r>
      <rPr>
        <b/>
        <sz val="11"/>
        <rFont val="Tahoma"/>
        <family val="2"/>
        <charset val="186"/>
      </rPr>
      <t>Pirkimo sąlygų 3 priede</t>
    </r>
    <r>
      <rPr>
        <sz val="11"/>
        <rFont val="Tahoma"/>
        <family val="2"/>
        <charset val="186"/>
      </rPr>
      <t xml:space="preserve"> „Tiekėjų kvalifikacijos reikalavimai ir reikalaujami energijos vartojimo ir (arba) aplinkos apsaugos ir (arba) socialiniai kriterijai“ nurodyti dokumentai</t>
    </r>
    <r>
      <rPr>
        <i/>
        <sz val="11"/>
        <rFont val="Tahoma"/>
        <family val="2"/>
        <charset val="186"/>
      </rPr>
      <t>.</t>
    </r>
  </si>
  <si>
    <r>
      <t xml:space="preserve">(VPĮ 37 str. 9 d. ir 47 str.)
Informacija apie tiekėją </t>
    </r>
    <r>
      <rPr>
        <b/>
        <sz val="11"/>
        <rFont val="Tahoma"/>
        <family val="2"/>
        <charset val="186"/>
      </rPr>
      <t>(Pirkimo sąlygų 15 priedas).</t>
    </r>
  </si>
  <si>
    <t>* Kartu su Pasiūlymu pateikiami siūlomo įrenginio gamintojo dokumentai (gamintojo techninė dokumentacija ar kiti lygiaverčiai dokumentai) patvirtinantys siūlomo įrenginio elektros suvartojimą aktyvaus spausdinimo (Active printing) metu, elektros suvartojimą budėjimo rėžime (Standby) ir elektros suvartojimą  miego rėžime (Sleep mode).</t>
  </si>
  <si>
    <t>Elektros kaina (Eur su PVM/kWh)</t>
  </si>
  <si>
    <t>PASTABOS: 
1. Vertinant ir lyginant pasiūlymus bus vertinama visos sąnaudos - Bendra pasiūlymo kainos (Eur su PVM) ir Pirkimo objekto sąnaudų (Eur su PVM) 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</si>
</sst>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0"/>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b/>
      <i/>
      <sz val="11"/>
      <color rgb="FFFF0000"/>
      <name val="Tahoma"/>
      <family val="2"/>
      <charset val="186"/>
    </font>
    <font>
      <b/>
      <sz val="16"/>
      <color theme="1"/>
      <name val="Tahoma"/>
      <family val="2"/>
      <charset val="186"/>
    </font>
    <font>
      <b/>
      <i/>
      <sz val="16"/>
      <color theme="9" tint="-0.249977111117893"/>
      <name val="Tahoma"/>
      <family val="2"/>
      <charset val="186"/>
    </font>
    <font>
      <b/>
      <i/>
      <sz val="14"/>
      <color theme="9" tint="-0.249977111117893"/>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4"/>
      <color theme="1"/>
      <name val="Tahoma"/>
      <family val="2"/>
      <charset val="186"/>
    </font>
    <font>
      <b/>
      <sz val="14"/>
      <color rgb="FFFF0000"/>
      <name val="Tahoma"/>
      <family val="2"/>
      <charset val="186"/>
    </font>
    <font>
      <b/>
      <sz val="11"/>
      <name val="Tahoma"/>
      <family val="2"/>
      <charset val="186"/>
    </font>
    <font>
      <b/>
      <sz val="16"/>
      <name val="Tahoma"/>
      <family val="2"/>
      <charset val="186"/>
    </font>
    <font>
      <b/>
      <sz val="14"/>
      <name val="Tahoma"/>
      <family val="2"/>
      <charset val="186"/>
    </font>
    <font>
      <sz val="8"/>
      <color rgb="FF000000"/>
      <name val="Segoe UI"/>
      <family val="2"/>
      <charset val="186"/>
    </font>
    <font>
      <b/>
      <sz val="12"/>
      <name val="Tahoma"/>
      <family val="2"/>
      <charset val="186"/>
    </font>
    <font>
      <i/>
      <sz val="11"/>
      <name val="Tahoma"/>
      <family val="2"/>
      <charset val="186"/>
    </font>
    <font>
      <b/>
      <i/>
      <sz val="11"/>
      <name val="Tahoma"/>
      <family val="2"/>
      <charset val="186"/>
    </font>
  </fonts>
  <fills count="6">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228">
    <xf numFmtId="0" fontId="0" fillId="0" borderId="0" xfId="0"/>
    <xf numFmtId="0" fontId="1" fillId="0" borderId="0" xfId="0" applyFont="1"/>
    <xf numFmtId="0" fontId="1" fillId="0" borderId="0" xfId="0" applyFont="1" applyAlignment="1">
      <alignment horizontal="left"/>
    </xf>
    <xf numFmtId="0" fontId="2" fillId="3" borderId="29"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1" fillId="0" borderId="0" xfId="0" applyFont="1" applyAlignment="1">
      <alignment horizontal="left" wrapText="1"/>
    </xf>
    <xf numFmtId="0" fontId="6" fillId="0" borderId="0" xfId="0" applyFont="1" applyAlignment="1">
      <alignment horizontal="center" vertical="top" wrapText="1"/>
    </xf>
    <xf numFmtId="0" fontId="1" fillId="0" borderId="0" xfId="0" applyFont="1" applyAlignment="1">
      <alignment wrapText="1"/>
    </xf>
    <xf numFmtId="0" fontId="1" fillId="0" borderId="0" xfId="0" applyFont="1" applyAlignment="1">
      <alignment horizontal="center" vertical="center" wrapText="1"/>
    </xf>
    <xf numFmtId="0" fontId="2" fillId="0" borderId="20" xfId="0" applyFont="1" applyBorder="1" applyAlignment="1">
      <alignment horizontal="center" vertical="center" wrapText="1"/>
    </xf>
    <xf numFmtId="0" fontId="2" fillId="3" borderId="5" xfId="0" applyFont="1" applyFill="1" applyBorder="1" applyAlignment="1">
      <alignment horizontal="center" vertical="center" wrapText="1"/>
    </xf>
    <xf numFmtId="2" fontId="2" fillId="0" borderId="38" xfId="0" applyNumberFormat="1" applyFont="1" applyBorder="1" applyAlignment="1">
      <alignment horizontal="center" wrapText="1"/>
    </xf>
    <xf numFmtId="2" fontId="2" fillId="0" borderId="19" xfId="0" applyNumberFormat="1" applyFont="1" applyBorder="1" applyAlignment="1">
      <alignment horizontal="center"/>
    </xf>
    <xf numFmtId="0" fontId="1" fillId="0" borderId="0" xfId="0" applyFont="1" applyAlignment="1">
      <alignment horizontal="center"/>
    </xf>
    <xf numFmtId="2" fontId="2" fillId="0" borderId="11" xfId="0" applyNumberFormat="1" applyFont="1" applyBorder="1" applyAlignment="1">
      <alignment horizontal="center"/>
    </xf>
    <xf numFmtId="0" fontId="2" fillId="3" borderId="49" xfId="0" applyFont="1" applyFill="1" applyBorder="1" applyAlignment="1">
      <alignment horizontal="center" vertical="center" wrapText="1"/>
    </xf>
    <xf numFmtId="0" fontId="5" fillId="0" borderId="0" xfId="0" applyFont="1" applyAlignment="1">
      <alignment horizontal="center"/>
    </xf>
    <xf numFmtId="1" fontId="1" fillId="0" borderId="1" xfId="0" applyNumberFormat="1" applyFont="1" applyBorder="1" applyAlignment="1">
      <alignment horizontal="left" vertical="center" wrapText="1"/>
    </xf>
    <xf numFmtId="2" fontId="2" fillId="3" borderId="49" xfId="0" applyNumberFormat="1" applyFont="1" applyFill="1" applyBorder="1" applyAlignment="1">
      <alignment horizontal="center" vertical="center" wrapText="1"/>
    </xf>
    <xf numFmtId="2" fontId="2" fillId="2" borderId="36" xfId="0" applyNumberFormat="1" applyFont="1" applyFill="1" applyBorder="1" applyAlignment="1">
      <alignment horizontal="center" vertical="center" wrapText="1"/>
    </xf>
    <xf numFmtId="2" fontId="2" fillId="3" borderId="8" xfId="0" applyNumberFormat="1" applyFont="1" applyFill="1" applyBorder="1" applyAlignment="1">
      <alignment horizontal="center" vertical="center" wrapText="1"/>
    </xf>
    <xf numFmtId="2" fontId="1" fillId="0" borderId="0" xfId="0" applyNumberFormat="1" applyFont="1" applyAlignment="1">
      <alignment horizontal="center" vertical="center" wrapText="1"/>
    </xf>
    <xf numFmtId="2" fontId="1" fillId="0" borderId="0" xfId="0" applyNumberFormat="1" applyFont="1"/>
    <xf numFmtId="2" fontId="11" fillId="0" borderId="2" xfId="0" applyNumberFormat="1" applyFont="1" applyBorder="1" applyAlignment="1">
      <alignment horizontal="center" vertical="top" wrapText="1"/>
    </xf>
    <xf numFmtId="1" fontId="1" fillId="0" borderId="7" xfId="0" applyNumberFormat="1" applyFont="1" applyBorder="1" applyAlignment="1">
      <alignment horizontal="left" vertical="center" wrapText="1"/>
    </xf>
    <xf numFmtId="1" fontId="5" fillId="0" borderId="29" xfId="0" applyNumberFormat="1" applyFont="1" applyBorder="1" applyAlignment="1">
      <alignment horizontal="center" vertical="center" wrapText="1"/>
    </xf>
    <xf numFmtId="1" fontId="5" fillId="0" borderId="59" xfId="0" applyNumberFormat="1" applyFont="1" applyBorder="1" applyAlignment="1">
      <alignment horizontal="center" vertical="center" wrapText="1"/>
    </xf>
    <xf numFmtId="0" fontId="5" fillId="0" borderId="47" xfId="0" applyFont="1" applyBorder="1" applyAlignment="1">
      <alignment horizontal="center" vertical="center" wrapText="1"/>
    </xf>
    <xf numFmtId="1" fontId="1" fillId="0" borderId="12" xfId="0" applyNumberFormat="1" applyFont="1" applyBorder="1" applyAlignment="1">
      <alignment horizontal="left" vertical="center" wrapText="1"/>
    </xf>
    <xf numFmtId="2" fontId="1" fillId="0" borderId="45" xfId="0" applyNumberFormat="1" applyFont="1" applyBorder="1" applyAlignment="1">
      <alignment horizontal="center" vertical="center" wrapText="1"/>
    </xf>
    <xf numFmtId="1" fontId="1" fillId="0" borderId="13" xfId="0" applyNumberFormat="1" applyFont="1" applyBorder="1" applyAlignment="1">
      <alignment horizontal="left" vertical="center" wrapText="1"/>
    </xf>
    <xf numFmtId="2" fontId="1" fillId="0" borderId="14" xfId="0" applyNumberFormat="1" applyFont="1" applyBorder="1" applyAlignment="1">
      <alignment horizontal="center" vertical="center" wrapText="1"/>
    </xf>
    <xf numFmtId="0" fontId="19" fillId="3" borderId="57" xfId="0" applyFont="1" applyFill="1" applyBorder="1" applyAlignment="1">
      <alignment horizontal="center" vertical="center" wrapText="1"/>
    </xf>
    <xf numFmtId="0" fontId="19" fillId="3" borderId="58" xfId="0" applyFont="1" applyFill="1" applyBorder="1" applyAlignment="1">
      <alignment horizontal="center" vertical="center" wrapText="1"/>
    </xf>
    <xf numFmtId="2" fontId="19" fillId="3" borderId="35" xfId="0" applyNumberFormat="1"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8" xfId="0" applyFont="1" applyFill="1" applyBorder="1" applyAlignment="1">
      <alignment horizontal="center"/>
    </xf>
    <xf numFmtId="0" fontId="4" fillId="0" borderId="0" xfId="0" applyFont="1" applyAlignment="1">
      <alignment horizontal="left" wrapText="1"/>
    </xf>
    <xf numFmtId="0" fontId="5" fillId="0" borderId="0" xfId="0" applyFont="1"/>
    <xf numFmtId="0" fontId="5" fillId="3" borderId="29" xfId="0" applyFont="1" applyFill="1" applyBorder="1" applyAlignment="1">
      <alignment horizontal="center" vertical="center" wrapText="1"/>
    </xf>
    <xf numFmtId="0" fontId="5" fillId="0" borderId="49" xfId="0" applyFont="1" applyBorder="1" applyAlignment="1">
      <alignment horizontal="center" vertical="center" wrapText="1"/>
    </xf>
    <xf numFmtId="0" fontId="5" fillId="0" borderId="2" xfId="0" applyFont="1" applyBorder="1" applyAlignment="1">
      <alignment horizontal="center" vertical="center" wrapText="1"/>
    </xf>
    <xf numFmtId="0" fontId="7" fillId="0" borderId="21" xfId="0" applyFont="1" applyBorder="1" applyAlignment="1">
      <alignment horizontal="center" vertical="center" wrapText="1"/>
    </xf>
    <xf numFmtId="0" fontId="8" fillId="0" borderId="21" xfId="0" applyFont="1" applyBorder="1" applyAlignment="1">
      <alignment horizontal="center" vertical="center" wrapText="1"/>
    </xf>
    <xf numFmtId="0" fontId="2" fillId="0" borderId="13"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8"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17" fillId="0" borderId="21"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2" fontId="7" fillId="0" borderId="22" xfId="0" applyNumberFormat="1" applyFont="1" applyBorder="1" applyAlignment="1" applyProtection="1">
      <alignment horizontal="center" vertical="center" wrapText="1"/>
      <protection locked="0"/>
    </xf>
    <xf numFmtId="2" fontId="7" fillId="0" borderId="14" xfId="0" applyNumberFormat="1" applyFont="1" applyBorder="1" applyAlignment="1" applyProtection="1">
      <alignment horizontal="center" vertical="center" wrapText="1"/>
      <protection locked="0"/>
    </xf>
    <xf numFmtId="2" fontId="7" fillId="0" borderId="52" xfId="0" applyNumberFormat="1" applyFont="1" applyBorder="1" applyAlignment="1" applyProtection="1">
      <alignment horizontal="center" vertical="center" wrapText="1"/>
      <protection locked="0"/>
    </xf>
    <xf numFmtId="2" fontId="7" fillId="0" borderId="68" xfId="0" applyNumberFormat="1" applyFont="1" applyBorder="1" applyAlignment="1" applyProtection="1">
      <alignment horizontal="center" vertical="center" wrapText="1"/>
      <protection locked="0"/>
    </xf>
    <xf numFmtId="0" fontId="1" fillId="0" borderId="0" xfId="0" applyFont="1" applyProtection="1">
      <protection locked="0"/>
    </xf>
    <xf numFmtId="0" fontId="10" fillId="0" borderId="0" xfId="0" applyFont="1" applyProtection="1">
      <protection locked="0"/>
    </xf>
    <xf numFmtId="0" fontId="1" fillId="0" borderId="5" xfId="0" applyFont="1" applyBorder="1" applyProtection="1">
      <protection locked="0"/>
    </xf>
    <xf numFmtId="2" fontId="1" fillId="0" borderId="0" xfId="0" applyNumberFormat="1" applyFont="1" applyProtection="1">
      <protection locked="0"/>
    </xf>
    <xf numFmtId="0" fontId="5" fillId="0" borderId="0" xfId="0" applyFont="1" applyProtection="1">
      <protection locked="0"/>
    </xf>
    <xf numFmtId="0" fontId="5" fillId="0" borderId="12" xfId="0" applyFont="1" applyBorder="1" applyAlignment="1" applyProtection="1">
      <alignment horizontal="center" wrapText="1"/>
      <protection locked="0"/>
    </xf>
    <xf numFmtId="0" fontId="1" fillId="0" borderId="0" xfId="0" applyFont="1" applyAlignment="1" applyProtection="1">
      <alignment horizontal="left"/>
      <protection locked="0"/>
    </xf>
    <xf numFmtId="0" fontId="1" fillId="0" borderId="29" xfId="0" applyFont="1" applyBorder="1" applyAlignment="1" applyProtection="1">
      <alignment horizontal="center" vertical="center" wrapText="1"/>
      <protection locked="0"/>
    </xf>
    <xf numFmtId="0" fontId="1" fillId="0" borderId="6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7"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2" fontId="1" fillId="0" borderId="45" xfId="0" applyNumberFormat="1"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16"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2" fontId="1" fillId="0" borderId="17" xfId="0" applyNumberFormat="1" applyFont="1" applyBorder="1" applyAlignment="1" applyProtection="1">
      <alignment vertical="center" wrapText="1"/>
      <protection locked="0"/>
    </xf>
    <xf numFmtId="0" fontId="2" fillId="0" borderId="20" xfId="0" applyFont="1" applyBorder="1" applyAlignment="1" applyProtection="1">
      <alignment horizontal="center" vertical="center" wrapText="1"/>
      <protection locked="0"/>
    </xf>
    <xf numFmtId="0" fontId="1" fillId="0" borderId="21"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2" fontId="1" fillId="0" borderId="22" xfId="0" applyNumberFormat="1" applyFont="1" applyBorder="1" applyAlignment="1" applyProtection="1">
      <alignment vertical="center" wrapText="1"/>
      <protection locked="0"/>
    </xf>
    <xf numFmtId="0" fontId="2" fillId="0" borderId="15" xfId="0" applyFont="1" applyBorder="1" applyAlignment="1" applyProtection="1">
      <alignment horizontal="center" vertical="center" wrapText="1"/>
      <protection locked="0"/>
    </xf>
    <xf numFmtId="0" fontId="1" fillId="0" borderId="24" xfId="0" applyFont="1" applyBorder="1" applyAlignment="1" applyProtection="1">
      <alignment vertical="center" wrapText="1"/>
      <protection locked="0"/>
    </xf>
    <xf numFmtId="0" fontId="1" fillId="0" borderId="26" xfId="0" applyFont="1" applyBorder="1" applyAlignment="1" applyProtection="1">
      <alignment vertical="center" wrapText="1"/>
      <protection locked="0"/>
    </xf>
    <xf numFmtId="0" fontId="1" fillId="0" borderId="46" xfId="0" applyFont="1" applyBorder="1" applyAlignment="1" applyProtection="1">
      <alignment horizontal="center" vertical="center" wrapText="1"/>
      <protection locked="0"/>
    </xf>
    <xf numFmtId="0" fontId="1" fillId="0" borderId="20" xfId="0" applyFont="1" applyBorder="1" applyAlignment="1" applyProtection="1">
      <alignment vertical="center" wrapText="1"/>
      <protection locked="0"/>
    </xf>
    <xf numFmtId="2" fontId="1" fillId="0" borderId="22" xfId="0" applyNumberFormat="1" applyFont="1" applyBorder="1" applyAlignment="1" applyProtection="1">
      <alignment horizontal="center" vertical="center" wrapText="1"/>
      <protection locked="0"/>
    </xf>
    <xf numFmtId="0" fontId="1" fillId="0" borderId="43" xfId="0" applyFont="1" applyBorder="1" applyAlignment="1" applyProtection="1">
      <alignment horizontal="center" vertical="center" wrapText="1"/>
      <protection locked="0"/>
    </xf>
    <xf numFmtId="0" fontId="1" fillId="0" borderId="15" xfId="0" applyFont="1" applyBorder="1" applyAlignment="1" applyProtection="1">
      <alignment vertical="center" wrapText="1"/>
      <protection locked="0"/>
    </xf>
    <xf numFmtId="2" fontId="1" fillId="0" borderId="17"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wrapText="1"/>
      <protection locked="0"/>
    </xf>
    <xf numFmtId="1" fontId="1" fillId="0" borderId="7"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2" fontId="1" fillId="0" borderId="7" xfId="0" applyNumberFormat="1" applyFont="1" applyBorder="1" applyAlignment="1" applyProtection="1">
      <alignment horizontal="center" vertical="center" wrapText="1"/>
      <protection locked="0"/>
    </xf>
    <xf numFmtId="2" fontId="1" fillId="0" borderId="1" xfId="0" applyNumberFormat="1" applyFont="1" applyBorder="1" applyAlignment="1" applyProtection="1">
      <alignment horizontal="center" vertical="center" wrapText="1"/>
      <protection locked="0"/>
    </xf>
    <xf numFmtId="49" fontId="2" fillId="0" borderId="13" xfId="0" applyNumberFormat="1" applyFont="1" applyBorder="1" applyAlignment="1">
      <alignment horizontal="center" vertical="center" wrapText="1"/>
    </xf>
    <xf numFmtId="49" fontId="2" fillId="0" borderId="60" xfId="0" applyNumberFormat="1" applyFont="1" applyBorder="1" applyAlignment="1">
      <alignment horizontal="center" vertical="center" wrapText="1"/>
    </xf>
    <xf numFmtId="49" fontId="21" fillId="0" borderId="13" xfId="0" applyNumberFormat="1" applyFont="1" applyBorder="1" applyAlignment="1">
      <alignment horizontal="center" vertical="center"/>
    </xf>
    <xf numFmtId="49" fontId="21" fillId="0" borderId="61" xfId="0" applyNumberFormat="1" applyFont="1" applyBorder="1" applyAlignment="1">
      <alignment horizontal="center" vertical="center"/>
    </xf>
    <xf numFmtId="0" fontId="16" fillId="0" borderId="0" xfId="0" applyFont="1" applyAlignment="1">
      <alignment horizontal="center" vertical="center" wrapText="1"/>
    </xf>
    <xf numFmtId="0" fontId="23" fillId="3" borderId="58"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2" fontId="5" fillId="0" borderId="1" xfId="0" applyNumberFormat="1" applyFont="1" applyBorder="1" applyAlignment="1">
      <alignment horizontal="center" wrapText="1"/>
    </xf>
    <xf numFmtId="0" fontId="5" fillId="0" borderId="1" xfId="0" applyFont="1" applyBorder="1" applyAlignment="1" applyProtection="1">
      <alignment horizontal="center" vertical="center" wrapText="1"/>
      <protection locked="0"/>
    </xf>
    <xf numFmtId="49" fontId="2" fillId="0" borderId="13" xfId="0" applyNumberFormat="1" applyFont="1" applyBorder="1" applyAlignment="1">
      <alignment horizontal="center" vertical="center"/>
    </xf>
    <xf numFmtId="0" fontId="9" fillId="5" borderId="1" xfId="0" applyFont="1" applyFill="1" applyBorder="1" applyAlignment="1">
      <alignment horizontal="center" vertical="center" wrapText="1"/>
    </xf>
    <xf numFmtId="0" fontId="11" fillId="0" borderId="2" xfId="0" applyFont="1" applyBorder="1" applyAlignment="1">
      <alignment horizontal="center" vertical="top" wrapText="1"/>
    </xf>
    <xf numFmtId="0" fontId="1" fillId="0" borderId="5" xfId="0" applyFont="1" applyBorder="1" applyAlignment="1" applyProtection="1">
      <alignment horizontal="center"/>
      <protection locked="0"/>
    </xf>
    <xf numFmtId="0" fontId="17" fillId="0" borderId="0" xfId="0" applyFont="1" applyAlignment="1">
      <alignment horizontal="left" vertical="center" wrapText="1"/>
    </xf>
    <xf numFmtId="0" fontId="9" fillId="0" borderId="67" xfId="0" applyFont="1" applyBorder="1" applyAlignment="1">
      <alignment horizontal="left" vertical="center" wrapText="1"/>
    </xf>
    <xf numFmtId="0" fontId="9" fillId="0" borderId="1" xfId="0" applyFont="1" applyBorder="1" applyAlignment="1">
      <alignment horizontal="left" vertical="center" wrapText="1"/>
    </xf>
    <xf numFmtId="2" fontId="16" fillId="3" borderId="48" xfId="0" applyNumberFormat="1" applyFont="1" applyFill="1" applyBorder="1" applyAlignment="1">
      <alignment horizontal="center" vertical="center" wrapText="1"/>
    </xf>
    <xf numFmtId="2" fontId="16" fillId="3" borderId="36" xfId="0" applyNumberFormat="1"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9" fillId="0" borderId="66" xfId="0" applyFont="1" applyBorder="1" applyAlignment="1">
      <alignment horizontal="left" vertical="center" wrapText="1"/>
    </xf>
    <xf numFmtId="0" fontId="9" fillId="0" borderId="40" xfId="0" applyFont="1" applyBorder="1" applyAlignment="1">
      <alignment horizontal="left" vertical="center" wrapText="1"/>
    </xf>
    <xf numFmtId="0" fontId="9" fillId="0" borderId="3" xfId="0" applyFont="1" applyBorder="1" applyAlignment="1">
      <alignment horizontal="left" vertical="center" wrapText="1"/>
    </xf>
    <xf numFmtId="0" fontId="1" fillId="0" borderId="40"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left" wrapText="1"/>
    </xf>
    <xf numFmtId="0" fontId="2" fillId="0" borderId="43" xfId="0" applyFont="1" applyBorder="1" applyAlignment="1" applyProtection="1">
      <alignment horizontal="center" vertical="top" wrapText="1"/>
      <protection locked="0"/>
    </xf>
    <xf numFmtId="0" fontId="2" fillId="0" borderId="26" xfId="0" applyFont="1" applyBorder="1" applyAlignment="1" applyProtection="1">
      <alignment horizontal="center" vertical="top" wrapText="1"/>
      <protection locked="0"/>
    </xf>
    <xf numFmtId="0" fontId="2" fillId="0" borderId="19" xfId="0" applyFont="1" applyBorder="1" applyAlignment="1" applyProtection="1">
      <alignment horizontal="center" vertical="top" wrapText="1"/>
      <protection locked="0"/>
    </xf>
    <xf numFmtId="0" fontId="2" fillId="3" borderId="50"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1" fillId="0" borderId="34"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wrapText="1"/>
      <protection locked="0"/>
    </xf>
    <xf numFmtId="0" fontId="1" fillId="0" borderId="32" xfId="0" applyFont="1" applyBorder="1" applyAlignment="1" applyProtection="1">
      <alignment horizontal="center" vertical="center" wrapText="1"/>
      <protection locked="0"/>
    </xf>
    <xf numFmtId="0" fontId="16" fillId="0" borderId="2"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2" fillId="3" borderId="43" xfId="0" applyFont="1" applyFill="1" applyBorder="1" applyAlignment="1">
      <alignment vertical="center" wrapText="1"/>
    </xf>
    <xf numFmtId="0" fontId="2" fillId="3" borderId="26" xfId="0" applyFont="1" applyFill="1" applyBorder="1" applyAlignment="1">
      <alignment vertical="center" wrapText="1"/>
    </xf>
    <xf numFmtId="0" fontId="2" fillId="3" borderId="19"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9"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0" borderId="44" xfId="0" applyFont="1" applyBorder="1" applyAlignment="1" applyProtection="1">
      <alignment horizontal="center" vertical="top" wrapText="1"/>
      <protection locked="0"/>
    </xf>
    <xf numFmtId="0" fontId="2" fillId="0" borderId="25"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0" borderId="33"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38" xfId="0" applyFont="1" applyBorder="1" applyAlignment="1" applyProtection="1">
      <alignment horizontal="center" vertical="top" wrapText="1"/>
      <protection locked="0"/>
    </xf>
    <xf numFmtId="0" fontId="13" fillId="0" borderId="0" xfId="0" applyFont="1" applyAlignment="1" applyProtection="1">
      <alignment horizontal="center" vertical="center" wrapText="1"/>
      <protection locked="0"/>
    </xf>
    <xf numFmtId="0" fontId="18" fillId="0" borderId="0" xfId="0" applyFont="1" applyAlignment="1">
      <alignment horizontal="left" vertical="center"/>
    </xf>
    <xf numFmtId="0" fontId="15" fillId="0" borderId="0" xfId="0" applyFont="1" applyAlignment="1" applyProtection="1">
      <alignment horizontal="center"/>
      <protection locked="0"/>
    </xf>
    <xf numFmtId="0" fontId="16" fillId="0" borderId="0" xfId="0" applyFont="1" applyAlignment="1">
      <alignment horizontal="center" vertical="center"/>
    </xf>
    <xf numFmtId="0" fontId="16" fillId="0" borderId="5" xfId="0" applyFont="1" applyBorder="1" applyAlignment="1">
      <alignment horizontal="center" vertical="center"/>
    </xf>
    <xf numFmtId="0" fontId="2" fillId="3" borderId="44" xfId="0" applyFont="1" applyFill="1" applyBorder="1" applyAlignment="1">
      <alignment vertical="center" wrapText="1"/>
    </xf>
    <xf numFmtId="0" fontId="2" fillId="3" borderId="25" xfId="0" applyFont="1" applyFill="1" applyBorder="1" applyAlignment="1">
      <alignment vertical="center" wrapText="1"/>
    </xf>
    <xf numFmtId="0" fontId="2" fillId="3" borderId="11" xfId="0" applyFont="1" applyFill="1" applyBorder="1" applyAlignment="1">
      <alignment vertical="center" wrapText="1"/>
    </xf>
    <xf numFmtId="0" fontId="2" fillId="3" borderId="33" xfId="0" applyFont="1" applyFill="1" applyBorder="1" applyAlignment="1">
      <alignment vertical="center" wrapText="1"/>
    </xf>
    <xf numFmtId="0" fontId="2" fillId="3" borderId="4" xfId="0" applyFont="1" applyFill="1" applyBorder="1" applyAlignment="1">
      <alignment vertical="center" wrapText="1"/>
    </xf>
    <xf numFmtId="0" fontId="2" fillId="3" borderId="38" xfId="0" applyFont="1" applyFill="1" applyBorder="1" applyAlignment="1">
      <alignment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2" fontId="2" fillId="3" borderId="34" xfId="0" applyNumberFormat="1" applyFont="1" applyFill="1" applyBorder="1" applyAlignment="1">
      <alignment horizontal="center" vertical="center" wrapText="1"/>
    </xf>
    <xf numFmtId="2" fontId="2" fillId="3" borderId="32" xfId="0" applyNumberFormat="1"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54" xfId="0" applyFont="1" applyFill="1" applyBorder="1" applyAlignment="1">
      <alignment horizontal="center" vertical="center" wrapText="1"/>
    </xf>
    <xf numFmtId="0" fontId="16" fillId="3" borderId="62"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48" xfId="0" applyFont="1" applyBorder="1" applyAlignment="1">
      <alignment horizontal="center" vertical="center" wrapText="1"/>
    </xf>
    <xf numFmtId="0" fontId="1" fillId="0" borderId="21" xfId="0" applyFont="1" applyBorder="1" applyAlignment="1">
      <alignment horizontal="left" vertical="center" wrapText="1"/>
    </xf>
    <xf numFmtId="0" fontId="16" fillId="0" borderId="34"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2" fillId="0" borderId="13" xfId="0" applyFont="1" applyBorder="1" applyAlignment="1">
      <alignment horizontal="right"/>
    </xf>
    <xf numFmtId="0" fontId="2" fillId="0" borderId="1" xfId="0" applyFont="1" applyBorder="1" applyAlignment="1">
      <alignment horizontal="right"/>
    </xf>
    <xf numFmtId="0" fontId="2" fillId="0" borderId="15" xfId="0" applyFont="1" applyBorder="1" applyAlignment="1">
      <alignment horizontal="right"/>
    </xf>
    <xf numFmtId="0" fontId="2" fillId="0" borderId="16" xfId="0" applyFont="1" applyBorder="1" applyAlignment="1">
      <alignment horizontal="right"/>
    </xf>
    <xf numFmtId="0" fontId="1" fillId="0" borderId="30" xfId="0" applyFont="1" applyBorder="1" applyAlignment="1" applyProtection="1">
      <alignment horizontal="center" vertical="center" wrapText="1"/>
      <protection locked="0"/>
    </xf>
    <xf numFmtId="0" fontId="1" fillId="0" borderId="5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6" fillId="3" borderId="23"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4" fillId="4" borderId="0" xfId="0" applyFont="1" applyFill="1" applyAlignment="1">
      <alignment horizontal="left" vertical="top" wrapText="1"/>
    </xf>
    <xf numFmtId="0" fontId="16" fillId="0" borderId="5" xfId="0" applyFont="1" applyBorder="1" applyAlignment="1">
      <alignment horizontal="center" wrapText="1"/>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7" xfId="0" applyFont="1" applyBorder="1" applyAlignment="1">
      <alignment horizontal="left" vertical="center" wrapText="1"/>
    </xf>
    <xf numFmtId="0" fontId="1" fillId="0" borderId="2" xfId="0" applyFont="1" applyBorder="1" applyAlignment="1">
      <alignment horizontal="left" vertical="center" wrapText="1"/>
    </xf>
    <xf numFmtId="0" fontId="1" fillId="0" borderId="48" xfId="0" applyFont="1" applyBorder="1" applyAlignment="1">
      <alignment horizontal="left" vertical="center" wrapText="1"/>
    </xf>
    <xf numFmtId="0" fontId="1" fillId="0" borderId="54" xfId="0" applyFont="1" applyBorder="1" applyAlignment="1" applyProtection="1">
      <alignment horizontal="center" vertical="center" wrapText="1"/>
      <protection locked="0"/>
    </xf>
    <xf numFmtId="0" fontId="1" fillId="0" borderId="55"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0" borderId="33" xfId="0" applyFont="1" applyBorder="1" applyAlignment="1">
      <alignment horizontal="right" wrapText="1"/>
    </xf>
    <xf numFmtId="0" fontId="2" fillId="0" borderId="4" xfId="0" applyFont="1" applyBorder="1" applyAlignment="1">
      <alignment horizontal="right" wrapText="1"/>
    </xf>
    <xf numFmtId="0" fontId="2" fillId="0" borderId="3" xfId="0" applyFont="1" applyBorder="1" applyAlignment="1">
      <alignment horizontal="right" wrapText="1"/>
    </xf>
    <xf numFmtId="0" fontId="2" fillId="0" borderId="0" xfId="0" applyFont="1" applyAlignment="1">
      <alignment horizontal="left" wrapText="1"/>
    </xf>
    <xf numFmtId="0" fontId="1" fillId="0" borderId="0" xfId="0" applyFont="1" applyAlignment="1" applyProtection="1">
      <alignment horizontal="left" vertical="top" wrapText="1"/>
      <protection locked="0"/>
    </xf>
    <xf numFmtId="0" fontId="1" fillId="0" borderId="1" xfId="0" applyFont="1" applyBorder="1" applyAlignment="1">
      <alignment horizontal="center"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65" xfId="0" applyFont="1" applyFill="1" applyBorder="1" applyAlignment="1">
      <alignment horizontal="center" vertical="center" wrapText="1"/>
    </xf>
    <xf numFmtId="0" fontId="5" fillId="0" borderId="6" xfId="0" applyFont="1" applyBorder="1" applyAlignment="1" applyProtection="1">
      <alignment horizontal="center" wrapText="1"/>
      <protection locked="0"/>
    </xf>
    <xf numFmtId="0" fontId="5" fillId="0" borderId="53" xfId="0" applyFont="1" applyBorder="1" applyAlignment="1" applyProtection="1">
      <alignment horizontal="center" wrapText="1"/>
      <protection locked="0"/>
    </xf>
    <xf numFmtId="0" fontId="5" fillId="0" borderId="64" xfId="0" applyFont="1" applyBorder="1" applyAlignment="1" applyProtection="1">
      <alignment horizontal="center" wrapText="1"/>
      <protection locked="0"/>
    </xf>
    <xf numFmtId="0" fontId="5" fillId="0" borderId="0" xfId="0" applyFont="1" applyAlignment="1" applyProtection="1">
      <alignment horizontal="left" vertical="top" wrapText="1"/>
      <protection locked="0"/>
    </xf>
    <xf numFmtId="0" fontId="2" fillId="0" borderId="1" xfId="0" applyFont="1" applyBorder="1" applyAlignment="1">
      <alignment horizontal="center" vertical="center" wrapText="1"/>
    </xf>
    <xf numFmtId="0" fontId="5" fillId="0" borderId="1" xfId="0" applyFont="1" applyBorder="1" applyAlignment="1">
      <alignment horizontal="right" wrapText="1"/>
    </xf>
    <xf numFmtId="0" fontId="5" fillId="0" borderId="0" xfId="0" applyFont="1" applyAlignment="1">
      <alignment horizontal="left" wrapText="1"/>
    </xf>
    <xf numFmtId="0" fontId="27" fillId="5" borderId="1" xfId="0" applyFont="1" applyFill="1" applyBorder="1" applyAlignment="1" applyProtection="1">
      <alignment horizontal="center" vertical="top" wrapText="1"/>
      <protection locked="0"/>
    </xf>
    <xf numFmtId="0" fontId="5" fillId="0" borderId="1" xfId="0" applyFont="1" applyBorder="1" applyAlignment="1" applyProtection="1">
      <alignment horizontal="center" vertical="top" wrapText="1"/>
      <protection locked="0"/>
    </xf>
    <xf numFmtId="0" fontId="5" fillId="0" borderId="1" xfId="0" applyFont="1" applyBorder="1" applyAlignment="1" applyProtection="1">
      <alignment horizontal="center" wrapText="1"/>
      <protection locked="0"/>
    </xf>
    <xf numFmtId="0" fontId="5" fillId="4" borderId="0" xfId="0" applyFont="1" applyFill="1" applyAlignment="1">
      <alignment horizontal="left" vertical="top" wrapText="1"/>
    </xf>
    <xf numFmtId="0" fontId="5" fillId="0" borderId="63" xfId="0" applyFont="1" applyBorder="1" applyAlignment="1" applyProtection="1">
      <alignment horizontal="center" wrapText="1"/>
      <protection locked="0"/>
    </xf>
  </cellXfs>
  <cellStyles count="1">
    <cellStyle name="Normal" xfId="0" builtinId="0"/>
  </cellStyles>
  <dxfs count="12">
    <dxf>
      <font>
        <b val="0"/>
        <i val="0"/>
        <strike val="0"/>
        <condense val="0"/>
        <extend val="0"/>
        <outline val="0"/>
        <shadow val="0"/>
        <u val="none"/>
        <vertAlign val="baseline"/>
        <sz val="11"/>
        <color theme="1"/>
        <name val="Tahoma"/>
        <scheme val="none"/>
      </font>
      <numFmt numFmtId="2" formatCode="0.00"/>
      <alignment horizontal="left" vertical="center" textRotation="0" wrapText="1" indent="0" justifyLastLine="0" shrinkToFit="0" readingOrder="0"/>
      <border diagonalUp="0" diagonalDown="0">
        <left style="thin">
          <color auto="1"/>
        </left>
        <right/>
        <top/>
        <bottom/>
        <vertical style="thin">
          <color auto="1"/>
        </vertical>
        <horizontal/>
      </border>
    </dxf>
    <dxf>
      <font>
        <b val="0"/>
        <i val="0"/>
        <strike val="0"/>
        <condense val="0"/>
        <extend val="0"/>
        <outline val="0"/>
        <shadow val="0"/>
        <u val="none"/>
        <vertAlign val="baseline"/>
        <sz val="11"/>
        <color theme="1"/>
        <name val="Tahoma"/>
        <scheme val="none"/>
      </font>
      <numFmt numFmtId="1" formatCode="0"/>
      <alignment horizontal="left"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1"/>
        <color theme="1"/>
        <name val="Tahoma"/>
        <scheme val="none"/>
      </font>
      <numFmt numFmtId="1" formatCode="0"/>
      <alignment horizontal="left"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1"/>
        <color theme="1"/>
        <name val="Tahoma"/>
        <scheme val="none"/>
      </font>
      <numFmt numFmtId="1" formatCode="0"/>
      <alignment horizontal="left"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1"/>
        <color theme="1"/>
        <name val="Tahoma"/>
        <scheme val="none"/>
      </font>
      <numFmt numFmtId="1" formatCode="0"/>
      <alignment horizontal="left"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1"/>
        <color theme="1"/>
        <name val="Tahoma"/>
        <scheme val="none"/>
      </font>
      <numFmt numFmtId="1" formatCode="0"/>
      <alignment horizontal="left"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1"/>
        <color theme="1"/>
        <name val="Tahoma"/>
        <scheme val="none"/>
      </font>
      <numFmt numFmtId="1" formatCode="0"/>
      <alignment horizontal="left" vertical="center" textRotation="0" wrapText="1" indent="0" justifyLastLine="0" shrinkToFit="0" readingOrder="0"/>
      <border diagonalUp="0" diagonalDown="0">
        <left/>
        <right style="thin">
          <color auto="1"/>
        </right>
        <top/>
        <bottom/>
        <vertical style="thin">
          <color auto="1"/>
        </vertical>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Tahoma"/>
        <scheme val="none"/>
      </font>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1"/>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2076450</xdr:colOff>
          <xdr:row>71</xdr:row>
          <xdr:rowOff>85725</xdr:rowOff>
        </xdr:from>
        <xdr:to>
          <xdr:col>6</xdr:col>
          <xdr:colOff>723900</xdr:colOff>
          <xdr:row>71</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lt-LT" sz="800" b="0" i="0" u="none" strike="noStrike" baseline="0">
                  <a:solidFill>
                    <a:srgbClr val="000000"/>
                  </a:solidFill>
                  <a:latin typeface="Segoe UI"/>
                  <a:cs typeface="Segoe UI"/>
                </a:rPr>
                <a:t> Taip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2076450</xdr:colOff>
          <xdr:row>71</xdr:row>
          <xdr:rowOff>314325</xdr:rowOff>
        </xdr:from>
        <xdr:to>
          <xdr:col>6</xdr:col>
          <xdr:colOff>723900</xdr:colOff>
          <xdr:row>71</xdr:row>
          <xdr:rowOff>504825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lt-LT" sz="800" b="0" i="0" u="none" strike="noStrike" baseline="0">
                  <a:solidFill>
                    <a:srgbClr val="000000"/>
                  </a:solidFill>
                  <a:latin typeface="Segoe UI"/>
                  <a:cs typeface="Segoe UI"/>
                </a:rPr>
                <a:t> 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2076450</xdr:colOff>
          <xdr:row>72</xdr:row>
          <xdr:rowOff>85725</xdr:rowOff>
        </xdr:from>
        <xdr:to>
          <xdr:col>6</xdr:col>
          <xdr:colOff>723900</xdr:colOff>
          <xdr:row>72</xdr:row>
          <xdr:rowOff>276225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lt-LT" sz="800" b="0" i="0" u="none" strike="noStrike" baseline="0">
                  <a:solidFill>
                    <a:srgbClr val="000000"/>
                  </a:solidFill>
                  <a:latin typeface="Segoe UI"/>
                  <a:cs typeface="Segoe UI"/>
                </a:rPr>
                <a:t> Taip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2076450</xdr:colOff>
          <xdr:row>72</xdr:row>
          <xdr:rowOff>314325</xdr:rowOff>
        </xdr:from>
        <xdr:to>
          <xdr:col>6</xdr:col>
          <xdr:colOff>723900</xdr:colOff>
          <xdr:row>72</xdr:row>
          <xdr:rowOff>504825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lt-LT" sz="800" b="0" i="0" u="none" strike="noStrike" baseline="0">
                  <a:solidFill>
                    <a:srgbClr val="000000"/>
                  </a:solidFill>
                  <a:latin typeface="Segoe UI"/>
                  <a:cs typeface="Segoe UI"/>
                </a:rPr>
                <a:t> Ne</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B42:H45" totalsRowShown="0" headerRowDxfId="11" dataDxfId="9" headerRowBorderDxfId="10" tableBorderDxfId="8" totalsRowBorderDxfId="7">
  <tableColumns count="7">
    <tableColumn id="1" xr3:uid="{00000000-0010-0000-0000-000001000000}" name="Eil. Nr." dataDxfId="6"/>
    <tableColumn id="2" xr3:uid="{00000000-0010-0000-0000-000002000000}" name="Pirkimo objektas" dataDxfId="5"/>
    <tableColumn id="3" xr3:uid="{00000000-0010-0000-0000-000003000000}" name="Mato vienetas" dataDxfId="4"/>
    <tableColumn id="4" xr3:uid="{00000000-0010-0000-0000-000004000000}" name="Maksimalus kiekis" dataDxfId="3"/>
    <tableColumn id="5" xr3:uid="{00000000-0010-0000-0000-000005000000}" name="Mato vieneto įkainis, EUR be PVM                            (pildo tiekėjas)" dataDxfId="2"/>
    <tableColumn id="6" xr3:uid="{00000000-0010-0000-0000-000006000000}" name="Nuomos terminas" dataDxfId="1"/>
    <tableColumn id="7" xr3:uid="{00000000-0010-0000-0000-000007000000}" name="Kaina, EUR be PVM" dataDxfId="0">
      <calculatedColumnFormula>Table3[[#This Row],[Maksimalus kiekis]]*Table3[[#This Row],[Mato vieneto įkainis, EUR be PVM                            (pildo tiekėjas)]]*Table3[[#This Row],[Nuomos terminas]]</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5"/>
  <sheetViews>
    <sheetView tabSelected="1" topLeftCell="C1" zoomScaleNormal="100" workbookViewId="0">
      <selection activeCell="F60" sqref="F60"/>
    </sheetView>
  </sheetViews>
  <sheetFormatPr defaultColWidth="9.140625" defaultRowHeight="14.25" x14ac:dyDescent="0.2"/>
  <cols>
    <col min="1" max="1" width="9.140625" style="1"/>
    <col min="2" max="2" width="12.28515625" style="1" customWidth="1"/>
    <col min="3" max="3" width="75.28515625" style="1" customWidth="1"/>
    <col min="4" max="4" width="21.5703125" style="1" customWidth="1"/>
    <col min="5" max="5" width="37.7109375" style="1" customWidth="1"/>
    <col min="6" max="6" width="53.42578125" style="1" customWidth="1"/>
    <col min="7" max="7" width="74.85546875" style="1" customWidth="1"/>
    <col min="8" max="8" width="50.85546875" style="24" customWidth="1"/>
    <col min="9" max="16384" width="9.140625" style="1"/>
  </cols>
  <sheetData>
    <row r="1" spans="2:8" s="9" customFormat="1" ht="138.75" customHeight="1" x14ac:dyDescent="0.2">
      <c r="B1" s="158" t="s">
        <v>80</v>
      </c>
      <c r="C1" s="158"/>
      <c r="D1" s="158"/>
      <c r="E1" s="158"/>
      <c r="F1" s="158"/>
      <c r="G1" s="158"/>
      <c r="H1" s="158"/>
    </row>
    <row r="2" spans="2:8" ht="20.25" customHeight="1" x14ac:dyDescent="0.25">
      <c r="B2" s="160" t="s">
        <v>51</v>
      </c>
      <c r="C2" s="160"/>
      <c r="D2" s="160"/>
      <c r="E2" s="160"/>
      <c r="F2" s="160"/>
      <c r="G2" s="160"/>
      <c r="H2" s="160"/>
    </row>
    <row r="3" spans="2:8" ht="24.75" customHeight="1" x14ac:dyDescent="0.25">
      <c r="B3" s="160" t="s">
        <v>52</v>
      </c>
      <c r="C3" s="160"/>
      <c r="D3" s="160"/>
      <c r="E3" s="160"/>
      <c r="F3" s="160"/>
      <c r="G3" s="160"/>
      <c r="H3" s="160"/>
    </row>
    <row r="4" spans="2:8" ht="18.75" customHeight="1" x14ac:dyDescent="0.2">
      <c r="B4" s="159" t="s">
        <v>3</v>
      </c>
      <c r="C4" s="159"/>
      <c r="D4" s="159"/>
      <c r="E4" s="159"/>
      <c r="F4" s="159"/>
      <c r="G4" s="159"/>
      <c r="H4" s="159"/>
    </row>
    <row r="5" spans="2:8" ht="9.75" customHeight="1" x14ac:dyDescent="0.2">
      <c r="B5" s="161" t="s">
        <v>0</v>
      </c>
      <c r="C5" s="161"/>
      <c r="D5" s="161"/>
      <c r="E5" s="161"/>
      <c r="F5" s="161"/>
      <c r="G5" s="161"/>
      <c r="H5" s="161"/>
    </row>
    <row r="6" spans="2:8" ht="28.5" customHeight="1" thickBot="1" x14ac:dyDescent="0.25">
      <c r="B6" s="162"/>
      <c r="C6" s="162"/>
      <c r="D6" s="162"/>
      <c r="E6" s="162"/>
      <c r="F6" s="162"/>
      <c r="G6" s="162"/>
      <c r="H6" s="162"/>
    </row>
    <row r="7" spans="2:8" ht="45" customHeight="1" x14ac:dyDescent="0.2">
      <c r="B7" s="163" t="s">
        <v>12</v>
      </c>
      <c r="C7" s="164"/>
      <c r="D7" s="164"/>
      <c r="E7" s="165"/>
      <c r="F7" s="152"/>
      <c r="G7" s="153"/>
      <c r="H7" s="154"/>
    </row>
    <row r="8" spans="2:8" ht="23.25" customHeight="1" x14ac:dyDescent="0.2">
      <c r="B8" s="166" t="s">
        <v>40</v>
      </c>
      <c r="C8" s="167"/>
      <c r="D8" s="167"/>
      <c r="E8" s="168"/>
      <c r="F8" s="155"/>
      <c r="G8" s="156"/>
      <c r="H8" s="157"/>
    </row>
    <row r="9" spans="2:8" ht="36.75" customHeight="1" x14ac:dyDescent="0.2">
      <c r="B9" s="166" t="s">
        <v>13</v>
      </c>
      <c r="C9" s="167"/>
      <c r="D9" s="167"/>
      <c r="E9" s="168"/>
      <c r="F9" s="155"/>
      <c r="G9" s="156"/>
      <c r="H9" s="157"/>
    </row>
    <row r="10" spans="2:8" ht="23.25" customHeight="1" x14ac:dyDescent="0.2">
      <c r="B10" s="166" t="s">
        <v>4</v>
      </c>
      <c r="C10" s="167"/>
      <c r="D10" s="167"/>
      <c r="E10" s="168"/>
      <c r="F10" s="155"/>
      <c r="G10" s="156"/>
      <c r="H10" s="157"/>
    </row>
    <row r="11" spans="2:8" ht="36.75" customHeight="1" thickBot="1" x14ac:dyDescent="0.25">
      <c r="B11" s="145" t="s">
        <v>14</v>
      </c>
      <c r="C11" s="146"/>
      <c r="D11" s="146"/>
      <c r="E11" s="147"/>
      <c r="F11" s="121"/>
      <c r="G11" s="122"/>
      <c r="H11" s="123"/>
    </row>
    <row r="12" spans="2:8" ht="15" customHeight="1" x14ac:dyDescent="0.2">
      <c r="B12" s="132" t="s">
        <v>15</v>
      </c>
      <c r="C12" s="132"/>
      <c r="D12" s="132"/>
      <c r="E12" s="132"/>
      <c r="F12" s="132"/>
      <c r="G12" s="132"/>
      <c r="H12" s="132"/>
    </row>
    <row r="13" spans="2:8" ht="15" customHeight="1" x14ac:dyDescent="0.2">
      <c r="B13" s="133"/>
      <c r="C13" s="133"/>
      <c r="D13" s="133"/>
      <c r="E13" s="133"/>
      <c r="F13" s="133"/>
      <c r="G13" s="133"/>
      <c r="H13" s="133"/>
    </row>
    <row r="14" spans="2:8" ht="46.5" customHeight="1" thickBot="1" x14ac:dyDescent="0.25">
      <c r="B14" s="133"/>
      <c r="C14" s="133"/>
      <c r="D14" s="133"/>
      <c r="E14" s="133"/>
      <c r="F14" s="133"/>
      <c r="G14" s="133"/>
      <c r="H14" s="133"/>
    </row>
    <row r="15" spans="2:8" ht="32.25" customHeight="1" thickBot="1" x14ac:dyDescent="0.25">
      <c r="B15" s="126" t="s">
        <v>11</v>
      </c>
      <c r="C15" s="126" t="s">
        <v>16</v>
      </c>
      <c r="D15" s="137" t="s">
        <v>41</v>
      </c>
      <c r="E15" s="138"/>
      <c r="F15" s="126" t="s">
        <v>7</v>
      </c>
      <c r="G15" s="135" t="s">
        <v>42</v>
      </c>
      <c r="H15" s="136"/>
    </row>
    <row r="16" spans="2:8" ht="113.25" customHeight="1" thickBot="1" x14ac:dyDescent="0.25">
      <c r="B16" s="127"/>
      <c r="C16" s="128"/>
      <c r="D16" s="139"/>
      <c r="E16" s="140"/>
      <c r="F16" s="128"/>
      <c r="G16" s="17" t="s">
        <v>8</v>
      </c>
      <c r="H16" s="20" t="s">
        <v>43</v>
      </c>
    </row>
    <row r="17" spans="2:8" s="58" customFormat="1" ht="15" customHeight="1" x14ac:dyDescent="0.2">
      <c r="B17" s="82" t="s">
        <v>17</v>
      </c>
      <c r="C17" s="83"/>
      <c r="D17" s="141"/>
      <c r="E17" s="142"/>
      <c r="F17" s="76"/>
      <c r="G17" s="77"/>
      <c r="H17" s="84"/>
    </row>
    <row r="18" spans="2:8" s="58" customFormat="1" ht="15" customHeight="1" thickBot="1" x14ac:dyDescent="0.25">
      <c r="B18" s="85" t="s">
        <v>18</v>
      </c>
      <c r="C18" s="86"/>
      <c r="D18" s="143"/>
      <c r="E18" s="144"/>
      <c r="F18" s="72"/>
      <c r="G18" s="73"/>
      <c r="H18" s="87"/>
    </row>
    <row r="19" spans="2:8" ht="15" customHeight="1" x14ac:dyDescent="0.2">
      <c r="B19" s="132" t="s">
        <v>53</v>
      </c>
      <c r="C19" s="133"/>
      <c r="D19" s="133"/>
      <c r="E19" s="133"/>
      <c r="F19" s="133"/>
      <c r="G19" s="133"/>
      <c r="H19" s="133"/>
    </row>
    <row r="20" spans="2:8" ht="15" customHeight="1" x14ac:dyDescent="0.2">
      <c r="B20" s="133"/>
      <c r="C20" s="133"/>
      <c r="D20" s="133"/>
      <c r="E20" s="133"/>
      <c r="F20" s="133"/>
      <c r="G20" s="133"/>
      <c r="H20" s="133"/>
    </row>
    <row r="21" spans="2:8" ht="51.75" customHeight="1" thickBot="1" x14ac:dyDescent="0.25">
      <c r="B21" s="134"/>
      <c r="C21" s="134"/>
      <c r="D21" s="134"/>
      <c r="E21" s="134"/>
      <c r="F21" s="134"/>
      <c r="G21" s="134"/>
      <c r="H21" s="134"/>
    </row>
    <row r="22" spans="2:8" s="2" customFormat="1" ht="73.5" customHeight="1" thickBot="1" x14ac:dyDescent="0.25">
      <c r="B22" s="169" t="s">
        <v>1</v>
      </c>
      <c r="C22" s="150" t="s">
        <v>19</v>
      </c>
      <c r="D22" s="150" t="s">
        <v>44</v>
      </c>
      <c r="E22" s="148" t="s">
        <v>9</v>
      </c>
      <c r="F22" s="150" t="s">
        <v>5</v>
      </c>
      <c r="G22" s="171" t="s">
        <v>106</v>
      </c>
      <c r="H22" s="172"/>
    </row>
    <row r="23" spans="2:8" s="2" customFormat="1" ht="66" customHeight="1" thickBot="1" x14ac:dyDescent="0.25">
      <c r="B23" s="170"/>
      <c r="C23" s="151"/>
      <c r="D23" s="151"/>
      <c r="E23" s="149"/>
      <c r="F23" s="151"/>
      <c r="G23" s="21" t="s">
        <v>59</v>
      </c>
      <c r="H23" s="21" t="s">
        <v>43</v>
      </c>
    </row>
    <row r="24" spans="2:8" s="64" customFormat="1" ht="21.75" customHeight="1" x14ac:dyDescent="0.2">
      <c r="B24" s="75" t="s">
        <v>17</v>
      </c>
      <c r="C24" s="76"/>
      <c r="D24" s="76"/>
      <c r="E24" s="76"/>
      <c r="F24" s="76"/>
      <c r="G24" s="77"/>
      <c r="H24" s="78"/>
    </row>
    <row r="25" spans="2:8" s="64" customFormat="1" ht="21.75" customHeight="1" thickBot="1" x14ac:dyDescent="0.25">
      <c r="B25" s="79" t="s">
        <v>18</v>
      </c>
      <c r="C25" s="72"/>
      <c r="D25" s="72"/>
      <c r="E25" s="72"/>
      <c r="F25" s="80"/>
      <c r="G25" s="81"/>
      <c r="H25" s="74"/>
    </row>
    <row r="26" spans="2:8" s="2" customFormat="1" ht="21.75" customHeight="1" x14ac:dyDescent="0.2">
      <c r="B26" s="133" t="s">
        <v>54</v>
      </c>
      <c r="C26" s="133"/>
      <c r="D26" s="133"/>
      <c r="E26" s="133"/>
      <c r="F26" s="133"/>
      <c r="G26" s="133"/>
      <c r="H26" s="133"/>
    </row>
    <row r="27" spans="2:8" s="2" customFormat="1" ht="12.75" customHeight="1" x14ac:dyDescent="0.2">
      <c r="B27" s="133"/>
      <c r="C27" s="133"/>
      <c r="D27" s="133"/>
      <c r="E27" s="133"/>
      <c r="F27" s="133"/>
      <c r="G27" s="133"/>
      <c r="H27" s="133"/>
    </row>
    <row r="28" spans="2:8" s="2" customFormat="1" ht="48.75" customHeight="1" thickBot="1" x14ac:dyDescent="0.25">
      <c r="B28" s="133"/>
      <c r="C28" s="133"/>
      <c r="D28" s="133"/>
      <c r="E28" s="133"/>
      <c r="F28" s="133"/>
      <c r="G28" s="133"/>
      <c r="H28" s="133"/>
    </row>
    <row r="29" spans="2:8" s="2" customFormat="1" ht="45.75" customHeight="1" thickBot="1" x14ac:dyDescent="0.25">
      <c r="B29" s="124" t="s">
        <v>11</v>
      </c>
      <c r="C29" s="124" t="s">
        <v>20</v>
      </c>
      <c r="D29" s="137" t="s">
        <v>10</v>
      </c>
      <c r="E29" s="204"/>
      <c r="F29" s="138"/>
      <c r="G29" s="174" t="s">
        <v>21</v>
      </c>
      <c r="H29" s="136"/>
    </row>
    <row r="30" spans="2:8" s="2" customFormat="1" ht="21.75" customHeight="1" thickBot="1" x14ac:dyDescent="0.25">
      <c r="B30" s="125"/>
      <c r="C30" s="125"/>
      <c r="D30" s="139"/>
      <c r="E30" s="205"/>
      <c r="F30" s="140"/>
      <c r="G30" s="12" t="s">
        <v>8</v>
      </c>
      <c r="H30" s="22" t="s">
        <v>43</v>
      </c>
    </row>
    <row r="31" spans="2:8" s="64" customFormat="1" ht="25.5" customHeight="1" x14ac:dyDescent="0.2">
      <c r="B31" s="67" t="s">
        <v>17</v>
      </c>
      <c r="C31" s="68"/>
      <c r="D31" s="141"/>
      <c r="E31" s="197"/>
      <c r="F31" s="142"/>
      <c r="G31" s="69"/>
      <c r="H31" s="70"/>
    </row>
    <row r="32" spans="2:8" s="64" customFormat="1" ht="24" customHeight="1" thickBot="1" x14ac:dyDescent="0.25">
      <c r="B32" s="71" t="s">
        <v>18</v>
      </c>
      <c r="C32" s="72"/>
      <c r="D32" s="143"/>
      <c r="E32" s="198"/>
      <c r="F32" s="144"/>
      <c r="G32" s="73"/>
      <c r="H32" s="74"/>
    </row>
    <row r="33" spans="2:9" s="2" customFormat="1" ht="24" customHeight="1" x14ac:dyDescent="0.2">
      <c r="B33" s="133" t="s">
        <v>24</v>
      </c>
      <c r="C33" s="133"/>
      <c r="D33" s="133"/>
      <c r="E33" s="133"/>
      <c r="F33" s="133"/>
      <c r="G33" s="133"/>
      <c r="H33" s="133"/>
    </row>
    <row r="34" spans="2:9" s="2" customFormat="1" ht="24" customHeight="1" x14ac:dyDescent="0.2">
      <c r="B34" s="133"/>
      <c r="C34" s="133"/>
      <c r="D34" s="133"/>
      <c r="E34" s="133"/>
      <c r="F34" s="133"/>
      <c r="G34" s="133"/>
      <c r="H34" s="133"/>
    </row>
    <row r="35" spans="2:9" s="2" customFormat="1" ht="45" customHeight="1" thickBot="1" x14ac:dyDescent="0.25">
      <c r="B35" s="134"/>
      <c r="C35" s="134"/>
      <c r="D35" s="134"/>
      <c r="E35" s="134"/>
      <c r="F35" s="134"/>
      <c r="G35" s="134"/>
      <c r="H35" s="134"/>
    </row>
    <row r="36" spans="2:9" s="2" customFormat="1" ht="39.75" customHeight="1" thickBot="1" x14ac:dyDescent="0.25">
      <c r="B36" s="3" t="s">
        <v>11</v>
      </c>
      <c r="C36" s="135" t="s">
        <v>22</v>
      </c>
      <c r="D36" s="174"/>
      <c r="E36" s="173" t="s">
        <v>23</v>
      </c>
      <c r="F36" s="174"/>
      <c r="G36" s="174"/>
      <c r="H36" s="136"/>
    </row>
    <row r="37" spans="2:9" s="64" customFormat="1" ht="24" customHeight="1" thickBot="1" x14ac:dyDescent="0.25">
      <c r="B37" s="65" t="s">
        <v>17</v>
      </c>
      <c r="C37" s="190"/>
      <c r="D37" s="130"/>
      <c r="E37" s="129"/>
      <c r="F37" s="130"/>
      <c r="G37" s="130"/>
      <c r="H37" s="131"/>
    </row>
    <row r="38" spans="2:9" s="64" customFormat="1" ht="24" customHeight="1" thickBot="1" x14ac:dyDescent="0.25">
      <c r="B38" s="66" t="s">
        <v>18</v>
      </c>
      <c r="C38" s="191"/>
      <c r="D38" s="192"/>
      <c r="E38" s="202"/>
      <c r="F38" s="192"/>
      <c r="G38" s="192"/>
      <c r="H38" s="203"/>
    </row>
    <row r="39" spans="2:9" s="2" customFormat="1" ht="52.5" customHeight="1" thickBot="1" x14ac:dyDescent="0.25">
      <c r="B39" s="10"/>
      <c r="C39" s="10"/>
      <c r="D39" s="10"/>
      <c r="E39" s="10"/>
      <c r="F39" s="10"/>
      <c r="G39" s="10"/>
      <c r="H39" s="23"/>
    </row>
    <row r="40" spans="2:9" s="2" customFormat="1" ht="39.75" customHeight="1" thickBot="1" x14ac:dyDescent="0.25">
      <c r="B40" s="183" t="s">
        <v>104</v>
      </c>
      <c r="C40" s="184"/>
      <c r="D40" s="184"/>
      <c r="E40" s="184"/>
      <c r="F40" s="184"/>
      <c r="G40" s="184"/>
      <c r="H40" s="185"/>
      <c r="I40" s="7"/>
    </row>
    <row r="41" spans="2:9" s="2" customFormat="1" ht="297" customHeight="1" thickBot="1" x14ac:dyDescent="0.25">
      <c r="B41" s="199" t="s">
        <v>81</v>
      </c>
      <c r="C41" s="200"/>
      <c r="D41" s="200"/>
      <c r="E41" s="200"/>
      <c r="F41" s="200"/>
      <c r="G41" s="200"/>
      <c r="H41" s="201"/>
    </row>
    <row r="42" spans="2:9" s="2" customFormat="1" ht="54" customHeight="1" thickBot="1" x14ac:dyDescent="0.25">
      <c r="B42" s="34" t="s">
        <v>1</v>
      </c>
      <c r="C42" s="98" t="s">
        <v>82</v>
      </c>
      <c r="D42" s="35" t="s">
        <v>50</v>
      </c>
      <c r="E42" s="98" t="s">
        <v>85</v>
      </c>
      <c r="F42" s="35" t="s">
        <v>60</v>
      </c>
      <c r="G42" s="98" t="s">
        <v>86</v>
      </c>
      <c r="H42" s="36" t="s">
        <v>58</v>
      </c>
    </row>
    <row r="43" spans="2:9" s="18" customFormat="1" ht="17.25" customHeight="1" thickBot="1" x14ac:dyDescent="0.25">
      <c r="B43" s="27">
        <v>1</v>
      </c>
      <c r="C43" s="28">
        <v>2</v>
      </c>
      <c r="D43" s="28">
        <v>3</v>
      </c>
      <c r="E43" s="28">
        <v>4</v>
      </c>
      <c r="F43" s="28">
        <v>5</v>
      </c>
      <c r="G43" s="28">
        <v>6</v>
      </c>
      <c r="H43" s="29">
        <v>7</v>
      </c>
    </row>
    <row r="44" spans="2:9" s="18" customFormat="1" ht="24.75" customHeight="1" x14ac:dyDescent="0.2">
      <c r="B44" s="30">
        <v>1</v>
      </c>
      <c r="C44" s="26" t="s">
        <v>83</v>
      </c>
      <c r="D44" s="89" t="s">
        <v>84</v>
      </c>
      <c r="E44" s="89">
        <v>210</v>
      </c>
      <c r="F44" s="91"/>
      <c r="G44" s="89">
        <v>36</v>
      </c>
      <c r="H44" s="31">
        <f>Table3[[#This Row],[Maksimalus kiekis]]*Table3[[#This Row],[Mato vieneto įkainis, EUR be PVM                            (pildo tiekėjas)]]*Table3[[#This Row],[Nuomos terminas]]</f>
        <v>0</v>
      </c>
    </row>
    <row r="45" spans="2:9" s="18" customFormat="1" ht="24.75" customHeight="1" thickBot="1" x14ac:dyDescent="0.25">
      <c r="B45" s="32">
        <f>B44+1</f>
        <v>2</v>
      </c>
      <c r="C45" s="19" t="s">
        <v>87</v>
      </c>
      <c r="D45" s="90" t="s">
        <v>84</v>
      </c>
      <c r="E45" s="90">
        <v>8000000</v>
      </c>
      <c r="F45" s="92"/>
      <c r="G45" s="90" t="s">
        <v>88</v>
      </c>
      <c r="H45" s="33">
        <f>Table3[[#This Row],[Maksimalus kiekis]]*Table3[[#This Row],[Mato vieneto įkainis, EUR be PVM                            (pildo tiekėjas)]]</f>
        <v>0</v>
      </c>
    </row>
    <row r="46" spans="2:9" s="2" customFormat="1" ht="18" customHeight="1" x14ac:dyDescent="0.2">
      <c r="B46" s="186" t="s">
        <v>89</v>
      </c>
      <c r="C46" s="187"/>
      <c r="D46" s="187"/>
      <c r="E46" s="187"/>
      <c r="F46" s="187"/>
      <c r="G46" s="187"/>
      <c r="H46" s="16">
        <f>SUM(H44:H45)</f>
        <v>0</v>
      </c>
    </row>
    <row r="47" spans="2:9" ht="15" customHeight="1" x14ac:dyDescent="0.2">
      <c r="B47" s="206" t="s">
        <v>78</v>
      </c>
      <c r="C47" s="207"/>
      <c r="D47" s="207"/>
      <c r="E47" s="207"/>
      <c r="F47" s="208"/>
      <c r="G47" s="88" t="s">
        <v>79</v>
      </c>
      <c r="H47" s="13" t="e">
        <f>H46*(G47/100)</f>
        <v>#VALUE!</v>
      </c>
    </row>
    <row r="48" spans="2:9" ht="16.5" customHeight="1" thickBot="1" x14ac:dyDescent="0.25">
      <c r="B48" s="188" t="s">
        <v>45</v>
      </c>
      <c r="C48" s="189"/>
      <c r="D48" s="189"/>
      <c r="E48" s="189"/>
      <c r="F48" s="189"/>
      <c r="G48" s="189"/>
      <c r="H48" s="14" t="e">
        <f>SUM(H46:H47)</f>
        <v>#VALUE!</v>
      </c>
    </row>
    <row r="49" spans="2:8" s="58" customFormat="1" ht="36.75" customHeight="1" x14ac:dyDescent="0.2">
      <c r="B49" s="210" t="s">
        <v>6</v>
      </c>
      <c r="C49" s="210"/>
      <c r="D49" s="210"/>
      <c r="E49" s="210"/>
      <c r="F49" s="210"/>
      <c r="G49" s="210"/>
      <c r="H49" s="210"/>
    </row>
    <row r="50" spans="2:8" ht="24" hidden="1" customHeight="1" x14ac:dyDescent="0.2">
      <c r="B50" s="209" t="s">
        <v>25</v>
      </c>
      <c r="C50" s="209"/>
      <c r="D50" s="209"/>
      <c r="E50" s="209"/>
      <c r="F50" s="209"/>
      <c r="G50" s="209"/>
      <c r="H50" s="209"/>
    </row>
    <row r="51" spans="2:8" ht="27.75" customHeight="1" x14ac:dyDescent="0.2">
      <c r="B51" s="195" t="s">
        <v>107</v>
      </c>
      <c r="C51" s="195"/>
      <c r="D51" s="195"/>
      <c r="E51" s="195"/>
      <c r="F51" s="195"/>
      <c r="G51" s="195"/>
      <c r="H51" s="195"/>
    </row>
    <row r="52" spans="2:8" ht="24" customHeight="1" x14ac:dyDescent="0.2">
      <c r="B52" s="195"/>
      <c r="C52" s="195"/>
      <c r="D52" s="195"/>
      <c r="E52" s="195"/>
      <c r="F52" s="195"/>
      <c r="G52" s="195"/>
      <c r="H52" s="195"/>
    </row>
    <row r="53" spans="2:8" ht="40.5" customHeight="1" x14ac:dyDescent="0.2">
      <c r="B53" s="195"/>
      <c r="C53" s="195"/>
      <c r="D53" s="195"/>
      <c r="E53" s="195"/>
      <c r="F53" s="195"/>
      <c r="G53" s="195"/>
      <c r="H53" s="195"/>
    </row>
    <row r="54" spans="2:8" ht="15" customHeight="1" x14ac:dyDescent="0.2">
      <c r="B54" s="39"/>
      <c r="C54" s="39"/>
      <c r="D54" s="39"/>
      <c r="E54" s="39"/>
      <c r="F54" s="39"/>
      <c r="G54" s="39"/>
      <c r="H54" s="39"/>
    </row>
    <row r="55" spans="2:8" ht="15" customHeight="1" x14ac:dyDescent="0.2">
      <c r="B55" s="39"/>
      <c r="C55" s="97" t="s">
        <v>90</v>
      </c>
      <c r="D55" s="39"/>
      <c r="E55" s="39"/>
      <c r="F55" s="39"/>
      <c r="G55" s="39"/>
      <c r="H55" s="39"/>
    </row>
    <row r="56" spans="2:8" ht="15" customHeight="1" x14ac:dyDescent="0.2">
      <c r="B56" s="39"/>
      <c r="D56" s="39"/>
      <c r="E56" s="39"/>
      <c r="F56" s="39"/>
      <c r="G56" s="39"/>
      <c r="H56" s="39"/>
    </row>
    <row r="57" spans="2:8" ht="15" customHeight="1" x14ac:dyDescent="0.2">
      <c r="B57" s="100" t="s">
        <v>17</v>
      </c>
      <c r="C57" s="119" t="s">
        <v>98</v>
      </c>
      <c r="D57" s="119"/>
      <c r="E57" s="99" t="s">
        <v>105</v>
      </c>
      <c r="F57" s="39"/>
      <c r="G57" s="39"/>
      <c r="H57" s="39"/>
    </row>
    <row r="58" spans="2:8" ht="15" customHeight="1" x14ac:dyDescent="0.2">
      <c r="B58" s="100" t="s">
        <v>18</v>
      </c>
      <c r="C58" s="211" t="s">
        <v>99</v>
      </c>
      <c r="D58" s="220"/>
      <c r="E58" s="99" t="s">
        <v>105</v>
      </c>
      <c r="F58" s="39"/>
      <c r="G58" s="39"/>
      <c r="H58" s="39"/>
    </row>
    <row r="59" spans="2:8" ht="15" customHeight="1" x14ac:dyDescent="0.2">
      <c r="B59" s="100" t="s">
        <v>32</v>
      </c>
      <c r="C59" s="211" t="s">
        <v>100</v>
      </c>
      <c r="D59" s="211"/>
      <c r="E59" s="99" t="s">
        <v>105</v>
      </c>
      <c r="F59" s="39"/>
      <c r="G59" s="39"/>
      <c r="H59" s="39"/>
    </row>
    <row r="60" spans="2:8" ht="15" customHeight="1" x14ac:dyDescent="0.2">
      <c r="B60" s="100" t="s">
        <v>33</v>
      </c>
      <c r="C60" s="211" t="s">
        <v>91</v>
      </c>
      <c r="D60" s="211"/>
      <c r="E60" s="104">
        <v>173</v>
      </c>
      <c r="F60" s="39"/>
      <c r="G60" s="39"/>
      <c r="H60" s="39"/>
    </row>
    <row r="61" spans="2:8" ht="15" customHeight="1" x14ac:dyDescent="0.2">
      <c r="B61" s="100" t="s">
        <v>97</v>
      </c>
      <c r="C61" s="211" t="s">
        <v>92</v>
      </c>
      <c r="D61" s="211"/>
      <c r="E61" s="100">
        <v>3</v>
      </c>
      <c r="F61" s="39"/>
      <c r="G61" s="39"/>
      <c r="H61" s="39"/>
    </row>
    <row r="62" spans="2:8" ht="15" customHeight="1" x14ac:dyDescent="0.2">
      <c r="B62" s="100" t="s">
        <v>47</v>
      </c>
      <c r="C62" s="211" t="s">
        <v>119</v>
      </c>
      <c r="D62" s="211"/>
      <c r="E62" s="100">
        <v>0.19</v>
      </c>
      <c r="F62" s="39"/>
      <c r="G62" s="39"/>
      <c r="H62" s="39"/>
    </row>
    <row r="63" spans="2:8" ht="15" customHeight="1" x14ac:dyDescent="0.2">
      <c r="B63" s="100" t="s">
        <v>48</v>
      </c>
      <c r="C63" s="211" t="s">
        <v>93</v>
      </c>
      <c r="D63" s="211"/>
      <c r="E63" s="100">
        <v>126</v>
      </c>
      <c r="F63" s="39"/>
      <c r="G63" s="39"/>
      <c r="H63" s="39"/>
    </row>
    <row r="64" spans="2:8" ht="15" customHeight="1" x14ac:dyDescent="0.2">
      <c r="B64" s="100" t="s">
        <v>49</v>
      </c>
      <c r="C64" s="211" t="s">
        <v>94</v>
      </c>
      <c r="D64" s="211"/>
      <c r="E64" s="100">
        <v>882</v>
      </c>
      <c r="F64" s="39"/>
      <c r="G64" s="39"/>
      <c r="H64" s="39"/>
    </row>
    <row r="65" spans="1:8" ht="15" customHeight="1" x14ac:dyDescent="0.2">
      <c r="B65" s="100" t="s">
        <v>57</v>
      </c>
      <c r="C65" s="211" t="s">
        <v>95</v>
      </c>
      <c r="D65" s="211"/>
      <c r="E65" s="100">
        <v>5040</v>
      </c>
      <c r="F65" s="39"/>
      <c r="G65" s="39"/>
      <c r="H65" s="39"/>
    </row>
    <row r="66" spans="1:8" ht="15" customHeight="1" x14ac:dyDescent="0.2">
      <c r="B66" s="221" t="s">
        <v>96</v>
      </c>
      <c r="C66" s="221"/>
      <c r="D66" s="221"/>
      <c r="E66" s="101" t="e">
        <f>(E57/1000*E63*E62*E60*E61)+(E58/1000*E64*E62*E60*E61)+(E59/1000*E65*E62*E60*E61)</f>
        <v>#VALUE!</v>
      </c>
      <c r="F66" s="39"/>
      <c r="G66" s="39"/>
      <c r="H66" s="39"/>
    </row>
    <row r="67" spans="1:8" ht="33.75" customHeight="1" x14ac:dyDescent="0.2">
      <c r="B67" s="222" t="s">
        <v>118</v>
      </c>
      <c r="C67" s="222"/>
      <c r="D67" s="222"/>
      <c r="E67" s="222"/>
      <c r="F67" s="222"/>
      <c r="G67" s="222"/>
      <c r="H67" s="39"/>
    </row>
    <row r="68" spans="1:8" ht="33.75" customHeight="1" x14ac:dyDescent="0.2">
      <c r="B68" s="226" t="s">
        <v>120</v>
      </c>
      <c r="C68" s="226"/>
      <c r="D68" s="226"/>
      <c r="E68" s="226"/>
      <c r="F68" s="226"/>
      <c r="G68" s="226"/>
      <c r="H68" s="226"/>
    </row>
    <row r="69" spans="1:8" ht="72.75" customHeight="1" thickBot="1" x14ac:dyDescent="0.25">
      <c r="B69" s="196" t="s">
        <v>108</v>
      </c>
      <c r="C69" s="196"/>
      <c r="D69" s="196"/>
      <c r="E69" s="196"/>
      <c r="F69" s="196"/>
      <c r="G69" s="196"/>
      <c r="H69" s="196"/>
    </row>
    <row r="70" spans="1:8" ht="45.75" customHeight="1" thickBot="1" x14ac:dyDescent="0.25">
      <c r="A70" s="40"/>
      <c r="B70" s="41" t="s">
        <v>11</v>
      </c>
      <c r="C70" s="212" t="s">
        <v>61</v>
      </c>
      <c r="D70" s="213"/>
      <c r="E70" s="215"/>
      <c r="F70" s="212" t="s">
        <v>62</v>
      </c>
      <c r="G70" s="213"/>
      <c r="H70" s="214"/>
    </row>
    <row r="71" spans="1:8" s="58" customFormat="1" ht="22.5" customHeight="1" x14ac:dyDescent="0.2">
      <c r="A71" s="62"/>
      <c r="B71" s="63">
        <v>1</v>
      </c>
      <c r="C71" s="216">
        <v>2</v>
      </c>
      <c r="D71" s="217"/>
      <c r="E71" s="227"/>
      <c r="F71" s="216">
        <v>3</v>
      </c>
      <c r="G71" s="217"/>
      <c r="H71" s="218"/>
    </row>
    <row r="72" spans="1:8" s="58" customFormat="1" ht="45.75" customHeight="1" x14ac:dyDescent="0.2">
      <c r="A72" s="62"/>
      <c r="B72" s="102" t="s">
        <v>17</v>
      </c>
      <c r="C72" s="223" t="s">
        <v>101</v>
      </c>
      <c r="D72" s="223"/>
      <c r="E72" s="223"/>
      <c r="F72" s="225"/>
      <c r="G72" s="225"/>
      <c r="H72" s="225"/>
    </row>
    <row r="73" spans="1:8" s="58" customFormat="1" ht="49.5" customHeight="1" x14ac:dyDescent="0.2">
      <c r="A73" s="62"/>
      <c r="B73" s="102" t="s">
        <v>18</v>
      </c>
      <c r="C73" s="224" t="s">
        <v>102</v>
      </c>
      <c r="D73" s="224"/>
      <c r="E73" s="224"/>
      <c r="F73" s="225"/>
      <c r="G73" s="225"/>
      <c r="H73" s="225"/>
    </row>
    <row r="74" spans="1:8" s="58" customFormat="1" ht="90.75" customHeight="1" x14ac:dyDescent="0.2">
      <c r="A74" s="62"/>
      <c r="B74" s="219" t="s">
        <v>103</v>
      </c>
      <c r="C74" s="219"/>
      <c r="D74" s="219"/>
      <c r="E74" s="219"/>
      <c r="F74" s="219"/>
      <c r="G74" s="219"/>
      <c r="H74" s="219"/>
    </row>
    <row r="75" spans="1:8" s="15" customFormat="1" ht="15" customHeight="1" x14ac:dyDescent="0.2">
      <c r="B75" s="133" t="s">
        <v>63</v>
      </c>
      <c r="C75" s="133"/>
      <c r="D75" s="133"/>
      <c r="E75" s="133"/>
      <c r="F75" s="133"/>
      <c r="G75" s="133"/>
      <c r="H75" s="133"/>
    </row>
    <row r="76" spans="1:8" ht="33.75" customHeight="1" thickBot="1" x14ac:dyDescent="0.25">
      <c r="B76" s="133"/>
      <c r="C76" s="133"/>
      <c r="D76" s="133"/>
      <c r="E76" s="133"/>
      <c r="F76" s="133"/>
      <c r="G76" s="133"/>
      <c r="H76" s="133"/>
    </row>
    <row r="77" spans="1:8" ht="63" customHeight="1" thickBot="1" x14ac:dyDescent="0.25">
      <c r="B77" s="112" t="s">
        <v>26</v>
      </c>
      <c r="C77" s="112" t="s">
        <v>30</v>
      </c>
      <c r="D77" s="177"/>
      <c r="E77" s="193" t="s">
        <v>55</v>
      </c>
      <c r="F77" s="175" t="s">
        <v>36</v>
      </c>
      <c r="G77" s="37" t="s">
        <v>28</v>
      </c>
      <c r="H77" s="110" t="s">
        <v>27</v>
      </c>
    </row>
    <row r="78" spans="1:8" ht="23.25" customHeight="1" thickBot="1" x14ac:dyDescent="0.25">
      <c r="B78" s="113"/>
      <c r="C78" s="178"/>
      <c r="D78" s="179"/>
      <c r="E78" s="194"/>
      <c r="F78" s="176"/>
      <c r="G78" s="38" t="s">
        <v>29</v>
      </c>
      <c r="H78" s="111"/>
    </row>
    <row r="79" spans="1:8" ht="29.25" customHeight="1" thickBot="1" x14ac:dyDescent="0.25">
      <c r="B79" s="47">
        <v>1</v>
      </c>
      <c r="C79" s="180">
        <v>2</v>
      </c>
      <c r="D79" s="181"/>
      <c r="E79" s="42">
        <v>3</v>
      </c>
      <c r="F79" s="43">
        <v>4</v>
      </c>
      <c r="G79" s="42">
        <v>5</v>
      </c>
      <c r="H79" s="48">
        <v>6</v>
      </c>
    </row>
    <row r="80" spans="1:8" ht="43.5" customHeight="1" x14ac:dyDescent="0.2">
      <c r="B80" s="11" t="s">
        <v>17</v>
      </c>
      <c r="C80" s="182" t="s">
        <v>31</v>
      </c>
      <c r="D80" s="182"/>
      <c r="E80" s="44" t="s">
        <v>46</v>
      </c>
      <c r="F80" s="45" t="s">
        <v>37</v>
      </c>
      <c r="G80" s="51" t="s">
        <v>76</v>
      </c>
      <c r="H80" s="54"/>
    </row>
    <row r="81" spans="2:8" ht="62.25" customHeight="1" x14ac:dyDescent="0.2">
      <c r="B81" s="46" t="s">
        <v>18</v>
      </c>
      <c r="C81" s="119" t="s">
        <v>34</v>
      </c>
      <c r="D81" s="119"/>
      <c r="E81" s="4" t="s">
        <v>46</v>
      </c>
      <c r="F81" s="5" t="s">
        <v>37</v>
      </c>
      <c r="G81" s="52" t="s">
        <v>76</v>
      </c>
      <c r="H81" s="55"/>
    </row>
    <row r="82" spans="2:8" ht="55.5" customHeight="1" x14ac:dyDescent="0.2">
      <c r="B82" s="46" t="s">
        <v>32</v>
      </c>
      <c r="C82" s="119" t="s">
        <v>35</v>
      </c>
      <c r="D82" s="119"/>
      <c r="E82" s="4" t="s">
        <v>46</v>
      </c>
      <c r="F82" s="6" t="s">
        <v>38</v>
      </c>
      <c r="G82" s="52" t="s">
        <v>76</v>
      </c>
      <c r="H82" s="55"/>
    </row>
    <row r="83" spans="2:8" ht="102.75" customHeight="1" x14ac:dyDescent="0.2">
      <c r="B83" s="46" t="s">
        <v>33</v>
      </c>
      <c r="C83" s="120" t="s">
        <v>109</v>
      </c>
      <c r="D83" s="120"/>
      <c r="E83" s="4" t="s">
        <v>46</v>
      </c>
      <c r="F83" s="4" t="s">
        <v>72</v>
      </c>
      <c r="G83" s="52" t="s">
        <v>76</v>
      </c>
      <c r="H83" s="55"/>
    </row>
    <row r="84" spans="2:8" ht="156" customHeight="1" x14ac:dyDescent="0.2">
      <c r="B84" s="46" t="s">
        <v>56</v>
      </c>
      <c r="C84" s="119" t="s">
        <v>110</v>
      </c>
      <c r="D84" s="119"/>
      <c r="E84" s="4" t="s">
        <v>46</v>
      </c>
      <c r="F84" s="4" t="s">
        <v>73</v>
      </c>
      <c r="G84" s="52" t="s">
        <v>76</v>
      </c>
      <c r="H84" s="55"/>
    </row>
    <row r="85" spans="2:8" ht="73.5" customHeight="1" x14ac:dyDescent="0.2">
      <c r="B85" s="46" t="s">
        <v>47</v>
      </c>
      <c r="C85" s="115" t="s">
        <v>111</v>
      </c>
      <c r="D85" s="116"/>
      <c r="E85" s="4" t="s">
        <v>46</v>
      </c>
      <c r="F85" s="4" t="s">
        <v>73</v>
      </c>
      <c r="G85" s="52" t="s">
        <v>76</v>
      </c>
      <c r="H85" s="55"/>
    </row>
    <row r="86" spans="2:8" ht="227.25" customHeight="1" x14ac:dyDescent="0.2">
      <c r="B86" s="46" t="s">
        <v>68</v>
      </c>
      <c r="C86" s="117" t="s">
        <v>69</v>
      </c>
      <c r="D86" s="118"/>
      <c r="E86" s="4" t="s">
        <v>39</v>
      </c>
      <c r="F86" s="4" t="s">
        <v>74</v>
      </c>
      <c r="G86" s="52" t="s">
        <v>76</v>
      </c>
      <c r="H86" s="55"/>
    </row>
    <row r="87" spans="2:8" ht="95.25" customHeight="1" x14ac:dyDescent="0.2">
      <c r="B87" s="46" t="s">
        <v>48</v>
      </c>
      <c r="C87" s="109" t="s">
        <v>112</v>
      </c>
      <c r="D87" s="109"/>
      <c r="E87" s="4" t="s">
        <v>46</v>
      </c>
      <c r="F87" s="4" t="s">
        <v>73</v>
      </c>
      <c r="G87" s="52" t="s">
        <v>76</v>
      </c>
      <c r="H87" s="55"/>
    </row>
    <row r="88" spans="2:8" ht="47.25" customHeight="1" x14ac:dyDescent="0.2">
      <c r="B88" s="93" t="s">
        <v>49</v>
      </c>
      <c r="C88" s="109" t="s">
        <v>113</v>
      </c>
      <c r="D88" s="109"/>
      <c r="E88" s="4" t="s">
        <v>46</v>
      </c>
      <c r="F88" s="5" t="s">
        <v>37</v>
      </c>
      <c r="G88" s="52" t="s">
        <v>76</v>
      </c>
      <c r="H88" s="55"/>
    </row>
    <row r="89" spans="2:8" ht="77.25" customHeight="1" x14ac:dyDescent="0.2">
      <c r="B89" s="103" t="s">
        <v>57</v>
      </c>
      <c r="C89" s="109" t="s">
        <v>114</v>
      </c>
      <c r="D89" s="109"/>
      <c r="E89" s="4" t="s">
        <v>46</v>
      </c>
      <c r="F89" s="5" t="s">
        <v>37</v>
      </c>
      <c r="G89" s="52" t="s">
        <v>76</v>
      </c>
      <c r="H89" s="55"/>
    </row>
    <row r="90" spans="2:8" ht="48.75" customHeight="1" x14ac:dyDescent="0.2">
      <c r="B90" s="94" t="s">
        <v>64</v>
      </c>
      <c r="C90" s="114" t="s">
        <v>115</v>
      </c>
      <c r="D90" s="114"/>
      <c r="E90" s="49" t="s">
        <v>39</v>
      </c>
      <c r="F90" s="49" t="s">
        <v>65</v>
      </c>
      <c r="G90" s="52" t="s">
        <v>76</v>
      </c>
      <c r="H90" s="56"/>
    </row>
    <row r="91" spans="2:8" ht="48.75" customHeight="1" x14ac:dyDescent="0.2">
      <c r="B91" s="95" t="s">
        <v>70</v>
      </c>
      <c r="C91" s="109" t="s">
        <v>116</v>
      </c>
      <c r="D91" s="109"/>
      <c r="E91" s="4" t="s">
        <v>39</v>
      </c>
      <c r="F91" s="4" t="s">
        <v>65</v>
      </c>
      <c r="G91" s="52" t="s">
        <v>76</v>
      </c>
      <c r="H91" s="55"/>
    </row>
    <row r="92" spans="2:8" ht="48.75" customHeight="1" thickBot="1" x14ac:dyDescent="0.25">
      <c r="B92" s="96" t="s">
        <v>71</v>
      </c>
      <c r="C92" s="108" t="s">
        <v>117</v>
      </c>
      <c r="D92" s="108"/>
      <c r="E92" s="50" t="s">
        <v>39</v>
      </c>
      <c r="F92" s="50" t="s">
        <v>75</v>
      </c>
      <c r="G92" s="53" t="s">
        <v>76</v>
      </c>
      <c r="H92" s="57"/>
    </row>
    <row r="93" spans="2:8" ht="152.25" customHeight="1" x14ac:dyDescent="0.2">
      <c r="B93" s="107" t="s">
        <v>77</v>
      </c>
      <c r="C93" s="107"/>
      <c r="D93" s="107"/>
      <c r="E93" s="107"/>
      <c r="F93" s="107"/>
      <c r="G93" s="107"/>
      <c r="H93" s="107"/>
    </row>
    <row r="94" spans="2:8" s="58" customFormat="1" ht="15.75" thickBot="1" x14ac:dyDescent="0.3">
      <c r="B94" s="59"/>
      <c r="C94" s="106"/>
      <c r="D94" s="106"/>
      <c r="F94" s="60"/>
      <c r="H94" s="61"/>
    </row>
    <row r="95" spans="2:8" ht="15" x14ac:dyDescent="0.2">
      <c r="C95" s="105" t="s">
        <v>2</v>
      </c>
      <c r="D95" s="105"/>
      <c r="E95" s="8"/>
      <c r="F95" s="8" t="s">
        <v>66</v>
      </c>
      <c r="G95" s="8"/>
      <c r="H95" s="25" t="s">
        <v>67</v>
      </c>
    </row>
  </sheetData>
  <mergeCells count="97">
    <mergeCell ref="C65:D65"/>
    <mergeCell ref="B66:D66"/>
    <mergeCell ref="B67:G67"/>
    <mergeCell ref="C72:E72"/>
    <mergeCell ref="C73:E73"/>
    <mergeCell ref="F72:H72"/>
    <mergeCell ref="F73:H73"/>
    <mergeCell ref="B68:H68"/>
    <mergeCell ref="C71:E71"/>
    <mergeCell ref="C63:D63"/>
    <mergeCell ref="C64:D64"/>
    <mergeCell ref="C57:D57"/>
    <mergeCell ref="C58:D58"/>
    <mergeCell ref="C59:D59"/>
    <mergeCell ref="C60:D60"/>
    <mergeCell ref="B75:H76"/>
    <mergeCell ref="F70:H70"/>
    <mergeCell ref="C70:E70"/>
    <mergeCell ref="F71:H71"/>
    <mergeCell ref="B74:H74"/>
    <mergeCell ref="B51:H53"/>
    <mergeCell ref="B29:B30"/>
    <mergeCell ref="B33:H35"/>
    <mergeCell ref="B69:H69"/>
    <mergeCell ref="D31:F31"/>
    <mergeCell ref="D32:F32"/>
    <mergeCell ref="B41:H41"/>
    <mergeCell ref="E38:H38"/>
    <mergeCell ref="C36:D36"/>
    <mergeCell ref="G29:H29"/>
    <mergeCell ref="D29:F30"/>
    <mergeCell ref="B47:F47"/>
    <mergeCell ref="B50:H50"/>
    <mergeCell ref="B49:H49"/>
    <mergeCell ref="C61:D61"/>
    <mergeCell ref="C62:D62"/>
    <mergeCell ref="C22:C23"/>
    <mergeCell ref="F22:F23"/>
    <mergeCell ref="B22:B23"/>
    <mergeCell ref="G22:H22"/>
    <mergeCell ref="C87:D87"/>
    <mergeCell ref="E36:H36"/>
    <mergeCell ref="F77:F78"/>
    <mergeCell ref="C77:D78"/>
    <mergeCell ref="C79:D79"/>
    <mergeCell ref="C80:D80"/>
    <mergeCell ref="B40:H40"/>
    <mergeCell ref="B46:G46"/>
    <mergeCell ref="B48:G48"/>
    <mergeCell ref="C37:D37"/>
    <mergeCell ref="C38:D38"/>
    <mergeCell ref="E77:E78"/>
    <mergeCell ref="F7:H7"/>
    <mergeCell ref="F8:H8"/>
    <mergeCell ref="F9:H9"/>
    <mergeCell ref="F10:H10"/>
    <mergeCell ref="B1:H1"/>
    <mergeCell ref="B4:H4"/>
    <mergeCell ref="B2:H2"/>
    <mergeCell ref="B3:H3"/>
    <mergeCell ref="B5:H6"/>
    <mergeCell ref="B7:E7"/>
    <mergeCell ref="B8:E8"/>
    <mergeCell ref="B9:E9"/>
    <mergeCell ref="B10:E10"/>
    <mergeCell ref="F11:H11"/>
    <mergeCell ref="C29:C30"/>
    <mergeCell ref="B15:B16"/>
    <mergeCell ref="C15:C16"/>
    <mergeCell ref="E37:H37"/>
    <mergeCell ref="B19:H21"/>
    <mergeCell ref="B12:H14"/>
    <mergeCell ref="G15:H15"/>
    <mergeCell ref="F15:F16"/>
    <mergeCell ref="D15:E16"/>
    <mergeCell ref="D17:E17"/>
    <mergeCell ref="D18:E18"/>
    <mergeCell ref="B11:E11"/>
    <mergeCell ref="B26:H28"/>
    <mergeCell ref="E22:E23"/>
    <mergeCell ref="D22:D23"/>
    <mergeCell ref="H77:H78"/>
    <mergeCell ref="B77:B78"/>
    <mergeCell ref="C88:D88"/>
    <mergeCell ref="C90:D90"/>
    <mergeCell ref="C85:D85"/>
    <mergeCell ref="C86:D86"/>
    <mergeCell ref="C81:D81"/>
    <mergeCell ref="C82:D82"/>
    <mergeCell ref="C84:D84"/>
    <mergeCell ref="C83:D83"/>
    <mergeCell ref="C89:D89"/>
    <mergeCell ref="C95:D95"/>
    <mergeCell ref="C94:D94"/>
    <mergeCell ref="B93:H93"/>
    <mergeCell ref="C92:D92"/>
    <mergeCell ref="C91:D91"/>
  </mergeCells>
  <dataValidations count="2">
    <dataValidation type="list" allowBlank="1" showInputMessage="1" showErrorMessage="1" sqref="G47" xr:uid="{79729846-2ED8-4D16-A5F4-CCE05CB1324A}">
      <formula1>"Pasirinkti, 0, 9, 21"</formula1>
    </dataValidation>
    <dataValidation type="list" allowBlank="1" showInputMessage="1" showErrorMessage="1" sqref="G80:G92" xr:uid="{00000000-0002-0000-0000-000000000000}">
      <formula1>"Pasirinkite, Taip, Ne"</formula1>
    </dataValidation>
  </dataValidations>
  <pageMargins left="0.23622047244094491" right="0.23622047244094491" top="0.74803149606299213" bottom="0.74803149606299213" header="0.31496062992125984" footer="0.31496062992125984"/>
  <pageSetup paperSize="9" scale="2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5</xdr:col>
                    <xdr:colOff>2076450</xdr:colOff>
                    <xdr:row>71</xdr:row>
                    <xdr:rowOff>85725</xdr:rowOff>
                  </from>
                  <to>
                    <xdr:col>6</xdr:col>
                    <xdr:colOff>723900</xdr:colOff>
                    <xdr:row>71</xdr:row>
                    <xdr:rowOff>276225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5</xdr:col>
                    <xdr:colOff>2076450</xdr:colOff>
                    <xdr:row>71</xdr:row>
                    <xdr:rowOff>314325</xdr:rowOff>
                  </from>
                  <to>
                    <xdr:col>6</xdr:col>
                    <xdr:colOff>723900</xdr:colOff>
                    <xdr:row>71</xdr:row>
                    <xdr:rowOff>504825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5</xdr:col>
                    <xdr:colOff>2076450</xdr:colOff>
                    <xdr:row>72</xdr:row>
                    <xdr:rowOff>85725</xdr:rowOff>
                  </from>
                  <to>
                    <xdr:col>6</xdr:col>
                    <xdr:colOff>723900</xdr:colOff>
                    <xdr:row>72</xdr:row>
                    <xdr:rowOff>276225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5</xdr:col>
                    <xdr:colOff>2076450</xdr:colOff>
                    <xdr:row>72</xdr:row>
                    <xdr:rowOff>314325</xdr:rowOff>
                  </from>
                  <to>
                    <xdr:col>6</xdr:col>
                    <xdr:colOff>723900</xdr:colOff>
                    <xdr:row>72</xdr:row>
                    <xdr:rowOff>504825</xdr:rowOff>
                  </to>
                </anchor>
              </controlPr>
            </control>
          </mc:Choice>
        </mc:AlternateContent>
      </controls>
    </mc:Choice>
  </mc:AlternateContent>
  <tableParts count="1">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Ivanauskienė</dc:creator>
  <cp:lastModifiedBy>Rima Račkauskienė</cp:lastModifiedBy>
  <cp:lastPrinted>2020-02-28T08:51:45Z</cp:lastPrinted>
  <dcterms:created xsi:type="dcterms:W3CDTF">2020-02-28T08:26:56Z</dcterms:created>
  <dcterms:modified xsi:type="dcterms:W3CDTF">2024-12-05T13:31:44Z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2023-11-27T09:04:19Z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d5f4f8f6-71f0-4372-ba58-2d322f6c480b</vt:lpwstr>
  </property>
  <property fmtid="{D5CDD505-2E9C-101B-9397-08002B2CF9AE}" pid="8" name="MSIP_Label_179ca552-b207-4d72-8d58-818aee87ca18_ContentBits">
    <vt:lpwstr>0</vt:lpwstr>
  </property>
</Properties>
</file>