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vst1-my.sharepoint.com/personal/aleleiva_chc_lt/Documents/Documents/2025 metų pirkimai/4. Pirkimai SSD, AK, SD/6. G.K Nr. 4 mūro ir izoliavimo darbai/2. Pirkimo dokumentai/"/>
    </mc:Choice>
  </mc:AlternateContent>
  <xr:revisionPtr revIDLastSave="0" documentId="8_{32FEC0D7-1ACB-4CD6-AD35-715DD56D2B9D}" xr6:coauthVersionLast="47" xr6:coauthVersionMax="47" xr10:uidLastSave="{00000000-0000-0000-0000-000000000000}"/>
  <bookViews>
    <workbookView xWindow="-108" yWindow="-108" windowWidth="23256" windowHeight="12576" tabRatio="745" xr2:uid="{00000000-000D-0000-FFFF-FFFF00000000}"/>
  </bookViews>
  <sheets>
    <sheet name="Mūras ir šil. izoliacija"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1" i="5" l="1"/>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8" i="5" l="1"/>
  <c r="H152" i="5" l="1"/>
</calcChain>
</file>

<file path=xl/sharedStrings.xml><?xml version="1.0" encoding="utf-8"?>
<sst xmlns="http://schemas.openxmlformats.org/spreadsheetml/2006/main" count="324" uniqueCount="164">
  <si>
    <t>Eil. Nr.</t>
  </si>
  <si>
    <t>Darbų pavadinimas</t>
  </si>
  <si>
    <t>Mato vnt.</t>
  </si>
  <si>
    <t>Numatomas kiekis</t>
  </si>
  <si>
    <t>Techninė dokumentacija</t>
  </si>
  <si>
    <t>Kaina už vnt. be PVM</t>
  </si>
  <si>
    <t>t</t>
  </si>
  <si>
    <t>vnt.</t>
  </si>
  <si>
    <t>Katilas</t>
  </si>
  <si>
    <t>Pastolių pastatymas, išardymas</t>
  </si>
  <si>
    <r>
      <t>m</t>
    </r>
    <r>
      <rPr>
        <vertAlign val="superscript"/>
        <sz val="10"/>
        <color theme="1"/>
        <rFont val="Calibri"/>
        <family val="2"/>
        <scheme val="minor"/>
      </rPr>
      <t>3</t>
    </r>
  </si>
  <si>
    <t>m</t>
  </si>
  <si>
    <t>Įrenginio (mazgo) pavadinimas</t>
  </si>
  <si>
    <t>Katilo frontinės pusės mūras nuo +15,6 m atž. iki lubų</t>
  </si>
  <si>
    <t>m³</t>
  </si>
  <si>
    <t>K-5832 (priedas Nr.2.12);</t>
  </si>
  <si>
    <t>Kūryklos festono ugniai atsparaus, abrazyvinio,  garų apipūtimo poveikiui atsparaus betono įrengimas (su spec. ankeravimu ir klojiniais)</t>
  </si>
  <si>
    <r>
      <t>m</t>
    </r>
    <r>
      <rPr>
        <vertAlign val="superscript"/>
        <sz val="10"/>
        <color theme="1"/>
        <rFont val="Calibri"/>
        <family val="2"/>
        <scheme val="minor"/>
      </rPr>
      <t>2</t>
    </r>
  </si>
  <si>
    <t>Katilo  frontinės pusės betonavimas termoizoliaciniu betonu. Storis 80mm.</t>
  </si>
  <si>
    <t>Paviršių izoliavimas akmens vatos plokštėmis F110L. Storis 75mm</t>
  </si>
  <si>
    <t>m²</t>
  </si>
  <si>
    <t>Temperatūrinių siūlių sumontavimas iš u/a vatos</t>
  </si>
  <si>
    <t>Sujungiamujų ekraninių vamzdžių izoliacijos demontavimas,  izoliacijos storis ≤ 250 mm</t>
  </si>
  <si>
    <t>Sujungiamujų ekraninių vamzdžių izoliacijos atstatymas,  izoliacijos storis ≤ 250 mm</t>
  </si>
  <si>
    <t>Katilo kairės pusės mūras nuo +15,6 m atž. iki lubų</t>
  </si>
  <si>
    <t>Paviršių izoliavimas akmens vatos plokštėmis PV-S.Storis 80mm</t>
  </si>
  <si>
    <t>Apiputimo aparato išlindimo vietoje U/a, abrazyvinio,  garų apipūtimo poveikiui atsparaus betono įrengimas (su spec. ankeravimu ir klojiniais)</t>
  </si>
  <si>
    <t>Plokščių paviršių skardos demontavimas (vamzdynų pluoštas, ciklonas, kūryklos sprogimo  vožtuvas)</t>
  </si>
  <si>
    <t>Plokščių paviršių izoliacijos demontavimas (vamzdynų pluoštas, ciklonas, kūryklos sprogimo  vožtuvas). Izoliacijos storis ≤ 250 mm</t>
  </si>
  <si>
    <t>Plokščių paviršių naujos izoliacijos sumontavimas (vamzdynų pluoštas, ciklonas, kūryklos sprogimo  vožtuvas). Izoliacijos storis ≤ 250 mm</t>
  </si>
  <si>
    <t>Plokščių paviršių naujos izoliacijos skardinimas demontuota skarda (vamzdynų pluoštas, ciklonas, kūryklos sprogimo  vožtuvas)</t>
  </si>
  <si>
    <t>Katilo dešinės pusės mūras nuo +15,6 m atž. iki lubų</t>
  </si>
  <si>
    <t>Katilo II laipsnio vandens ekonomaizeris</t>
  </si>
  <si>
    <t xml:space="preserve"> 1-1467181 (priedas Nr.2.12);
1-1467182 (priedas Nr.2.12); 
1-1467183 (priedas Nr.2.12);       
1-1467186 (priedas Nr.2.12); 
2-1467187 (priedas Nr.2.12);</t>
  </si>
  <si>
    <t xml:space="preserve">Landų apmurinimas dulkių abrazyvui atspariomis šamotinėmis plytomis </t>
  </si>
  <si>
    <t xml:space="preserve">Kolektorių Ø219x16mm -3vnt, Ø273x25mm -1vnt , ekonomaizerio aušinamų atraminių balkių, perkaitintuvo slenksčio, oro šildytuvų kubų apačios betonavimas u/a betonu,  atspariu apiputimo aparatų poveikiui,  abrazyvinių apnašų  trynimui </t>
  </si>
  <si>
    <t>Temperatūrinių siūlių įrengimas</t>
  </si>
  <si>
    <t>Sienų izoliavimas akmens vatos plokštėmis F110L</t>
  </si>
  <si>
    <t>Sienų izoliavimas akmens vatos plokštėmis PV-S</t>
  </si>
  <si>
    <t>Kolektorių Ø219x16mm  izoliavimas akmens vatos plokštėmis PV-S</t>
  </si>
  <si>
    <t>Kolektorių Ø273x25mm  izoliavimas akmens vatos plokštėmis PV-S</t>
  </si>
  <si>
    <t>Katilo II laipsnio oro šildytuvas</t>
  </si>
  <si>
    <t xml:space="preserve">Katilo konvektyvinės dalies sienų oro šildytuvų zonoje apskardintos šilumos izoliacijos demontavimas </t>
  </si>
  <si>
    <t>Sienų izoliavimas akmens vatos plokštėmis F110L viršutinių kubų zonoje.</t>
  </si>
  <si>
    <t>Sienų izoliavimas akmens vatos plokštėmis PV-S viršutinių kubų zonoje</t>
  </si>
  <si>
    <t xml:space="preserve">Karkaso skardos tvirtinimui įrengiam ant katilo sienų </t>
  </si>
  <si>
    <t>Plokščių paviršių šiluminėms izoliacijos skardinimas cinkuota profiliuota skarda 0,55 mm ( kartu su kampais ir kompensatoriais)</t>
  </si>
  <si>
    <t>Katilo I laipsnio vandens ekonomaizeris</t>
  </si>
  <si>
    <t xml:space="preserve">Katilo konvektyvinės dalies apmurinimo, u/a betono,  termobetono demontavimas.  Vandens ekonomaizerio I laipsnis </t>
  </si>
  <si>
    <t>1-1467181 (priedas Nr.2.12);                               
1-1467182 (priedas Nr.2.12); 
1-1467183 (priedas Nr.2.12);                         
1-1467186 (priedas Nr.2.12); 
2-1467187 (priedas Nr.2.12);</t>
  </si>
  <si>
    <t xml:space="preserve">Katilo konvektyvinės dalies izoliacinio sluoksnio demontavimas.  Vandens ekonomaizerio I laipsnis </t>
  </si>
  <si>
    <t>Sienų apmurinimas  dulkių abrazyvui ir garų apipūtimo poveikiui atspariomis šamotinėmis plytomis</t>
  </si>
  <si>
    <t>Sienų betonavimas termoizoliaciniu betonu.</t>
  </si>
  <si>
    <t>Katilo I laipsnio oro šildytuvas</t>
  </si>
  <si>
    <t xml:space="preserve">Katilo konvektyvinės dalies sienų oro šildytuvų zonoje šilumos izoliacijos demontavimas </t>
  </si>
  <si>
    <t xml:space="preserve">Katilo maitinimo vandens vamzdžiai Ø60 į/iš ekonomaizerio </t>
  </si>
  <si>
    <t>Maitinimo vandens vamzdynų skardinimo demontavimas Diz&lt;250,T═145C</t>
  </si>
  <si>
    <t>Maitinimo vandens vamzdynų šiluminės izoliacijos demontavimas Diz&lt;250</t>
  </si>
  <si>
    <t>Maitinimo vandens vamzdynų Ø60 naujos šiluminės izoliacijos sumontavimas</t>
  </si>
  <si>
    <t>Maitinimo vandens vamzdynų skardinimas demontuota skarda  Diz&lt;250mm</t>
  </si>
  <si>
    <t xml:space="preserve">Izoliacinių demblių nuėmimas </t>
  </si>
  <si>
    <t xml:space="preserve">Izoliacinių demblių pasiuvimas ir uždėjimas </t>
  </si>
  <si>
    <t xml:space="preserve">Pastolių pastatymas ir išardymas H iki 6m </t>
  </si>
  <si>
    <t>Katilo maitinimo vandens vamzdžiai Ø60 nuo ekonomaizerio iki būgno</t>
  </si>
  <si>
    <t>Maitinimo vandens vamzdynų apskardinimo demontavimas Diz&lt;250,T═250C</t>
  </si>
  <si>
    <r>
      <t>Katilo karšto oro kanalai (t 350</t>
    </r>
    <r>
      <rPr>
        <b/>
        <sz val="10"/>
        <color theme="1"/>
        <rFont val="Calibri"/>
        <family val="2"/>
      </rPr>
      <t>˚</t>
    </r>
    <r>
      <rPr>
        <b/>
        <sz val="10"/>
        <color theme="1"/>
        <rFont val="Calibri"/>
        <family val="2"/>
        <scheme val="minor"/>
      </rPr>
      <t>C)</t>
    </r>
  </si>
  <si>
    <t xml:space="preserve">Karšto oro kanalų apskardinimo demontavimas </t>
  </si>
  <si>
    <t>Karšto oro kanalų  izoliacijos demontavimas</t>
  </si>
  <si>
    <t>Karšto oro kanalų naujos izoliacijos sumontavimas</t>
  </si>
  <si>
    <t>Karšto oro kanalų skardinimas demontuota  skarda</t>
  </si>
  <si>
    <t>Izoliacinių demblių nuėmimas</t>
  </si>
  <si>
    <t>Izoliacinių demblių pasiuvimas ir uždėjimas</t>
  </si>
  <si>
    <t>Pastolių pastatymas ir išardymas h iki 6m</t>
  </si>
  <si>
    <t>Katilo karšto oro kanalai viršutinių kubų zonoje (t 350˚C)</t>
  </si>
  <si>
    <t>Pastolių (iki 15,6 atžymos) pastatymas ir išardymas ortakio ir 2vnt. kompensatorių už konvektyvinės dalies 2472x1000x18000mm dalies keitimui</t>
  </si>
  <si>
    <t xml:space="preserve">Oro kanalų šiluminės izoliacijos skardinimo demontavimas </t>
  </si>
  <si>
    <t>Plokščių paviršių  šiluminės izoliacijos demontavimas,  izoliacijos storis ≤250mm</t>
  </si>
  <si>
    <t>Plokščių paviršių šiluminės izoliacijos įrengimas</t>
  </si>
  <si>
    <t xml:space="preserve">Karkaso skardos tvirtinimui įrengimas ant oro kanalo </t>
  </si>
  <si>
    <t xml:space="preserve">Karšto oro kanalų  izoliacijos skardinimas demontuota skarda </t>
  </si>
  <si>
    <t>Katilo kūryklos ir konvektyvinės dalies lubos</t>
  </si>
  <si>
    <t>K-5833 (priedas Nr.2.12);</t>
  </si>
  <si>
    <t>Katilo lubose  izoliacinio sluoksnio demontavimas</t>
  </si>
  <si>
    <t>Katilo lubų U/a, abrazyvinio,  garų apipūtimo poveikiui atsparaus betono įrengimas (su spec. ankeravimu ir klojiniais)</t>
  </si>
  <si>
    <t>Katilo lubų  betonavimas termoizoliaciniu betonu. Storis 80mm.</t>
  </si>
  <si>
    <t>Katilo lubų paviršių izoliavimas akmens vatos plokštėmis PV-S. Storis 80mm</t>
  </si>
  <si>
    <t>Katilo lubose perkaitintuvo kolektorių (3 vnt.) paviršių izoliavimas akmens vatos plokštėmis PV-S. Vieno sluoksnio storis 80mm</t>
  </si>
  <si>
    <t>Temperatūrinių siūlių lubose sumontavimas iš u/a vatos</t>
  </si>
  <si>
    <t>Katilo temperatūrinių siūlių uždengimas, apmurinimas abrazyvinio, garų apipūtimo poveikiui atspariomis šamotinėmis plytomis</t>
  </si>
  <si>
    <t>Pastolių pastatymui paklotų įrengimas H iki 6 m, (0,7mx6,5m)( tarp  perkaitos)</t>
  </si>
  <si>
    <t>Pastolių pastatymas ir išardymas H iki 6 m, plotis iki 2 m ( ant ekonomaizerio 6,5mx3m(H))</t>
  </si>
  <si>
    <t xml:space="preserve">Katilo nuožulni dalis ir "galvutė"  (už festono) </t>
  </si>
  <si>
    <t>K-5829 (priedas Nr.2.12);
Festonas Pjūvis G-G (priedas Nr.2.12);</t>
  </si>
  <si>
    <t xml:space="preserve">Izoliacinio sluoksnio demontavimas. </t>
  </si>
  <si>
    <t>U/a, betono įrengimas (su spec. ankeravimu ir klojiniais).</t>
  </si>
  <si>
    <t xml:space="preserve">Betonavimas termoizoliaciniu betonu. </t>
  </si>
  <si>
    <t xml:space="preserve">Paviršių izoliavimas akmens vatos plokštėmis </t>
  </si>
  <si>
    <t>Paviršių izoliavimas termoizoliaciniu vatinu (keramikine vata)</t>
  </si>
  <si>
    <t>Paviršių izoliavimas aukštatemperatūrine vata</t>
  </si>
  <si>
    <t>Nerūdijančio plieno juostų 4x30 sumontavimas</t>
  </si>
  <si>
    <t xml:space="preserve">Šamotinių plytų mūro sumontavimas </t>
  </si>
  <si>
    <t>Katilo būgnas iš kūryklos pusės</t>
  </si>
  <si>
    <t>Katilų apmurinimo, u/a betono, termobetono demontavimas</t>
  </si>
  <si>
    <t>U/a, abrazyvinio, garų apipūtimo poveikiui atsparaus betono įrengimas (su spec. ankeravimu  ir klojiniais)</t>
  </si>
  <si>
    <t>Pastolių pastatymas ir išardymas H iki 6 m, plotis iki 2 m</t>
  </si>
  <si>
    <t>Pastolių pastatymas ir išardymas H virš 6 m</t>
  </si>
  <si>
    <t>Paklotų įrengimas H iki 6 m, pastolių pastatymui</t>
  </si>
  <si>
    <t>Dulkių, šiukšlių nuvalymas (6mx6m)</t>
  </si>
  <si>
    <t>Katilo drenažinis vamzdynas</t>
  </si>
  <si>
    <t>Maitinimo vandens vamzdynų šiluminės izoliacijos demontavimas Diz150, T- 145ºC</t>
  </si>
  <si>
    <t>Katilo kūrykla</t>
  </si>
  <si>
    <t>Pastolių iki +18 atžymos kūrykoje pastatymas ir išardymas</t>
  </si>
  <si>
    <t>Plokščių paviršių skardos demontavimas (ekraninių vamzdžių, nuogulų kontrolei, išpjovimui ir atstatymui)</t>
  </si>
  <si>
    <t>Plokščių paviršių izoliacijos demontavimas (ekraninių vamzdžių, nuogulų kontrolei, išpjovimui ir atstatymui)</t>
  </si>
  <si>
    <t>Plokščių paviršių naujos izoliacijos sumontavimas (ekraninių vamzdžių, nuogulų kontrolei, išpjovimui ir atstatymui)</t>
  </si>
  <si>
    <t>Plokščių paviršių naujos izoliacijos skardinimas demontuota skarda (ekraninių vamzdžių, nuogulų kontrolei, išpjovimui ir atstatymui)</t>
  </si>
  <si>
    <t xml:space="preserve">Katilo kūryklos frontinės ir abiejų šoninių sienų šiluminė izoliacija  </t>
  </si>
  <si>
    <t>Kaina viso be PVM
(5*8)</t>
  </si>
  <si>
    <t>Ortakio šoninės h 2,8m, apatinės ir viršutinės l 2m dalių apskardintos šiluminės izoliacijos demontavimas, ortakio ir 2vnt. kompensatorių už konvektyvinės dalies 2472x1000x18000mm dalies keitimui</t>
  </si>
  <si>
    <t>Ortakio šoninės h 2,8m, apatinės ir viršutinės l 2m dalių apskardintos šiluminės izoliacijos sumontavimas ir skardinimas demontuota skarda</t>
  </si>
  <si>
    <t>Būgno šiluminės izoliacijos demontavimas, jungiamųjų vamzdžių į garo perkaitintuvą keitimui</t>
  </si>
  <si>
    <t>Būgno šiluminės izoliacijos sumontavimas</t>
  </si>
  <si>
    <t>Gaubtų su izoliacija nuėmimas (bendras 5 vnt. gaubtų dydis 8.2m2)</t>
  </si>
  <si>
    <t>Gaubtų su izoliacija uždėjimas (bendras 5 vnt. gaubtų dydis 8.2m2)</t>
  </si>
  <si>
    <t>Vamzdžių, trukdančių ortakio ir 2vnt. kompensatorių už konvektyvinės dalies 2472x1000x18000mm dalies keitimui apskardintos šiluminės izoliacijos demontavimas. Vamzdžių diametras d14 (šių vamzdžių ilgis 20m) ir d89. Darbinė temperatūra d14 - 450˚C, d89 - 250˚C, šiluminės izoliacijos storis d14 -30mm (akmens vatos kevalai su aliuminio folija), d89 - 70mm. Alkūnių d14 nėra, d89 - 5 vnt. Sklendžių - nėra.</t>
  </si>
  <si>
    <t xml:space="preserve">Vamzdžių, trukdančių ortakio ir 2vnt. kompensatorių už konvektyvinės dalies 2472x1000x18000mm dalies keitimui apskardintos šiluminės izoliacijos  sumontavimas. Atstatoma nauja šilumine izoliacija ir demontuota skarda. </t>
  </si>
  <si>
    <t xml:space="preserve">Garų aušintuvo (2vnt.) pajungimo vamzdyno šilumos izoliacijos  sumontavimas (16,5mx 0.8m). Atstatoma bus nauja šilumine izoliacija ir demontuota skarda. </t>
  </si>
  <si>
    <t>Garų aušintuvo (2vnt.) pajungimo vamzdyno šilumos izoliacijos demontavimas (16,5mx 0.8m). Demontuojamos izoliacijos konstrukcija: Vamzdžiai d89 - apskardinta akmens vatos šiluminė izoliacija (tinko nėra). Garo aušintuvo flanšai ir vamzdžių d60 mazgas iki d89 vamzdžių apskardintos šiluminės izoliacijos izoliuoti dembliais (flanšai 1.6m2, vamzdžių mazgas 5.6m2). Vamzdžių diametras d89 ir d60, darbinė temperatūra 145˚C, šiluminės izoliacijos storis d60 - 60mm, d89 - 70mm. Alkūnių d89 – 3vnt, d60 - 5vnt. sklendžių- nėra.</t>
  </si>
  <si>
    <t>Jungiamųjų vamzdžių nuo būgno iki kūryklos šiluminės izoliacijos demontavimas. Demontuojamos izoliacijos konstrukcija: Vamzdžiai - apskardinta akmens vatos šiluminė izoliacija (tinko nėra). Vamzdžių dalis apskardintos izoliacijos sujungimui su būgno izoliacija, izoliuota dembliais. Diametras d83, darbinė temperatūra apie 250˚C, šiluminės izoliacijos storis 70mm. Alkūnių - 12 vnt. sklendžių - nėra.</t>
  </si>
  <si>
    <t>Jungiamųjų vamzdžių nuo būgno iki kūryklos šiluminės izoliacijos sumontavimas. Atstatoma bus nauja šilumine izoliacija ir demontuota skarda.</t>
  </si>
  <si>
    <t>Viso pasiūlymo kaina:</t>
  </si>
  <si>
    <t>Pasiūlymo formos 2 priedas</t>
  </si>
  <si>
    <t>E-2 Garo katilo Nr. 4 (BKZ 75-39FB) mūro ir izoliavimo  darbų apimtys ir įkainiai (medžiagos rangovo).</t>
  </si>
  <si>
    <t>Katilo  kairės pusės betonavimas termoizoliaciniu betonu. Storis 80 mm.</t>
  </si>
  <si>
    <t>Paviršių izoliavimas akmens vatos plokštėmis F110L. Storis 75 mm</t>
  </si>
  <si>
    <t>Pastolių pastatymas ir išardymas H iki 6 m, plotis iki 2 m (nuo aikštelės 7m x3m)</t>
  </si>
  <si>
    <r>
      <t>Pastolių pastatymas ir išardymas H iki 6 m, plotis iki 2 m</t>
    </r>
    <r>
      <rPr>
        <sz val="10"/>
        <rFont val="Calibri"/>
        <family val="2"/>
        <scheme val="minor"/>
      </rPr>
      <t xml:space="preserve"> (6mx2m) </t>
    </r>
    <r>
      <rPr>
        <sz val="10"/>
        <color theme="1"/>
        <rFont val="Calibri"/>
        <family val="2"/>
        <scheme val="minor"/>
      </rPr>
      <t>festono dalyje tarp I ir II laipsnio perkaitos</t>
    </r>
  </si>
  <si>
    <t>Katilo frontinės pusės izoliacinio sluoksnio demontavimas (storis 0,16m)</t>
  </si>
  <si>
    <r>
      <t>Ugniai, abrazyvinio, garų apipūtimo poveikiui atsparaus plytų mūro įrengimas (su spec. ankeravimu). Mūro storis 0,114m.</t>
    </r>
    <r>
      <rPr>
        <sz val="10"/>
        <color rgb="FFFF0000"/>
        <rFont val="Calibri"/>
        <family val="2"/>
        <scheme val="minor"/>
      </rPr>
      <t xml:space="preserve"> </t>
    </r>
  </si>
  <si>
    <t>Katilo kairės pusės apmurinimo, u/a betono, termobetono demontavimas (nuo 15.6 m atž. iki konvektyvinės dalies galinės sienos. Storis 0,2m)</t>
  </si>
  <si>
    <r>
      <t xml:space="preserve">Katilo kairės pusės izoliacinio sluoksnio demontavimas. </t>
    </r>
    <r>
      <rPr>
        <sz val="10"/>
        <rFont val="Calibri"/>
        <family val="2"/>
        <scheme val="minor"/>
      </rPr>
      <t>S</t>
    </r>
    <r>
      <rPr>
        <sz val="10"/>
        <color theme="1"/>
        <rFont val="Calibri"/>
        <family val="2"/>
        <scheme val="minor"/>
      </rPr>
      <t>toris 0,16m)</t>
    </r>
  </si>
  <si>
    <t xml:space="preserve">Ugniai, abrazyvinio, garų apipūtimo poveikiui atsparaus plytų mūro įrengimas (su spec. ankeravimu). Mūro storis 0,114 m. </t>
  </si>
  <si>
    <t>Katilo dešinės pusės betonavimas termoizoliaciniu betonu. Storis 80mm.</t>
  </si>
  <si>
    <r>
      <t xml:space="preserve">Katilo </t>
    </r>
    <r>
      <rPr>
        <sz val="10"/>
        <rFont val="Calibri"/>
        <family val="2"/>
        <scheme val="minor"/>
      </rPr>
      <t xml:space="preserve">dešinės </t>
    </r>
    <r>
      <rPr>
        <sz val="10"/>
        <color theme="1"/>
        <rFont val="Calibri"/>
        <family val="2"/>
        <scheme val="minor"/>
      </rPr>
      <t xml:space="preserve">pusės izoliacinio sluoksnio demontavimas. </t>
    </r>
    <r>
      <rPr>
        <sz val="10"/>
        <rFont val="Calibri"/>
        <family val="2"/>
        <scheme val="minor"/>
      </rPr>
      <t>St</t>
    </r>
    <r>
      <rPr>
        <sz val="10"/>
        <color theme="1"/>
        <rFont val="Calibri"/>
        <family val="2"/>
        <scheme val="minor"/>
      </rPr>
      <t>oris 0,16m)</t>
    </r>
  </si>
  <si>
    <t xml:space="preserve">Ugniai, abrazyvinio, garų apipūtimo poveikiui atsparaus plytų mūro įrengimas (su spec. ankeravimu). Mūro storis 0,114m. </t>
  </si>
  <si>
    <t>Katilo konvektyvinės dalies apmurinimo, u/a betono,  termobetono demontavimas.  II laipsnio vandens ekonomaizeris. (Galinė siena 6,6*5,5)+(10,6*2,5) storis 0,2m.</t>
  </si>
  <si>
    <r>
      <t>Sienų apmurinimas dulkių abrazyvui, apiputimo aparatų valymui, atspariomis šamotinėmis plytomis</t>
    </r>
    <r>
      <rPr>
        <sz val="10"/>
        <rFont val="Calibri"/>
        <family val="2"/>
        <scheme val="minor"/>
      </rPr>
      <t>. S</t>
    </r>
    <r>
      <rPr>
        <sz val="10"/>
        <color theme="1"/>
        <rFont val="Calibri"/>
        <family val="2"/>
        <scheme val="minor"/>
      </rPr>
      <t>toris 0,114mm</t>
    </r>
  </si>
  <si>
    <r>
      <t xml:space="preserve">Sienų betonavimas termoizoliaciniu betonu. </t>
    </r>
    <r>
      <rPr>
        <sz val="10"/>
        <rFont val="Calibri"/>
        <family val="2"/>
        <scheme val="minor"/>
      </rPr>
      <t>S</t>
    </r>
    <r>
      <rPr>
        <sz val="10"/>
        <color theme="1"/>
        <rFont val="Calibri"/>
        <family val="2"/>
        <scheme val="minor"/>
      </rPr>
      <t>toris 0,08m.</t>
    </r>
  </si>
  <si>
    <t>Katilo lubų apmurinimo nuo būgno iki konvektyvinės dalies galo , ugniai atsparaus betono, termobetono demontavimas (storis 0,16-0,2m)</t>
  </si>
  <si>
    <t xml:space="preserve">Katilo garų aušintuvo (2vnt.) izoliacinio sluoksnio demontavimas </t>
  </si>
  <si>
    <t xml:space="preserve">Katilo garų aušintuvo (2vnt.) naujo izoliacinio sluoksnio sumontavimas </t>
  </si>
  <si>
    <t>Katilo garų aušintuvo (2vnt.) flanšinio sujungimo izoliacinių demblių demontavimas</t>
  </si>
  <si>
    <t>Katilo garų aušintuvo (2vnt.) flanšinio sujungimo naujų izoliacinių demblių pasiuvimas ir sumontavimas</t>
  </si>
  <si>
    <t xml:space="preserve">Mūro, u/a betono, termobetono demontavimas. U/a betono storis 100mm,termobetono 80mm </t>
  </si>
  <si>
    <t>Paviršių izoliavimas akmens vatos plokštėmis PV-S. Storis 80mm</t>
  </si>
  <si>
    <t>Katilo frontinės pusės apmurinimo, ugniai atsparaus betono, termobetono demontavimas (nuo 15.6 m atž. iki II laipsnio garo perkaitos vamzdelių pabaigos. Storis 0,2m)</t>
  </si>
  <si>
    <t>Paviršių izoliavimas akmens vatos plokštėmis PV-S. Storis 80 mm</t>
  </si>
  <si>
    <r>
      <t>Katilo dešinės pusės apmurinimo, u/a betono, termobetono demontavimas (nuo 15.6 m atž. iki konvektyvinės dalies galinės sienos.</t>
    </r>
    <r>
      <rPr>
        <sz val="10"/>
        <color rgb="FFFF0000"/>
        <rFont val="Calibri"/>
        <family val="2"/>
        <scheme val="minor"/>
      </rPr>
      <t xml:space="preserve"> </t>
    </r>
    <r>
      <rPr>
        <sz val="10"/>
        <rFont val="Calibri"/>
        <family val="2"/>
        <scheme val="minor"/>
      </rPr>
      <t>St</t>
    </r>
    <r>
      <rPr>
        <sz val="10"/>
        <color theme="1"/>
        <rFont val="Calibri"/>
        <family val="2"/>
        <scheme val="minor"/>
      </rPr>
      <t>oris 0,2m)</t>
    </r>
  </si>
  <si>
    <t>Kolektorių Ø219x16 izoliavimas akmens vatos plokštėmis PV-S</t>
  </si>
  <si>
    <t xml:space="preserve">Kolektorių Ø219x16mm, ekonomaizerio aušinamų atraminių balkių, perkaitintuvo slenksčio, oro šildytuvų kubų apačios betonavimas u/a betonu,  atspariu apiputimo aparatų poveikiui,  abrazyvinių apnašų  trynimui </t>
  </si>
  <si>
    <t>Plokščių paviršių šiluminėms izoliacijos skardinimas cinkuota profiliuota skarda 0,55 mm (kartu su kampais ir kompensatoriais)</t>
  </si>
  <si>
    <t>Maitinimo vandens vamzdynų skardinimas demontuota skarda Diz&lt;250mm</t>
  </si>
  <si>
    <t>Katilo lubų paviršių izoliavimas akmens vatos plokštėmis F110L. Storis 75mm.</t>
  </si>
  <si>
    <t xml:space="preserve">Katilo lubose I, II laipsnio garų perkaitintuvų kolektorių (2 vnt.) zonoje izoliacinio sluoksnio demontavimas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</si>
</sst>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name val="Calibri"/>
      <family val="2"/>
      <charset val="186"/>
      <scheme val="minor"/>
    </font>
    <font>
      <sz val="10"/>
      <color theme="1"/>
      <name val="Calibri"/>
      <family val="2"/>
      <scheme val="minor"/>
    </font>
    <font>
      <b/>
      <sz val="10"/>
      <color theme="1"/>
      <name val="Calibri"/>
      <family val="2"/>
      <scheme val="minor"/>
    </font>
    <font>
      <vertAlign val="superscript"/>
      <sz val="10"/>
      <color theme="1"/>
      <name val="Calibri"/>
      <family val="2"/>
      <scheme val="minor"/>
    </font>
    <font>
      <b/>
      <sz val="10"/>
      <color theme="1"/>
      <name val="Calibri"/>
      <family val="2"/>
    </font>
    <font>
      <b/>
      <sz val="10"/>
      <color theme="1"/>
      <name val="Calibri"/>
      <family val="2"/>
      <charset val="186"/>
      <scheme val="minor"/>
    </font>
    <font>
      <sz val="10"/>
      <color rgb="FFFF0000"/>
      <name val="Calibri"/>
      <family val="2"/>
      <scheme val="minor"/>
    </font>
    <font>
      <sz val="1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27">
    <xf numFmtId="0" fontId="0" fillId="0" borderId="0" xfId="0"/>
    <xf numFmtId="0" fontId="2" fillId="0" borderId="0" xfId="0" applyFont="1"/>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horizontal="right"/>
    </xf>
    <xf numFmtId="2"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left" vertical="center" indent="15"/>
    </xf>
    <xf numFmtId="0" fontId="3" fillId="0" borderId="0" xfId="0" applyFont="1" applyAlignment="1">
      <alignment horizontal="left" vertical="center" indent="9"/>
    </xf>
    <xf numFmtId="0" fontId="3" fillId="0" borderId="0" xfId="0" applyFont="1" applyAlignment="1">
      <alignment vertical="center"/>
    </xf>
    <xf numFmtId="0" fontId="3" fillId="0" borderId="1" xfId="0" applyFont="1" applyBorder="1" applyAlignment="1">
      <alignment horizontal="left" vertical="center" wrapText="1"/>
    </xf>
    <xf numFmtId="0" fontId="2" fillId="0" borderId="5" xfId="0" applyFont="1" applyBorder="1"/>
    <xf numFmtId="0" fontId="3" fillId="0" borderId="5" xfId="0" applyFont="1" applyBorder="1" applyAlignment="1">
      <alignment horizontal="right" vertical="center"/>
    </xf>
    <xf numFmtId="2" fontId="6" fillId="0" borderId="5" xfId="0" applyNumberFormat="1" applyFont="1" applyBorder="1" applyAlignment="1">
      <alignment horizontal="center" vertical="center"/>
    </xf>
    <xf numFmtId="0" fontId="2" fillId="0" borderId="0" xfId="0" applyFont="1" applyAlignment="1">
      <alignment horizontal="left"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2" fillId="0" borderId="6" xfId="0" applyFont="1" applyBorder="1" applyAlignment="1">
      <alignment horizontal="center" wrapText="1"/>
    </xf>
    <xf numFmtId="0" fontId="3" fillId="0" borderId="0" xfId="0" applyFont="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52"/>
  <sheetViews>
    <sheetView tabSelected="1" zoomScale="115" zoomScaleNormal="115" workbookViewId="0">
      <pane ySplit="6" topLeftCell="A124" activePane="bottomLeft" state="frozen"/>
      <selection pane="bottomLeft" activeCell="A3" sqref="A3:F3"/>
    </sheetView>
  </sheetViews>
  <sheetFormatPr defaultColWidth="9.109375" defaultRowHeight="30" customHeight="1" x14ac:dyDescent="0.3"/>
  <cols>
    <col min="1" max="1" width="6.6640625" style="1" customWidth="1"/>
    <col min="2" max="2" width="17.33203125" style="1" customWidth="1"/>
    <col min="3" max="3" width="60.6640625" style="1" customWidth="1"/>
    <col min="4" max="4" width="6.33203125" style="1" customWidth="1"/>
    <col min="5" max="5" width="12.33203125" style="1" customWidth="1"/>
    <col min="6" max="6" width="23.6640625" style="1" customWidth="1"/>
    <col min="7" max="8" width="13.6640625" style="1" customWidth="1"/>
    <col min="9" max="9" width="18.5546875" style="16" customWidth="1"/>
    <col min="10" max="16384" width="9.109375" style="1"/>
  </cols>
  <sheetData>
    <row r="1" spans="1:8" ht="15" customHeight="1" x14ac:dyDescent="0.3">
      <c r="A1" s="9"/>
      <c r="G1" s="1" t="s">
        <v>131</v>
      </c>
      <c r="H1" s="6"/>
    </row>
    <row r="2" spans="1:8" ht="15" customHeight="1" x14ac:dyDescent="0.3">
      <c r="A2" s="9"/>
    </row>
    <row r="3" spans="1:8" ht="15" customHeight="1" x14ac:dyDescent="0.3">
      <c r="A3" s="26" t="s">
        <v>132</v>
      </c>
      <c r="B3" s="26"/>
      <c r="C3" s="26"/>
      <c r="D3" s="26"/>
      <c r="E3" s="26"/>
      <c r="F3" s="26"/>
    </row>
    <row r="4" spans="1:8" ht="14.4" customHeight="1" x14ac:dyDescent="0.3">
      <c r="A4" s="10"/>
    </row>
    <row r="5" spans="1:8" ht="28.2" customHeight="1" x14ac:dyDescent="0.3">
      <c r="A5" s="11"/>
      <c r="D5" s="25"/>
      <c r="E5" s="25"/>
    </row>
    <row r="6" spans="1:8" ht="44.25" customHeight="1" x14ac:dyDescent="0.3">
      <c r="A6" s="8" t="s">
        <v>0</v>
      </c>
      <c r="B6" s="2" t="s">
        <v>12</v>
      </c>
      <c r="C6" s="2" t="s">
        <v>1</v>
      </c>
      <c r="D6" s="8" t="s">
        <v>2</v>
      </c>
      <c r="E6" s="2" t="s">
        <v>3</v>
      </c>
      <c r="F6" s="2" t="s">
        <v>4</v>
      </c>
      <c r="G6" s="2" t="s">
        <v>5</v>
      </c>
      <c r="H6" s="2" t="s">
        <v>117</v>
      </c>
    </row>
    <row r="7" spans="1:8" ht="13.8" x14ac:dyDescent="0.3">
      <c r="A7" s="3">
        <v>1</v>
      </c>
      <c r="B7" s="3">
        <v>2</v>
      </c>
      <c r="C7" s="3">
        <v>3</v>
      </c>
      <c r="D7" s="3">
        <v>4</v>
      </c>
      <c r="E7" s="3">
        <v>5</v>
      </c>
      <c r="F7" s="3">
        <v>6</v>
      </c>
      <c r="G7" s="3">
        <v>7</v>
      </c>
      <c r="H7" s="3">
        <v>8</v>
      </c>
    </row>
    <row r="8" spans="1:8" ht="41.4" x14ac:dyDescent="0.3">
      <c r="A8" s="3">
        <v>1</v>
      </c>
      <c r="B8" s="21" t="s">
        <v>13</v>
      </c>
      <c r="C8" s="5" t="s">
        <v>155</v>
      </c>
      <c r="D8" s="3" t="s">
        <v>14</v>
      </c>
      <c r="E8" s="3">
        <v>8.5</v>
      </c>
      <c r="F8" s="20" t="s">
        <v>15</v>
      </c>
      <c r="G8" s="4">
        <v>0</v>
      </c>
      <c r="H8" s="4">
        <f>ROUND((E8*G8),2)</f>
        <v>0</v>
      </c>
    </row>
    <row r="9" spans="1:8" ht="15" x14ac:dyDescent="0.3">
      <c r="A9" s="3">
        <v>2</v>
      </c>
      <c r="B9" s="21"/>
      <c r="C9" s="5" t="s">
        <v>137</v>
      </c>
      <c r="D9" s="3" t="s">
        <v>10</v>
      </c>
      <c r="E9" s="3">
        <v>6.7</v>
      </c>
      <c r="F9" s="20"/>
      <c r="G9" s="4">
        <v>0</v>
      </c>
      <c r="H9" s="4">
        <f t="shared" ref="H9:H72" si="0">ROUND((E9*G9),2)</f>
        <v>0</v>
      </c>
    </row>
    <row r="10" spans="1:8" ht="27.6" x14ac:dyDescent="0.3">
      <c r="A10" s="3">
        <v>3</v>
      </c>
      <c r="B10" s="21"/>
      <c r="C10" s="5" t="s">
        <v>16</v>
      </c>
      <c r="D10" s="3" t="s">
        <v>17</v>
      </c>
      <c r="E10" s="3">
        <v>55.44</v>
      </c>
      <c r="F10" s="20"/>
      <c r="G10" s="4">
        <v>0</v>
      </c>
      <c r="H10" s="4">
        <f t="shared" si="0"/>
        <v>0</v>
      </c>
    </row>
    <row r="11" spans="1:8" ht="27.6" x14ac:dyDescent="0.3">
      <c r="A11" s="3">
        <v>4</v>
      </c>
      <c r="B11" s="21"/>
      <c r="C11" s="5" t="s">
        <v>138</v>
      </c>
      <c r="D11" s="3" t="s">
        <v>14</v>
      </c>
      <c r="E11" s="3">
        <v>4.66</v>
      </c>
      <c r="F11" s="20"/>
      <c r="G11" s="4">
        <v>0</v>
      </c>
      <c r="H11" s="4">
        <f t="shared" si="0"/>
        <v>0</v>
      </c>
    </row>
    <row r="12" spans="1:8" ht="13.8" x14ac:dyDescent="0.3">
      <c r="A12" s="3">
        <v>5</v>
      </c>
      <c r="B12" s="21"/>
      <c r="C12" s="5" t="s">
        <v>18</v>
      </c>
      <c r="D12" s="3" t="s">
        <v>14</v>
      </c>
      <c r="E12" s="3">
        <v>3.27</v>
      </c>
      <c r="F12" s="20"/>
      <c r="G12" s="4">
        <v>0</v>
      </c>
      <c r="H12" s="4">
        <f t="shared" si="0"/>
        <v>0</v>
      </c>
    </row>
    <row r="13" spans="1:8" ht="13.8" x14ac:dyDescent="0.3">
      <c r="A13" s="3">
        <v>6</v>
      </c>
      <c r="B13" s="21"/>
      <c r="C13" s="5" t="s">
        <v>19</v>
      </c>
      <c r="D13" s="3" t="s">
        <v>20</v>
      </c>
      <c r="E13" s="3">
        <v>42.24</v>
      </c>
      <c r="F13" s="20"/>
      <c r="G13" s="4">
        <v>0</v>
      </c>
      <c r="H13" s="4">
        <f t="shared" si="0"/>
        <v>0</v>
      </c>
    </row>
    <row r="14" spans="1:8" ht="13.8" x14ac:dyDescent="0.3">
      <c r="A14" s="3">
        <v>7</v>
      </c>
      <c r="B14" s="21"/>
      <c r="C14" s="5" t="s">
        <v>154</v>
      </c>
      <c r="D14" s="3" t="s">
        <v>20</v>
      </c>
      <c r="E14" s="3">
        <v>42.24</v>
      </c>
      <c r="F14" s="20"/>
      <c r="G14" s="4">
        <v>0</v>
      </c>
      <c r="H14" s="4">
        <f t="shared" si="0"/>
        <v>0</v>
      </c>
    </row>
    <row r="15" spans="1:8" ht="13.8" x14ac:dyDescent="0.3">
      <c r="A15" s="3">
        <v>8</v>
      </c>
      <c r="B15" s="21"/>
      <c r="C15" s="5" t="s">
        <v>21</v>
      </c>
      <c r="D15" s="3" t="s">
        <v>14</v>
      </c>
      <c r="E15" s="3">
        <v>0.21</v>
      </c>
      <c r="F15" s="20"/>
      <c r="G15" s="4">
        <v>0</v>
      </c>
      <c r="H15" s="4">
        <f t="shared" si="0"/>
        <v>0</v>
      </c>
    </row>
    <row r="16" spans="1:8" ht="27.6" x14ac:dyDescent="0.3">
      <c r="A16" s="3">
        <v>9</v>
      </c>
      <c r="B16" s="21"/>
      <c r="C16" s="5" t="s">
        <v>22</v>
      </c>
      <c r="D16" s="3" t="s">
        <v>11</v>
      </c>
      <c r="E16" s="3">
        <v>53</v>
      </c>
      <c r="F16" s="20"/>
      <c r="G16" s="4">
        <v>0</v>
      </c>
      <c r="H16" s="4">
        <f t="shared" si="0"/>
        <v>0</v>
      </c>
    </row>
    <row r="17" spans="1:8" ht="27.6" x14ac:dyDescent="0.3">
      <c r="A17" s="3">
        <v>10</v>
      </c>
      <c r="B17" s="21"/>
      <c r="C17" s="5" t="s">
        <v>23</v>
      </c>
      <c r="D17" s="3" t="s">
        <v>11</v>
      </c>
      <c r="E17" s="3">
        <v>53</v>
      </c>
      <c r="F17" s="20"/>
      <c r="G17" s="4">
        <v>0</v>
      </c>
      <c r="H17" s="4">
        <f t="shared" si="0"/>
        <v>0</v>
      </c>
    </row>
    <row r="18" spans="1:8" ht="27.6" x14ac:dyDescent="0.3">
      <c r="A18" s="3">
        <v>11</v>
      </c>
      <c r="B18" s="21" t="s">
        <v>24</v>
      </c>
      <c r="C18" s="5" t="s">
        <v>139</v>
      </c>
      <c r="D18" s="3" t="s">
        <v>14</v>
      </c>
      <c r="E18" s="3">
        <v>8.32</v>
      </c>
      <c r="F18" s="20" t="s">
        <v>15</v>
      </c>
      <c r="G18" s="4">
        <v>0</v>
      </c>
      <c r="H18" s="4">
        <f t="shared" si="0"/>
        <v>0</v>
      </c>
    </row>
    <row r="19" spans="1:8" ht="13.8" x14ac:dyDescent="0.3">
      <c r="A19" s="3">
        <v>12</v>
      </c>
      <c r="B19" s="21"/>
      <c r="C19" s="5" t="s">
        <v>140</v>
      </c>
      <c r="D19" s="3" t="s">
        <v>20</v>
      </c>
      <c r="E19" s="3">
        <v>41.6</v>
      </c>
      <c r="F19" s="20"/>
      <c r="G19" s="4">
        <v>0</v>
      </c>
      <c r="H19" s="4">
        <f t="shared" si="0"/>
        <v>0</v>
      </c>
    </row>
    <row r="20" spans="1:8" ht="27.6" x14ac:dyDescent="0.3">
      <c r="A20" s="3">
        <v>13</v>
      </c>
      <c r="B20" s="21"/>
      <c r="C20" s="5" t="s">
        <v>141</v>
      </c>
      <c r="D20" s="3" t="s">
        <v>14</v>
      </c>
      <c r="E20" s="3">
        <v>4.74</v>
      </c>
      <c r="F20" s="20"/>
      <c r="G20" s="4">
        <v>0</v>
      </c>
      <c r="H20" s="4">
        <f t="shared" si="0"/>
        <v>0</v>
      </c>
    </row>
    <row r="21" spans="1:8" ht="13.8" x14ac:dyDescent="0.3">
      <c r="A21" s="3">
        <v>14</v>
      </c>
      <c r="B21" s="21"/>
      <c r="C21" s="5" t="s">
        <v>133</v>
      </c>
      <c r="D21" s="3" t="s">
        <v>20</v>
      </c>
      <c r="E21" s="3">
        <v>41.6</v>
      </c>
      <c r="F21" s="20"/>
      <c r="G21" s="4">
        <v>0</v>
      </c>
      <c r="H21" s="4">
        <f t="shared" si="0"/>
        <v>0</v>
      </c>
    </row>
    <row r="22" spans="1:8" ht="13.8" x14ac:dyDescent="0.3">
      <c r="A22" s="3">
        <v>15</v>
      </c>
      <c r="B22" s="21"/>
      <c r="C22" s="5" t="s">
        <v>134</v>
      </c>
      <c r="D22" s="3" t="s">
        <v>20</v>
      </c>
      <c r="E22" s="3">
        <v>41.6</v>
      </c>
      <c r="F22" s="20"/>
      <c r="G22" s="4">
        <v>0</v>
      </c>
      <c r="H22" s="4">
        <f t="shared" si="0"/>
        <v>0</v>
      </c>
    </row>
    <row r="23" spans="1:8" ht="13.8" x14ac:dyDescent="0.3">
      <c r="A23" s="3">
        <v>16</v>
      </c>
      <c r="B23" s="21"/>
      <c r="C23" s="5" t="s">
        <v>156</v>
      </c>
      <c r="D23" s="3" t="s">
        <v>20</v>
      </c>
      <c r="E23" s="3">
        <v>41.6</v>
      </c>
      <c r="F23" s="20"/>
      <c r="G23" s="4">
        <v>0</v>
      </c>
      <c r="H23" s="4">
        <f t="shared" si="0"/>
        <v>0</v>
      </c>
    </row>
    <row r="24" spans="1:8" ht="15" customHeight="1" x14ac:dyDescent="0.3">
      <c r="A24" s="3">
        <v>17</v>
      </c>
      <c r="B24" s="21"/>
      <c r="C24" s="5" t="s">
        <v>21</v>
      </c>
      <c r="D24" s="3" t="s">
        <v>14</v>
      </c>
      <c r="E24" s="3">
        <v>0.33</v>
      </c>
      <c r="F24" s="20"/>
      <c r="G24" s="4">
        <v>0</v>
      </c>
      <c r="H24" s="4">
        <f t="shared" si="0"/>
        <v>0</v>
      </c>
    </row>
    <row r="25" spans="1:8" ht="27.6" x14ac:dyDescent="0.3">
      <c r="A25" s="3">
        <v>18</v>
      </c>
      <c r="B25" s="21"/>
      <c r="C25" s="5" t="s">
        <v>26</v>
      </c>
      <c r="D25" s="3" t="s">
        <v>20</v>
      </c>
      <c r="E25" s="7">
        <v>1</v>
      </c>
      <c r="F25" s="20"/>
      <c r="G25" s="4">
        <v>0</v>
      </c>
      <c r="H25" s="4">
        <f t="shared" si="0"/>
        <v>0</v>
      </c>
    </row>
    <row r="26" spans="1:8" ht="27.6" x14ac:dyDescent="0.3">
      <c r="A26" s="3">
        <v>19</v>
      </c>
      <c r="B26" s="21"/>
      <c r="C26" s="5" t="s">
        <v>135</v>
      </c>
      <c r="D26" s="3" t="s">
        <v>20</v>
      </c>
      <c r="E26" s="3">
        <v>21</v>
      </c>
      <c r="F26" s="20"/>
      <c r="G26" s="4">
        <v>0</v>
      </c>
      <c r="H26" s="4">
        <f t="shared" si="0"/>
        <v>0</v>
      </c>
    </row>
    <row r="27" spans="1:8" ht="27.6" x14ac:dyDescent="0.3">
      <c r="A27" s="3">
        <v>20</v>
      </c>
      <c r="B27" s="21"/>
      <c r="C27" s="5" t="s">
        <v>27</v>
      </c>
      <c r="D27" s="3" t="s">
        <v>20</v>
      </c>
      <c r="E27" s="3">
        <v>20.3</v>
      </c>
      <c r="F27" s="20"/>
      <c r="G27" s="4">
        <v>0</v>
      </c>
      <c r="H27" s="4">
        <f t="shared" si="0"/>
        <v>0</v>
      </c>
    </row>
    <row r="28" spans="1:8" ht="27.6" x14ac:dyDescent="0.3">
      <c r="A28" s="3">
        <v>21</v>
      </c>
      <c r="B28" s="21"/>
      <c r="C28" s="5" t="s">
        <v>28</v>
      </c>
      <c r="D28" s="3" t="s">
        <v>20</v>
      </c>
      <c r="E28" s="3">
        <v>20.3</v>
      </c>
      <c r="F28" s="20"/>
      <c r="G28" s="4">
        <v>0</v>
      </c>
      <c r="H28" s="4">
        <f t="shared" si="0"/>
        <v>0</v>
      </c>
    </row>
    <row r="29" spans="1:8" ht="27.6" x14ac:dyDescent="0.3">
      <c r="A29" s="3">
        <v>22</v>
      </c>
      <c r="B29" s="21"/>
      <c r="C29" s="5" t="s">
        <v>29</v>
      </c>
      <c r="D29" s="3" t="s">
        <v>20</v>
      </c>
      <c r="E29" s="3">
        <v>20.3</v>
      </c>
      <c r="F29" s="20"/>
      <c r="G29" s="4">
        <v>0</v>
      </c>
      <c r="H29" s="4">
        <f t="shared" si="0"/>
        <v>0</v>
      </c>
    </row>
    <row r="30" spans="1:8" ht="27.6" x14ac:dyDescent="0.3">
      <c r="A30" s="3">
        <v>23</v>
      </c>
      <c r="B30" s="21"/>
      <c r="C30" s="5" t="s">
        <v>30</v>
      </c>
      <c r="D30" s="3" t="s">
        <v>20</v>
      </c>
      <c r="E30" s="3">
        <v>20.3</v>
      </c>
      <c r="F30" s="20"/>
      <c r="G30" s="4">
        <v>0</v>
      </c>
      <c r="H30" s="4">
        <f t="shared" si="0"/>
        <v>0</v>
      </c>
    </row>
    <row r="31" spans="1:8" ht="27.6" x14ac:dyDescent="0.3">
      <c r="A31" s="3">
        <v>24</v>
      </c>
      <c r="B31" s="21" t="s">
        <v>31</v>
      </c>
      <c r="C31" s="5" t="s">
        <v>157</v>
      </c>
      <c r="D31" s="3" t="s">
        <v>14</v>
      </c>
      <c r="E31" s="3">
        <v>8.32</v>
      </c>
      <c r="F31" s="20" t="s">
        <v>15</v>
      </c>
      <c r="G31" s="4">
        <v>0</v>
      </c>
      <c r="H31" s="4">
        <f t="shared" si="0"/>
        <v>0</v>
      </c>
    </row>
    <row r="32" spans="1:8" ht="13.8" x14ac:dyDescent="0.3">
      <c r="A32" s="3">
        <v>25</v>
      </c>
      <c r="B32" s="21"/>
      <c r="C32" s="5" t="s">
        <v>143</v>
      </c>
      <c r="D32" s="3" t="s">
        <v>20</v>
      </c>
      <c r="E32" s="3">
        <v>41.6</v>
      </c>
      <c r="F32" s="20"/>
      <c r="G32" s="4">
        <v>0</v>
      </c>
      <c r="H32" s="4">
        <f t="shared" si="0"/>
        <v>0</v>
      </c>
    </row>
    <row r="33" spans="1:8" ht="27.6" x14ac:dyDescent="0.3">
      <c r="A33" s="3">
        <v>26</v>
      </c>
      <c r="B33" s="21"/>
      <c r="C33" s="5" t="s">
        <v>144</v>
      </c>
      <c r="D33" s="3" t="s">
        <v>14</v>
      </c>
      <c r="E33" s="3">
        <v>4.74</v>
      </c>
      <c r="F33" s="20"/>
      <c r="G33" s="4">
        <v>0</v>
      </c>
      <c r="H33" s="4">
        <f t="shared" si="0"/>
        <v>0</v>
      </c>
    </row>
    <row r="34" spans="1:8" ht="13.8" x14ac:dyDescent="0.3">
      <c r="A34" s="3">
        <v>27</v>
      </c>
      <c r="B34" s="21"/>
      <c r="C34" s="5" t="s">
        <v>142</v>
      </c>
      <c r="D34" s="3" t="s">
        <v>20</v>
      </c>
      <c r="E34" s="3">
        <v>41.6</v>
      </c>
      <c r="F34" s="20"/>
      <c r="G34" s="4">
        <v>0</v>
      </c>
      <c r="H34" s="4">
        <f t="shared" si="0"/>
        <v>0</v>
      </c>
    </row>
    <row r="35" spans="1:8" ht="13.8" x14ac:dyDescent="0.3">
      <c r="A35" s="3">
        <v>28</v>
      </c>
      <c r="B35" s="21"/>
      <c r="C35" s="5" t="s">
        <v>19</v>
      </c>
      <c r="D35" s="3" t="s">
        <v>20</v>
      </c>
      <c r="E35" s="3">
        <v>41.6</v>
      </c>
      <c r="F35" s="20"/>
      <c r="G35" s="4">
        <v>0</v>
      </c>
      <c r="H35" s="4">
        <f t="shared" si="0"/>
        <v>0</v>
      </c>
    </row>
    <row r="36" spans="1:8" ht="13.8" x14ac:dyDescent="0.3">
      <c r="A36" s="3">
        <v>29</v>
      </c>
      <c r="B36" s="21"/>
      <c r="C36" s="5" t="s">
        <v>25</v>
      </c>
      <c r="D36" s="3" t="s">
        <v>20</v>
      </c>
      <c r="E36" s="3">
        <v>41.6</v>
      </c>
      <c r="F36" s="20"/>
      <c r="G36" s="4">
        <v>0</v>
      </c>
      <c r="H36" s="4">
        <f t="shared" si="0"/>
        <v>0</v>
      </c>
    </row>
    <row r="37" spans="1:8" ht="13.8" x14ac:dyDescent="0.3">
      <c r="A37" s="3">
        <v>30</v>
      </c>
      <c r="B37" s="21"/>
      <c r="C37" s="5" t="s">
        <v>21</v>
      </c>
      <c r="D37" s="3" t="s">
        <v>14</v>
      </c>
      <c r="E37" s="3">
        <v>0.33</v>
      </c>
      <c r="F37" s="20"/>
      <c r="G37" s="4">
        <v>0</v>
      </c>
      <c r="H37" s="4">
        <f t="shared" si="0"/>
        <v>0</v>
      </c>
    </row>
    <row r="38" spans="1:8" ht="27.6" x14ac:dyDescent="0.3">
      <c r="A38" s="3">
        <v>31</v>
      </c>
      <c r="B38" s="21"/>
      <c r="C38" s="5" t="s">
        <v>135</v>
      </c>
      <c r="D38" s="3" t="s">
        <v>20</v>
      </c>
      <c r="E38" s="3">
        <v>21</v>
      </c>
      <c r="F38" s="20"/>
      <c r="G38" s="4">
        <v>0</v>
      </c>
      <c r="H38" s="4">
        <f t="shared" si="0"/>
        <v>0</v>
      </c>
    </row>
    <row r="39" spans="1:8" ht="27.6" x14ac:dyDescent="0.3">
      <c r="A39" s="3">
        <v>32</v>
      </c>
      <c r="B39" s="21"/>
      <c r="C39" s="5" t="s">
        <v>27</v>
      </c>
      <c r="D39" s="3" t="s">
        <v>20</v>
      </c>
      <c r="E39" s="3">
        <v>20.3</v>
      </c>
      <c r="F39" s="20"/>
      <c r="G39" s="4">
        <v>0</v>
      </c>
      <c r="H39" s="4">
        <f t="shared" si="0"/>
        <v>0</v>
      </c>
    </row>
    <row r="40" spans="1:8" ht="27.6" x14ac:dyDescent="0.3">
      <c r="A40" s="3">
        <v>33</v>
      </c>
      <c r="B40" s="21"/>
      <c r="C40" s="5" t="s">
        <v>28</v>
      </c>
      <c r="D40" s="3" t="s">
        <v>20</v>
      </c>
      <c r="E40" s="3">
        <v>20.3</v>
      </c>
      <c r="F40" s="20"/>
      <c r="G40" s="4">
        <v>0</v>
      </c>
      <c r="H40" s="4">
        <f t="shared" si="0"/>
        <v>0</v>
      </c>
    </row>
    <row r="41" spans="1:8" ht="27.6" x14ac:dyDescent="0.3">
      <c r="A41" s="3">
        <v>34</v>
      </c>
      <c r="B41" s="21"/>
      <c r="C41" s="5" t="s">
        <v>29</v>
      </c>
      <c r="D41" s="3" t="s">
        <v>20</v>
      </c>
      <c r="E41" s="3">
        <v>20.3</v>
      </c>
      <c r="F41" s="20"/>
      <c r="G41" s="4">
        <v>0</v>
      </c>
      <c r="H41" s="4">
        <f t="shared" si="0"/>
        <v>0</v>
      </c>
    </row>
    <row r="42" spans="1:8" ht="27.6" x14ac:dyDescent="0.3">
      <c r="A42" s="3">
        <v>35</v>
      </c>
      <c r="B42" s="21"/>
      <c r="C42" s="5" t="s">
        <v>30</v>
      </c>
      <c r="D42" s="3" t="s">
        <v>20</v>
      </c>
      <c r="E42" s="3">
        <v>20.3</v>
      </c>
      <c r="F42" s="20"/>
      <c r="G42" s="4">
        <v>0</v>
      </c>
      <c r="H42" s="4">
        <f t="shared" si="0"/>
        <v>0</v>
      </c>
    </row>
    <row r="43" spans="1:8" ht="41.4" x14ac:dyDescent="0.3">
      <c r="A43" s="3">
        <v>36</v>
      </c>
      <c r="B43" s="21" t="s">
        <v>32</v>
      </c>
      <c r="C43" s="5" t="s">
        <v>145</v>
      </c>
      <c r="D43" s="3" t="s">
        <v>14</v>
      </c>
      <c r="E43" s="3">
        <v>12.56</v>
      </c>
      <c r="F43" s="20" t="s">
        <v>33</v>
      </c>
      <c r="G43" s="4">
        <v>0</v>
      </c>
      <c r="H43" s="4">
        <f t="shared" si="0"/>
        <v>0</v>
      </c>
    </row>
    <row r="44" spans="1:8" ht="13.8" x14ac:dyDescent="0.3">
      <c r="A44" s="3">
        <v>37</v>
      </c>
      <c r="B44" s="21"/>
      <c r="C44" s="5" t="s">
        <v>34</v>
      </c>
      <c r="D44" s="3" t="s">
        <v>14</v>
      </c>
      <c r="E44" s="3">
        <v>0.3</v>
      </c>
      <c r="F44" s="20"/>
      <c r="G44" s="4">
        <v>0</v>
      </c>
      <c r="H44" s="4">
        <f t="shared" si="0"/>
        <v>0</v>
      </c>
    </row>
    <row r="45" spans="1:8" ht="27.6" x14ac:dyDescent="0.3">
      <c r="A45" s="3">
        <v>38</v>
      </c>
      <c r="B45" s="21"/>
      <c r="C45" s="5" t="s">
        <v>146</v>
      </c>
      <c r="D45" s="3" t="s">
        <v>14</v>
      </c>
      <c r="E45" s="7">
        <v>4.91</v>
      </c>
      <c r="F45" s="20"/>
      <c r="G45" s="4">
        <v>0</v>
      </c>
      <c r="H45" s="4">
        <f t="shared" si="0"/>
        <v>0</v>
      </c>
    </row>
    <row r="46" spans="1:8" ht="13.8" x14ac:dyDescent="0.3">
      <c r="A46" s="3">
        <v>39</v>
      </c>
      <c r="B46" s="21"/>
      <c r="C46" s="5" t="s">
        <v>147</v>
      </c>
      <c r="D46" s="3" t="s">
        <v>20</v>
      </c>
      <c r="E46" s="3">
        <v>43.1</v>
      </c>
      <c r="F46" s="20"/>
      <c r="G46" s="4">
        <v>0</v>
      </c>
      <c r="H46" s="4">
        <f t="shared" si="0"/>
        <v>0</v>
      </c>
    </row>
    <row r="47" spans="1:8" ht="55.2" x14ac:dyDescent="0.3">
      <c r="A47" s="3">
        <v>40</v>
      </c>
      <c r="B47" s="21"/>
      <c r="C47" s="5" t="s">
        <v>35</v>
      </c>
      <c r="D47" s="3" t="s">
        <v>20</v>
      </c>
      <c r="E47" s="3">
        <v>19.5</v>
      </c>
      <c r="F47" s="20"/>
      <c r="G47" s="4">
        <v>0</v>
      </c>
      <c r="H47" s="4">
        <f t="shared" si="0"/>
        <v>0</v>
      </c>
    </row>
    <row r="48" spans="1:8" ht="13.8" x14ac:dyDescent="0.3">
      <c r="A48" s="3">
        <v>41</v>
      </c>
      <c r="B48" s="21"/>
      <c r="C48" s="5" t="s">
        <v>36</v>
      </c>
      <c r="D48" s="3" t="s">
        <v>14</v>
      </c>
      <c r="E48" s="3">
        <v>0.7</v>
      </c>
      <c r="F48" s="20"/>
      <c r="G48" s="4">
        <v>0</v>
      </c>
      <c r="H48" s="4">
        <f t="shared" si="0"/>
        <v>0</v>
      </c>
    </row>
    <row r="49" spans="1:8" ht="13.8" x14ac:dyDescent="0.3">
      <c r="A49" s="3">
        <v>42</v>
      </c>
      <c r="B49" s="21"/>
      <c r="C49" s="5" t="s">
        <v>37</v>
      </c>
      <c r="D49" s="3" t="s">
        <v>20</v>
      </c>
      <c r="E49" s="3">
        <v>62.8</v>
      </c>
      <c r="F49" s="20"/>
      <c r="G49" s="4">
        <v>0</v>
      </c>
      <c r="H49" s="4">
        <f t="shared" si="0"/>
        <v>0</v>
      </c>
    </row>
    <row r="50" spans="1:8" ht="13.8" x14ac:dyDescent="0.3">
      <c r="A50" s="3">
        <v>43</v>
      </c>
      <c r="B50" s="21"/>
      <c r="C50" s="5" t="s">
        <v>38</v>
      </c>
      <c r="D50" s="3" t="s">
        <v>20</v>
      </c>
      <c r="E50" s="3">
        <v>62.8</v>
      </c>
      <c r="F50" s="20"/>
      <c r="G50" s="4">
        <v>0</v>
      </c>
      <c r="H50" s="4">
        <f t="shared" si="0"/>
        <v>0</v>
      </c>
    </row>
    <row r="51" spans="1:8" ht="13.8" x14ac:dyDescent="0.3">
      <c r="A51" s="3">
        <v>44</v>
      </c>
      <c r="B51" s="21"/>
      <c r="C51" s="5" t="s">
        <v>39</v>
      </c>
      <c r="D51" s="3" t="s">
        <v>20</v>
      </c>
      <c r="E51" s="3">
        <v>6</v>
      </c>
      <c r="F51" s="20"/>
      <c r="G51" s="4">
        <v>0</v>
      </c>
      <c r="H51" s="4">
        <f t="shared" si="0"/>
        <v>0</v>
      </c>
    </row>
    <row r="52" spans="1:8" ht="13.8" x14ac:dyDescent="0.3">
      <c r="A52" s="3">
        <v>45</v>
      </c>
      <c r="B52" s="21"/>
      <c r="C52" s="5" t="s">
        <v>40</v>
      </c>
      <c r="D52" s="3" t="s">
        <v>20</v>
      </c>
      <c r="E52" s="3">
        <v>5.94</v>
      </c>
      <c r="F52" s="20"/>
      <c r="G52" s="4">
        <v>0</v>
      </c>
      <c r="H52" s="4">
        <f t="shared" si="0"/>
        <v>0</v>
      </c>
    </row>
    <row r="53" spans="1:8" ht="27.6" x14ac:dyDescent="0.3">
      <c r="A53" s="3">
        <v>46</v>
      </c>
      <c r="B53" s="21" t="s">
        <v>41</v>
      </c>
      <c r="C53" s="5" t="s">
        <v>42</v>
      </c>
      <c r="D53" s="3" t="s">
        <v>20</v>
      </c>
      <c r="E53" s="3">
        <v>22.8</v>
      </c>
      <c r="F53" s="3"/>
      <c r="G53" s="4">
        <v>0</v>
      </c>
      <c r="H53" s="4">
        <f t="shared" si="0"/>
        <v>0</v>
      </c>
    </row>
    <row r="54" spans="1:8" ht="13.8" x14ac:dyDescent="0.3">
      <c r="A54" s="3">
        <v>47</v>
      </c>
      <c r="B54" s="21"/>
      <c r="C54" s="5" t="s">
        <v>43</v>
      </c>
      <c r="D54" s="3" t="s">
        <v>20</v>
      </c>
      <c r="E54" s="3">
        <v>22.8</v>
      </c>
      <c r="F54" s="3"/>
      <c r="G54" s="4">
        <v>0</v>
      </c>
      <c r="H54" s="4">
        <f t="shared" si="0"/>
        <v>0</v>
      </c>
    </row>
    <row r="55" spans="1:8" ht="13.8" x14ac:dyDescent="0.3">
      <c r="A55" s="3">
        <v>48</v>
      </c>
      <c r="B55" s="21"/>
      <c r="C55" s="5" t="s">
        <v>44</v>
      </c>
      <c r="D55" s="3" t="s">
        <v>20</v>
      </c>
      <c r="E55" s="3">
        <v>22.8</v>
      </c>
      <c r="F55" s="3"/>
      <c r="G55" s="4">
        <v>0</v>
      </c>
      <c r="H55" s="4">
        <f t="shared" si="0"/>
        <v>0</v>
      </c>
    </row>
    <row r="56" spans="1:8" ht="13.8" x14ac:dyDescent="0.3">
      <c r="A56" s="3">
        <v>49</v>
      </c>
      <c r="B56" s="21"/>
      <c r="C56" s="5" t="s">
        <v>45</v>
      </c>
      <c r="D56" s="3" t="s">
        <v>20</v>
      </c>
      <c r="E56" s="3">
        <v>22.8</v>
      </c>
      <c r="F56" s="3"/>
      <c r="G56" s="4">
        <v>0</v>
      </c>
      <c r="H56" s="4">
        <f t="shared" si="0"/>
        <v>0</v>
      </c>
    </row>
    <row r="57" spans="1:8" ht="27.6" x14ac:dyDescent="0.3">
      <c r="A57" s="3">
        <v>50</v>
      </c>
      <c r="B57" s="21"/>
      <c r="C57" s="5" t="s">
        <v>46</v>
      </c>
      <c r="D57" s="3" t="s">
        <v>20</v>
      </c>
      <c r="E57" s="3">
        <v>22.8</v>
      </c>
      <c r="F57" s="3"/>
      <c r="G57" s="4">
        <v>0</v>
      </c>
      <c r="H57" s="4">
        <f t="shared" si="0"/>
        <v>0</v>
      </c>
    </row>
    <row r="58" spans="1:8" ht="27.6" x14ac:dyDescent="0.3">
      <c r="A58" s="3">
        <v>51</v>
      </c>
      <c r="B58" s="21" t="s">
        <v>47</v>
      </c>
      <c r="C58" s="5" t="s">
        <v>48</v>
      </c>
      <c r="D58" s="3" t="s">
        <v>14</v>
      </c>
      <c r="E58" s="3">
        <v>24.2</v>
      </c>
      <c r="F58" s="20" t="s">
        <v>49</v>
      </c>
      <c r="G58" s="4">
        <v>0</v>
      </c>
      <c r="H58" s="4">
        <f t="shared" si="0"/>
        <v>0</v>
      </c>
    </row>
    <row r="59" spans="1:8" ht="27.6" x14ac:dyDescent="0.3">
      <c r="A59" s="3">
        <v>52</v>
      </c>
      <c r="B59" s="21"/>
      <c r="C59" s="5" t="s">
        <v>50</v>
      </c>
      <c r="D59" s="3" t="s">
        <v>20</v>
      </c>
      <c r="E59" s="3">
        <v>87.5</v>
      </c>
      <c r="F59" s="20"/>
      <c r="G59" s="4">
        <v>0</v>
      </c>
      <c r="H59" s="4">
        <f t="shared" si="0"/>
        <v>0</v>
      </c>
    </row>
    <row r="60" spans="1:8" ht="13.8" x14ac:dyDescent="0.3">
      <c r="A60" s="3">
        <v>53</v>
      </c>
      <c r="B60" s="21"/>
      <c r="C60" s="5" t="s">
        <v>34</v>
      </c>
      <c r="D60" s="3" t="s">
        <v>14</v>
      </c>
      <c r="E60" s="3">
        <v>0.2</v>
      </c>
      <c r="F60" s="20"/>
      <c r="G60" s="4">
        <v>0</v>
      </c>
      <c r="H60" s="4">
        <f t="shared" si="0"/>
        <v>0</v>
      </c>
    </row>
    <row r="61" spans="1:8" ht="27.6" x14ac:dyDescent="0.3">
      <c r="A61" s="3">
        <v>54</v>
      </c>
      <c r="B61" s="21"/>
      <c r="C61" s="5" t="s">
        <v>51</v>
      </c>
      <c r="D61" s="3" t="s">
        <v>14</v>
      </c>
      <c r="E61" s="3">
        <v>10.5</v>
      </c>
      <c r="F61" s="20"/>
      <c r="G61" s="4">
        <v>0</v>
      </c>
      <c r="H61" s="4">
        <f t="shared" si="0"/>
        <v>0</v>
      </c>
    </row>
    <row r="62" spans="1:8" ht="13.8" x14ac:dyDescent="0.3">
      <c r="A62" s="3">
        <v>55</v>
      </c>
      <c r="B62" s="21"/>
      <c r="C62" s="5" t="s">
        <v>52</v>
      </c>
      <c r="D62" s="3" t="s">
        <v>20</v>
      </c>
      <c r="E62" s="3">
        <v>87.5</v>
      </c>
      <c r="F62" s="20"/>
      <c r="G62" s="4">
        <v>0</v>
      </c>
      <c r="H62" s="4">
        <f t="shared" si="0"/>
        <v>0</v>
      </c>
    </row>
    <row r="63" spans="1:8" ht="55.2" x14ac:dyDescent="0.3">
      <c r="A63" s="3">
        <v>56</v>
      </c>
      <c r="B63" s="21"/>
      <c r="C63" s="5" t="s">
        <v>159</v>
      </c>
      <c r="D63" s="3" t="s">
        <v>20</v>
      </c>
      <c r="E63" s="3">
        <v>21.8</v>
      </c>
      <c r="F63" s="20"/>
      <c r="G63" s="4">
        <v>0</v>
      </c>
      <c r="H63" s="4">
        <f t="shared" si="0"/>
        <v>0</v>
      </c>
    </row>
    <row r="64" spans="1:8" ht="13.8" x14ac:dyDescent="0.3">
      <c r="A64" s="3">
        <v>57</v>
      </c>
      <c r="B64" s="21"/>
      <c r="C64" s="5" t="s">
        <v>36</v>
      </c>
      <c r="D64" s="3" t="s">
        <v>14</v>
      </c>
      <c r="E64" s="3">
        <v>1.1000000000000001</v>
      </c>
      <c r="F64" s="20"/>
      <c r="G64" s="4">
        <v>0</v>
      </c>
      <c r="H64" s="4">
        <f t="shared" si="0"/>
        <v>0</v>
      </c>
    </row>
    <row r="65" spans="1:8" ht="13.8" x14ac:dyDescent="0.3">
      <c r="A65" s="3">
        <v>58</v>
      </c>
      <c r="B65" s="21"/>
      <c r="C65" s="5" t="s">
        <v>37</v>
      </c>
      <c r="D65" s="3" t="s">
        <v>20</v>
      </c>
      <c r="E65" s="3">
        <v>87.5</v>
      </c>
      <c r="F65" s="20"/>
      <c r="G65" s="4">
        <v>0</v>
      </c>
      <c r="H65" s="4">
        <f t="shared" si="0"/>
        <v>0</v>
      </c>
    </row>
    <row r="66" spans="1:8" ht="13.8" x14ac:dyDescent="0.3">
      <c r="A66" s="3">
        <v>59</v>
      </c>
      <c r="B66" s="21"/>
      <c r="C66" s="5" t="s">
        <v>38</v>
      </c>
      <c r="D66" s="3" t="s">
        <v>20</v>
      </c>
      <c r="E66" s="3">
        <v>87.5</v>
      </c>
      <c r="F66" s="20"/>
      <c r="G66" s="4">
        <v>0</v>
      </c>
      <c r="H66" s="4">
        <f t="shared" si="0"/>
        <v>0</v>
      </c>
    </row>
    <row r="67" spans="1:8" ht="13.8" x14ac:dyDescent="0.3">
      <c r="A67" s="3">
        <v>60</v>
      </c>
      <c r="B67" s="21"/>
      <c r="C67" s="5" t="s">
        <v>158</v>
      </c>
      <c r="D67" s="3" t="s">
        <v>20</v>
      </c>
      <c r="E67" s="3">
        <v>7.6</v>
      </c>
      <c r="F67" s="20"/>
      <c r="G67" s="4">
        <v>0</v>
      </c>
      <c r="H67" s="4">
        <f t="shared" si="0"/>
        <v>0</v>
      </c>
    </row>
    <row r="68" spans="1:8" ht="27.6" x14ac:dyDescent="0.3">
      <c r="A68" s="3">
        <v>61</v>
      </c>
      <c r="B68" s="21" t="s">
        <v>53</v>
      </c>
      <c r="C68" s="5" t="s">
        <v>54</v>
      </c>
      <c r="D68" s="3" t="s">
        <v>20</v>
      </c>
      <c r="E68" s="3">
        <v>11.4</v>
      </c>
      <c r="F68" s="3"/>
      <c r="G68" s="4">
        <v>0</v>
      </c>
      <c r="H68" s="4">
        <f t="shared" si="0"/>
        <v>0</v>
      </c>
    </row>
    <row r="69" spans="1:8" ht="13.8" x14ac:dyDescent="0.3">
      <c r="A69" s="3">
        <v>62</v>
      </c>
      <c r="B69" s="21"/>
      <c r="C69" s="5" t="s">
        <v>43</v>
      </c>
      <c r="D69" s="3" t="s">
        <v>20</v>
      </c>
      <c r="E69" s="3">
        <v>11.4</v>
      </c>
      <c r="F69" s="3"/>
      <c r="G69" s="4">
        <v>0</v>
      </c>
      <c r="H69" s="4">
        <f t="shared" si="0"/>
        <v>0</v>
      </c>
    </row>
    <row r="70" spans="1:8" ht="13.8" x14ac:dyDescent="0.3">
      <c r="A70" s="3">
        <v>63</v>
      </c>
      <c r="B70" s="21"/>
      <c r="C70" s="5" t="s">
        <v>44</v>
      </c>
      <c r="D70" s="3" t="s">
        <v>20</v>
      </c>
      <c r="E70" s="3">
        <v>11.4</v>
      </c>
      <c r="F70" s="3"/>
      <c r="G70" s="4">
        <v>0</v>
      </c>
      <c r="H70" s="4">
        <f t="shared" si="0"/>
        <v>0</v>
      </c>
    </row>
    <row r="71" spans="1:8" ht="13.8" x14ac:dyDescent="0.3">
      <c r="A71" s="3">
        <v>64</v>
      </c>
      <c r="B71" s="21"/>
      <c r="C71" s="5" t="s">
        <v>45</v>
      </c>
      <c r="D71" s="3" t="s">
        <v>20</v>
      </c>
      <c r="E71" s="3">
        <v>11.4</v>
      </c>
      <c r="F71" s="3"/>
      <c r="G71" s="4">
        <v>0</v>
      </c>
      <c r="H71" s="4">
        <f t="shared" si="0"/>
        <v>0</v>
      </c>
    </row>
    <row r="72" spans="1:8" ht="27.6" x14ac:dyDescent="0.3">
      <c r="A72" s="3">
        <v>65</v>
      </c>
      <c r="B72" s="21"/>
      <c r="C72" s="5" t="s">
        <v>160</v>
      </c>
      <c r="D72" s="3" t="s">
        <v>20</v>
      </c>
      <c r="E72" s="3">
        <v>11.4</v>
      </c>
      <c r="F72" s="3"/>
      <c r="G72" s="4">
        <v>0</v>
      </c>
      <c r="H72" s="4">
        <f t="shared" si="0"/>
        <v>0</v>
      </c>
    </row>
    <row r="73" spans="1:8" ht="25.5" customHeight="1" x14ac:dyDescent="0.3">
      <c r="A73" s="3">
        <v>66</v>
      </c>
      <c r="B73" s="21" t="s">
        <v>55</v>
      </c>
      <c r="C73" s="5" t="s">
        <v>56</v>
      </c>
      <c r="D73" s="3" t="s">
        <v>11</v>
      </c>
      <c r="E73" s="3">
        <v>9.6</v>
      </c>
      <c r="F73" s="3"/>
      <c r="G73" s="4">
        <v>0</v>
      </c>
      <c r="H73" s="4">
        <f t="shared" ref="H73:H136" si="1">ROUND((E73*G73),2)</f>
        <v>0</v>
      </c>
    </row>
    <row r="74" spans="1:8" ht="13.8" x14ac:dyDescent="0.3">
      <c r="A74" s="3">
        <v>67</v>
      </c>
      <c r="B74" s="21"/>
      <c r="C74" s="5" t="s">
        <v>57</v>
      </c>
      <c r="D74" s="3" t="s">
        <v>11</v>
      </c>
      <c r="E74" s="3">
        <v>9.6</v>
      </c>
      <c r="F74" s="3"/>
      <c r="G74" s="4">
        <v>0</v>
      </c>
      <c r="H74" s="4">
        <f t="shared" si="1"/>
        <v>0</v>
      </c>
    </row>
    <row r="75" spans="1:8" ht="27.6" x14ac:dyDescent="0.3">
      <c r="A75" s="3">
        <v>68</v>
      </c>
      <c r="B75" s="21"/>
      <c r="C75" s="5" t="s">
        <v>58</v>
      </c>
      <c r="D75" s="3" t="s">
        <v>11</v>
      </c>
      <c r="E75" s="3">
        <v>9.6</v>
      </c>
      <c r="F75" s="3"/>
      <c r="G75" s="4">
        <v>0</v>
      </c>
      <c r="H75" s="4">
        <f t="shared" si="1"/>
        <v>0</v>
      </c>
    </row>
    <row r="76" spans="1:8" ht="13.8" x14ac:dyDescent="0.3">
      <c r="A76" s="3">
        <v>69</v>
      </c>
      <c r="B76" s="21"/>
      <c r="C76" s="5" t="s">
        <v>161</v>
      </c>
      <c r="D76" s="3" t="s">
        <v>11</v>
      </c>
      <c r="E76" s="3">
        <v>9.6</v>
      </c>
      <c r="F76" s="3"/>
      <c r="G76" s="4">
        <v>0</v>
      </c>
      <c r="H76" s="4">
        <f t="shared" si="1"/>
        <v>0</v>
      </c>
    </row>
    <row r="77" spans="1:8" ht="13.8" x14ac:dyDescent="0.3">
      <c r="A77" s="3">
        <v>70</v>
      </c>
      <c r="B77" s="21"/>
      <c r="C77" s="5" t="s">
        <v>60</v>
      </c>
      <c r="D77" s="3" t="s">
        <v>20</v>
      </c>
      <c r="E77" s="3">
        <v>4.8</v>
      </c>
      <c r="F77" s="3"/>
      <c r="G77" s="4">
        <v>0</v>
      </c>
      <c r="H77" s="4">
        <f t="shared" si="1"/>
        <v>0</v>
      </c>
    </row>
    <row r="78" spans="1:8" ht="13.8" x14ac:dyDescent="0.3">
      <c r="A78" s="3">
        <v>71</v>
      </c>
      <c r="B78" s="21"/>
      <c r="C78" s="5" t="s">
        <v>61</v>
      </c>
      <c r="D78" s="3" t="s">
        <v>20</v>
      </c>
      <c r="E78" s="3">
        <v>4.8</v>
      </c>
      <c r="F78" s="3"/>
      <c r="G78" s="4">
        <v>0</v>
      </c>
      <c r="H78" s="4">
        <f t="shared" si="1"/>
        <v>0</v>
      </c>
    </row>
    <row r="79" spans="1:8" ht="13.8" x14ac:dyDescent="0.3">
      <c r="A79" s="3">
        <v>72</v>
      </c>
      <c r="B79" s="21"/>
      <c r="C79" s="5" t="s">
        <v>122</v>
      </c>
      <c r="D79" s="3" t="s">
        <v>7</v>
      </c>
      <c r="E79" s="3">
        <v>5</v>
      </c>
      <c r="F79" s="3"/>
      <c r="G79" s="4">
        <v>0</v>
      </c>
      <c r="H79" s="4">
        <f t="shared" si="1"/>
        <v>0</v>
      </c>
    </row>
    <row r="80" spans="1:8" ht="13.8" x14ac:dyDescent="0.3">
      <c r="A80" s="3">
        <v>73</v>
      </c>
      <c r="B80" s="21"/>
      <c r="C80" s="5" t="s">
        <v>123</v>
      </c>
      <c r="D80" s="3" t="s">
        <v>7</v>
      </c>
      <c r="E80" s="3">
        <v>5</v>
      </c>
      <c r="F80" s="3"/>
      <c r="G80" s="4">
        <v>0</v>
      </c>
      <c r="H80" s="4">
        <f t="shared" si="1"/>
        <v>0</v>
      </c>
    </row>
    <row r="81" spans="1:8" ht="13.8" x14ac:dyDescent="0.3">
      <c r="A81" s="3">
        <v>74</v>
      </c>
      <c r="B81" s="21"/>
      <c r="C81" s="5" t="s">
        <v>62</v>
      </c>
      <c r="D81" s="3" t="s">
        <v>20</v>
      </c>
      <c r="E81" s="3">
        <v>18</v>
      </c>
      <c r="F81" s="3"/>
      <c r="G81" s="4">
        <v>0</v>
      </c>
      <c r="H81" s="4">
        <f t="shared" si="1"/>
        <v>0</v>
      </c>
    </row>
    <row r="82" spans="1:8" ht="25.5" customHeight="1" x14ac:dyDescent="0.3">
      <c r="A82" s="3">
        <v>75</v>
      </c>
      <c r="B82" s="21" t="s">
        <v>63</v>
      </c>
      <c r="C82" s="5" t="s">
        <v>64</v>
      </c>
      <c r="D82" s="3" t="s">
        <v>11</v>
      </c>
      <c r="E82" s="3">
        <v>34</v>
      </c>
      <c r="F82" s="5"/>
      <c r="G82" s="4">
        <v>0</v>
      </c>
      <c r="H82" s="4">
        <f t="shared" si="1"/>
        <v>0</v>
      </c>
    </row>
    <row r="83" spans="1:8" ht="13.8" x14ac:dyDescent="0.3">
      <c r="A83" s="3">
        <v>76</v>
      </c>
      <c r="B83" s="21"/>
      <c r="C83" s="5" t="s">
        <v>57</v>
      </c>
      <c r="D83" s="3" t="s">
        <v>11</v>
      </c>
      <c r="E83" s="3">
        <v>34</v>
      </c>
      <c r="F83" s="3"/>
      <c r="G83" s="4">
        <v>0</v>
      </c>
      <c r="H83" s="4">
        <f t="shared" si="1"/>
        <v>0</v>
      </c>
    </row>
    <row r="84" spans="1:8" ht="27.6" x14ac:dyDescent="0.3">
      <c r="A84" s="3">
        <v>77</v>
      </c>
      <c r="B84" s="21"/>
      <c r="C84" s="5" t="s">
        <v>58</v>
      </c>
      <c r="D84" s="3" t="s">
        <v>11</v>
      </c>
      <c r="E84" s="3">
        <v>34</v>
      </c>
      <c r="F84" s="3"/>
      <c r="G84" s="4">
        <v>0</v>
      </c>
      <c r="H84" s="4">
        <f t="shared" si="1"/>
        <v>0</v>
      </c>
    </row>
    <row r="85" spans="1:8" ht="27.6" x14ac:dyDescent="0.3">
      <c r="A85" s="3">
        <v>78</v>
      </c>
      <c r="B85" s="21"/>
      <c r="C85" s="5" t="s">
        <v>59</v>
      </c>
      <c r="D85" s="3" t="s">
        <v>11</v>
      </c>
      <c r="E85" s="3">
        <v>34</v>
      </c>
      <c r="F85" s="3"/>
      <c r="G85" s="4">
        <v>0</v>
      </c>
      <c r="H85" s="4">
        <f t="shared" si="1"/>
        <v>0</v>
      </c>
    </row>
    <row r="86" spans="1:8" ht="13.8" x14ac:dyDescent="0.3">
      <c r="A86" s="3">
        <v>79</v>
      </c>
      <c r="B86" s="21" t="s">
        <v>65</v>
      </c>
      <c r="C86" s="5" t="s">
        <v>66</v>
      </c>
      <c r="D86" s="3" t="s">
        <v>20</v>
      </c>
      <c r="E86" s="3">
        <v>6</v>
      </c>
      <c r="F86" s="3"/>
      <c r="G86" s="4">
        <v>0</v>
      </c>
      <c r="H86" s="4">
        <f t="shared" si="1"/>
        <v>0</v>
      </c>
    </row>
    <row r="87" spans="1:8" ht="13.8" x14ac:dyDescent="0.3">
      <c r="A87" s="3">
        <v>80</v>
      </c>
      <c r="B87" s="21"/>
      <c r="C87" s="5" t="s">
        <v>67</v>
      </c>
      <c r="D87" s="3" t="s">
        <v>20</v>
      </c>
      <c r="E87" s="3">
        <v>6</v>
      </c>
      <c r="F87" s="3"/>
      <c r="G87" s="4">
        <v>0</v>
      </c>
      <c r="H87" s="4">
        <f t="shared" si="1"/>
        <v>0</v>
      </c>
    </row>
    <row r="88" spans="1:8" ht="13.8" x14ac:dyDescent="0.3">
      <c r="A88" s="3">
        <v>81</v>
      </c>
      <c r="B88" s="21"/>
      <c r="C88" s="5" t="s">
        <v>68</v>
      </c>
      <c r="D88" s="3" t="s">
        <v>20</v>
      </c>
      <c r="E88" s="3">
        <v>6</v>
      </c>
      <c r="F88" s="3"/>
      <c r="G88" s="4">
        <v>0</v>
      </c>
      <c r="H88" s="4">
        <f t="shared" si="1"/>
        <v>0</v>
      </c>
    </row>
    <row r="89" spans="1:8" ht="13.8" x14ac:dyDescent="0.3">
      <c r="A89" s="3">
        <v>82</v>
      </c>
      <c r="B89" s="21"/>
      <c r="C89" s="5" t="s">
        <v>69</v>
      </c>
      <c r="D89" s="3" t="s">
        <v>20</v>
      </c>
      <c r="E89" s="3">
        <v>6</v>
      </c>
      <c r="F89" s="3"/>
      <c r="G89" s="4">
        <v>0</v>
      </c>
      <c r="H89" s="4">
        <f t="shared" si="1"/>
        <v>0</v>
      </c>
    </row>
    <row r="90" spans="1:8" ht="13.8" x14ac:dyDescent="0.3">
      <c r="A90" s="3">
        <v>83</v>
      </c>
      <c r="B90" s="21"/>
      <c r="C90" s="5" t="s">
        <v>70</v>
      </c>
      <c r="D90" s="3" t="s">
        <v>20</v>
      </c>
      <c r="E90" s="3">
        <v>9</v>
      </c>
      <c r="F90" s="3"/>
      <c r="G90" s="4">
        <v>0</v>
      </c>
      <c r="H90" s="4">
        <f t="shared" si="1"/>
        <v>0</v>
      </c>
    </row>
    <row r="91" spans="1:8" ht="13.8" x14ac:dyDescent="0.3">
      <c r="A91" s="3">
        <v>84</v>
      </c>
      <c r="B91" s="21"/>
      <c r="C91" s="5" t="s">
        <v>71</v>
      </c>
      <c r="D91" s="3" t="s">
        <v>20</v>
      </c>
      <c r="E91" s="3">
        <v>9</v>
      </c>
      <c r="F91" s="3"/>
      <c r="G91" s="4">
        <v>0</v>
      </c>
      <c r="H91" s="4">
        <f t="shared" si="1"/>
        <v>0</v>
      </c>
    </row>
    <row r="92" spans="1:8" ht="13.8" x14ac:dyDescent="0.3">
      <c r="A92" s="3">
        <v>85</v>
      </c>
      <c r="B92" s="21"/>
      <c r="C92" s="5" t="s">
        <v>72</v>
      </c>
      <c r="D92" s="3" t="s">
        <v>20</v>
      </c>
      <c r="E92" s="3">
        <v>12</v>
      </c>
      <c r="F92" s="3"/>
      <c r="G92" s="4">
        <v>0</v>
      </c>
      <c r="H92" s="4">
        <f t="shared" si="1"/>
        <v>0</v>
      </c>
    </row>
    <row r="93" spans="1:8" ht="41.4" x14ac:dyDescent="0.3">
      <c r="A93" s="3">
        <v>86</v>
      </c>
      <c r="B93" s="22" t="s">
        <v>73</v>
      </c>
      <c r="C93" s="5" t="s">
        <v>74</v>
      </c>
      <c r="D93" s="3" t="s">
        <v>14</v>
      </c>
      <c r="E93" s="3">
        <v>315</v>
      </c>
      <c r="F93" s="3"/>
      <c r="G93" s="4">
        <v>0</v>
      </c>
      <c r="H93" s="4">
        <f t="shared" si="1"/>
        <v>0</v>
      </c>
    </row>
    <row r="94" spans="1:8" ht="41.4" x14ac:dyDescent="0.3">
      <c r="A94" s="3">
        <v>87</v>
      </c>
      <c r="B94" s="23"/>
      <c r="C94" s="5" t="s">
        <v>118</v>
      </c>
      <c r="D94" s="17" t="s">
        <v>20</v>
      </c>
      <c r="E94" s="3">
        <v>95.2</v>
      </c>
      <c r="F94" s="3"/>
      <c r="G94" s="4">
        <v>0</v>
      </c>
      <c r="H94" s="4">
        <f t="shared" si="1"/>
        <v>0</v>
      </c>
    </row>
    <row r="95" spans="1:8" ht="27.6" x14ac:dyDescent="0.3">
      <c r="A95" s="3">
        <v>88</v>
      </c>
      <c r="B95" s="23"/>
      <c r="C95" s="5" t="s">
        <v>119</v>
      </c>
      <c r="D95" s="17" t="s">
        <v>20</v>
      </c>
      <c r="E95" s="3">
        <v>95.2</v>
      </c>
      <c r="F95" s="3"/>
      <c r="G95" s="4">
        <v>0</v>
      </c>
      <c r="H95" s="4">
        <f t="shared" si="1"/>
        <v>0</v>
      </c>
    </row>
    <row r="96" spans="1:8" ht="82.8" x14ac:dyDescent="0.3">
      <c r="A96" s="3">
        <v>89</v>
      </c>
      <c r="B96" s="23"/>
      <c r="C96" s="5" t="s">
        <v>124</v>
      </c>
      <c r="D96" s="19" t="s">
        <v>11</v>
      </c>
      <c r="E96" s="3">
        <v>34.5</v>
      </c>
      <c r="F96" s="3"/>
      <c r="G96" s="4">
        <v>0</v>
      </c>
      <c r="H96" s="4">
        <f t="shared" si="1"/>
        <v>0</v>
      </c>
    </row>
    <row r="97" spans="1:8" ht="55.2" x14ac:dyDescent="0.3">
      <c r="A97" s="3">
        <v>90</v>
      </c>
      <c r="B97" s="23"/>
      <c r="C97" s="5" t="s">
        <v>125</v>
      </c>
      <c r="D97" s="18" t="s">
        <v>11</v>
      </c>
      <c r="E97" s="3">
        <v>34.5</v>
      </c>
      <c r="F97" s="3"/>
      <c r="G97" s="4">
        <v>0</v>
      </c>
      <c r="H97" s="4">
        <f t="shared" si="1"/>
        <v>0</v>
      </c>
    </row>
    <row r="98" spans="1:8" ht="12.75" customHeight="1" x14ac:dyDescent="0.3">
      <c r="A98" s="3">
        <v>91</v>
      </c>
      <c r="B98" s="23"/>
      <c r="C98" s="5" t="s">
        <v>75</v>
      </c>
      <c r="D98" s="3" t="s">
        <v>20</v>
      </c>
      <c r="E98" s="3">
        <v>27.2</v>
      </c>
      <c r="F98" s="3"/>
      <c r="G98" s="4">
        <v>0</v>
      </c>
      <c r="H98" s="4">
        <f t="shared" si="1"/>
        <v>0</v>
      </c>
    </row>
    <row r="99" spans="1:8" ht="27.6" x14ac:dyDescent="0.3">
      <c r="A99" s="3">
        <v>92</v>
      </c>
      <c r="B99" s="23"/>
      <c r="C99" s="5" t="s">
        <v>76</v>
      </c>
      <c r="D99" s="3" t="s">
        <v>20</v>
      </c>
      <c r="E99" s="3">
        <v>27.2</v>
      </c>
      <c r="F99" s="3"/>
      <c r="G99" s="4">
        <v>0</v>
      </c>
      <c r="H99" s="4">
        <f t="shared" si="1"/>
        <v>0</v>
      </c>
    </row>
    <row r="100" spans="1:8" ht="13.8" x14ac:dyDescent="0.3">
      <c r="A100" s="3">
        <v>93</v>
      </c>
      <c r="B100" s="23"/>
      <c r="C100" s="5" t="s">
        <v>77</v>
      </c>
      <c r="D100" s="3" t="s">
        <v>20</v>
      </c>
      <c r="E100" s="3">
        <v>27.2</v>
      </c>
      <c r="F100" s="3"/>
      <c r="G100" s="4">
        <v>0</v>
      </c>
      <c r="H100" s="4">
        <f t="shared" si="1"/>
        <v>0</v>
      </c>
    </row>
    <row r="101" spans="1:8" ht="13.8" x14ac:dyDescent="0.3">
      <c r="A101" s="3">
        <v>94</v>
      </c>
      <c r="B101" s="23"/>
      <c r="C101" s="5" t="s">
        <v>78</v>
      </c>
      <c r="D101" s="3" t="s">
        <v>20</v>
      </c>
      <c r="E101" s="3">
        <v>27.2</v>
      </c>
      <c r="F101" s="3"/>
      <c r="G101" s="4">
        <v>0</v>
      </c>
      <c r="H101" s="4">
        <f t="shared" si="1"/>
        <v>0</v>
      </c>
    </row>
    <row r="102" spans="1:8" ht="13.8" x14ac:dyDescent="0.3">
      <c r="A102" s="3">
        <v>95</v>
      </c>
      <c r="B102" s="23"/>
      <c r="C102" s="5" t="s">
        <v>79</v>
      </c>
      <c r="D102" s="3" t="s">
        <v>20</v>
      </c>
      <c r="E102" s="3">
        <v>27.2</v>
      </c>
      <c r="F102" s="3"/>
      <c r="G102" s="4">
        <v>0</v>
      </c>
      <c r="H102" s="4">
        <f t="shared" si="1"/>
        <v>0</v>
      </c>
    </row>
    <row r="103" spans="1:8" ht="27.6" x14ac:dyDescent="0.3">
      <c r="A103" s="3">
        <v>96</v>
      </c>
      <c r="B103" s="24"/>
      <c r="C103" s="5" t="s">
        <v>46</v>
      </c>
      <c r="D103" s="3" t="s">
        <v>20</v>
      </c>
      <c r="E103" s="3">
        <v>4.8</v>
      </c>
      <c r="F103" s="3"/>
      <c r="G103" s="4">
        <v>0</v>
      </c>
      <c r="H103" s="4">
        <f t="shared" si="1"/>
        <v>0</v>
      </c>
    </row>
    <row r="104" spans="1:8" ht="27.6" x14ac:dyDescent="0.3">
      <c r="A104" s="3">
        <v>97</v>
      </c>
      <c r="B104" s="21" t="s">
        <v>80</v>
      </c>
      <c r="C104" s="5" t="s">
        <v>148</v>
      </c>
      <c r="D104" s="3" t="s">
        <v>14</v>
      </c>
      <c r="E104" s="3">
        <v>10.08</v>
      </c>
      <c r="F104" s="20" t="s">
        <v>81</v>
      </c>
      <c r="G104" s="4">
        <v>0</v>
      </c>
      <c r="H104" s="4">
        <f t="shared" si="1"/>
        <v>0</v>
      </c>
    </row>
    <row r="105" spans="1:8" ht="15" customHeight="1" x14ac:dyDescent="0.3">
      <c r="A105" s="3">
        <v>98</v>
      </c>
      <c r="B105" s="21"/>
      <c r="C105" s="5" t="s">
        <v>82</v>
      </c>
      <c r="D105" s="3" t="s">
        <v>20</v>
      </c>
      <c r="E105" s="3">
        <v>50.4</v>
      </c>
      <c r="F105" s="20"/>
      <c r="G105" s="4">
        <v>0</v>
      </c>
      <c r="H105" s="4">
        <f t="shared" si="1"/>
        <v>0</v>
      </c>
    </row>
    <row r="106" spans="1:8" ht="27.6" x14ac:dyDescent="0.3">
      <c r="A106" s="3">
        <v>99</v>
      </c>
      <c r="B106" s="21"/>
      <c r="C106" s="5" t="s">
        <v>163</v>
      </c>
      <c r="D106" s="3" t="s">
        <v>20</v>
      </c>
      <c r="E106" s="3">
        <v>39.74</v>
      </c>
      <c r="F106" s="20"/>
      <c r="G106" s="4">
        <v>0</v>
      </c>
      <c r="H106" s="4">
        <f t="shared" si="1"/>
        <v>0</v>
      </c>
    </row>
    <row r="107" spans="1:8" ht="27.6" x14ac:dyDescent="0.3">
      <c r="A107" s="3">
        <v>100</v>
      </c>
      <c r="B107" s="21"/>
      <c r="C107" s="5" t="s">
        <v>83</v>
      </c>
      <c r="D107" s="3" t="s">
        <v>20</v>
      </c>
      <c r="E107" s="3">
        <v>50.4</v>
      </c>
      <c r="F107" s="20"/>
      <c r="G107" s="4">
        <v>0</v>
      </c>
      <c r="H107" s="4">
        <f t="shared" si="1"/>
        <v>0</v>
      </c>
    </row>
    <row r="108" spans="1:8" ht="30" customHeight="1" x14ac:dyDescent="0.3">
      <c r="A108" s="3">
        <v>101</v>
      </c>
      <c r="B108" s="21"/>
      <c r="C108" s="5" t="s">
        <v>84</v>
      </c>
      <c r="D108" s="3" t="s">
        <v>20</v>
      </c>
      <c r="E108" s="3">
        <v>50.4</v>
      </c>
      <c r="F108" s="20"/>
      <c r="G108" s="4">
        <v>0</v>
      </c>
      <c r="H108" s="4">
        <f t="shared" si="1"/>
        <v>0</v>
      </c>
    </row>
    <row r="109" spans="1:8" ht="27.6" x14ac:dyDescent="0.3">
      <c r="A109" s="3">
        <v>102</v>
      </c>
      <c r="B109" s="21"/>
      <c r="C109" s="5" t="s">
        <v>162</v>
      </c>
      <c r="D109" s="3" t="s">
        <v>20</v>
      </c>
      <c r="E109" s="3">
        <v>50.4</v>
      </c>
      <c r="F109" s="20"/>
      <c r="G109" s="4">
        <v>0</v>
      </c>
      <c r="H109" s="4">
        <f t="shared" si="1"/>
        <v>0</v>
      </c>
    </row>
    <row r="110" spans="1:8" ht="27.6" x14ac:dyDescent="0.3">
      <c r="A110" s="3">
        <v>103</v>
      </c>
      <c r="B110" s="21"/>
      <c r="C110" s="5" t="s">
        <v>85</v>
      </c>
      <c r="D110" s="3" t="s">
        <v>20</v>
      </c>
      <c r="E110" s="3">
        <v>50.4</v>
      </c>
      <c r="F110" s="20"/>
      <c r="G110" s="4">
        <v>0</v>
      </c>
      <c r="H110" s="4">
        <f t="shared" si="1"/>
        <v>0</v>
      </c>
    </row>
    <row r="111" spans="1:8" ht="27.6" x14ac:dyDescent="0.3">
      <c r="A111" s="3">
        <v>104</v>
      </c>
      <c r="B111" s="21"/>
      <c r="C111" s="5" t="s">
        <v>86</v>
      </c>
      <c r="D111" s="3" t="s">
        <v>20</v>
      </c>
      <c r="E111" s="3">
        <v>39.700000000000003</v>
      </c>
      <c r="F111" s="20"/>
      <c r="G111" s="4">
        <v>0</v>
      </c>
      <c r="H111" s="4">
        <f t="shared" si="1"/>
        <v>0</v>
      </c>
    </row>
    <row r="112" spans="1:8" ht="15" customHeight="1" x14ac:dyDescent="0.3">
      <c r="A112" s="3">
        <v>105</v>
      </c>
      <c r="B112" s="21"/>
      <c r="C112" s="5" t="s">
        <v>87</v>
      </c>
      <c r="D112" s="3" t="s">
        <v>14</v>
      </c>
      <c r="E112" s="3">
        <v>1.08</v>
      </c>
      <c r="F112" s="20"/>
      <c r="G112" s="4">
        <v>0</v>
      </c>
      <c r="H112" s="4">
        <f t="shared" si="1"/>
        <v>0</v>
      </c>
    </row>
    <row r="113" spans="1:8" ht="27.6" x14ac:dyDescent="0.3">
      <c r="A113" s="3">
        <v>106</v>
      </c>
      <c r="B113" s="21"/>
      <c r="C113" s="5" t="s">
        <v>88</v>
      </c>
      <c r="D113" s="3" t="s">
        <v>14</v>
      </c>
      <c r="E113" s="3">
        <v>2.3E-2</v>
      </c>
      <c r="F113" s="20"/>
      <c r="G113" s="4">
        <v>0</v>
      </c>
      <c r="H113" s="4">
        <f t="shared" si="1"/>
        <v>0</v>
      </c>
    </row>
    <row r="114" spans="1:8" ht="27.6" x14ac:dyDescent="0.3">
      <c r="A114" s="3">
        <v>107</v>
      </c>
      <c r="B114" s="21"/>
      <c r="C114" s="5" t="s">
        <v>136</v>
      </c>
      <c r="D114" s="3" t="s">
        <v>20</v>
      </c>
      <c r="E114" s="3">
        <v>12</v>
      </c>
      <c r="F114" s="20"/>
      <c r="G114" s="4">
        <v>0</v>
      </c>
      <c r="H114" s="4">
        <f t="shared" si="1"/>
        <v>0</v>
      </c>
    </row>
    <row r="115" spans="1:8" ht="27.6" x14ac:dyDescent="0.3">
      <c r="A115" s="3">
        <v>108</v>
      </c>
      <c r="B115" s="21"/>
      <c r="C115" s="5" t="s">
        <v>89</v>
      </c>
      <c r="D115" s="3" t="s">
        <v>20</v>
      </c>
      <c r="E115" s="3">
        <v>4.55</v>
      </c>
      <c r="F115" s="20"/>
      <c r="G115" s="4">
        <v>0</v>
      </c>
      <c r="H115" s="4">
        <f t="shared" si="1"/>
        <v>0</v>
      </c>
    </row>
    <row r="116" spans="1:8" ht="27.6" x14ac:dyDescent="0.3">
      <c r="A116" s="3">
        <v>109</v>
      </c>
      <c r="B116" s="21"/>
      <c r="C116" s="5" t="s">
        <v>90</v>
      </c>
      <c r="D116" s="3" t="s">
        <v>20</v>
      </c>
      <c r="E116" s="3">
        <v>19.5</v>
      </c>
      <c r="F116" s="20"/>
      <c r="G116" s="4">
        <v>0</v>
      </c>
      <c r="H116" s="4">
        <f t="shared" si="1"/>
        <v>0</v>
      </c>
    </row>
    <row r="117" spans="1:8" ht="13.8" x14ac:dyDescent="0.3">
      <c r="A117" s="3">
        <v>110</v>
      </c>
      <c r="B117" s="21"/>
      <c r="C117" s="5" t="s">
        <v>149</v>
      </c>
      <c r="D117" s="3" t="s">
        <v>20</v>
      </c>
      <c r="E117" s="3">
        <v>9.8000000000000007</v>
      </c>
      <c r="F117" s="20"/>
      <c r="G117" s="4">
        <v>0</v>
      </c>
      <c r="H117" s="4">
        <f t="shared" si="1"/>
        <v>0</v>
      </c>
    </row>
    <row r="118" spans="1:8" ht="13.8" x14ac:dyDescent="0.3">
      <c r="A118" s="3">
        <v>111</v>
      </c>
      <c r="B118" s="21"/>
      <c r="C118" s="5" t="s">
        <v>150</v>
      </c>
      <c r="D118" s="3" t="s">
        <v>20</v>
      </c>
      <c r="E118" s="3">
        <v>9.8000000000000007</v>
      </c>
      <c r="F118" s="20"/>
      <c r="G118" s="4">
        <v>0</v>
      </c>
      <c r="H118" s="4">
        <f t="shared" si="1"/>
        <v>0</v>
      </c>
    </row>
    <row r="119" spans="1:8" ht="27.6" x14ac:dyDescent="0.3">
      <c r="A119" s="3">
        <v>112</v>
      </c>
      <c r="B119" s="21"/>
      <c r="C119" s="5" t="s">
        <v>151</v>
      </c>
      <c r="D119" s="3" t="s">
        <v>20</v>
      </c>
      <c r="E119" s="3">
        <v>6.16</v>
      </c>
      <c r="F119" s="20"/>
      <c r="G119" s="4">
        <v>0</v>
      </c>
      <c r="H119" s="4">
        <f t="shared" si="1"/>
        <v>0</v>
      </c>
    </row>
    <row r="120" spans="1:8" ht="27.6" x14ac:dyDescent="0.3">
      <c r="A120" s="3">
        <v>113</v>
      </c>
      <c r="B120" s="21"/>
      <c r="C120" s="5" t="s">
        <v>152</v>
      </c>
      <c r="D120" s="3" t="s">
        <v>20</v>
      </c>
      <c r="E120" s="3">
        <v>6.16</v>
      </c>
      <c r="F120" s="20"/>
      <c r="G120" s="4">
        <v>0</v>
      </c>
      <c r="H120" s="4">
        <f t="shared" si="1"/>
        <v>0</v>
      </c>
    </row>
    <row r="121" spans="1:8" ht="110.4" x14ac:dyDescent="0.3">
      <c r="A121" s="3">
        <v>114</v>
      </c>
      <c r="B121" s="21"/>
      <c r="C121" s="5" t="s">
        <v>127</v>
      </c>
      <c r="D121" s="3" t="s">
        <v>20</v>
      </c>
      <c r="E121" s="3">
        <v>13.2</v>
      </c>
      <c r="F121" s="20"/>
      <c r="G121" s="4">
        <v>0</v>
      </c>
      <c r="H121" s="4">
        <f t="shared" si="1"/>
        <v>0</v>
      </c>
    </row>
    <row r="122" spans="1:8" ht="41.4" x14ac:dyDescent="0.3">
      <c r="A122" s="3">
        <v>115</v>
      </c>
      <c r="B122" s="21"/>
      <c r="C122" s="5" t="s">
        <v>126</v>
      </c>
      <c r="D122" s="3" t="s">
        <v>20</v>
      </c>
      <c r="E122" s="3">
        <v>13.2</v>
      </c>
      <c r="F122" s="20"/>
      <c r="G122" s="4">
        <v>0</v>
      </c>
      <c r="H122" s="4">
        <f t="shared" si="1"/>
        <v>0</v>
      </c>
    </row>
    <row r="123" spans="1:8" ht="27.6" x14ac:dyDescent="0.3">
      <c r="A123" s="3">
        <v>116</v>
      </c>
      <c r="B123" s="21" t="s">
        <v>91</v>
      </c>
      <c r="C123" s="5" t="s">
        <v>153</v>
      </c>
      <c r="D123" s="3" t="s">
        <v>14</v>
      </c>
      <c r="E123" s="3">
        <v>6.44</v>
      </c>
      <c r="F123" s="20" t="s">
        <v>92</v>
      </c>
      <c r="G123" s="4">
        <v>0</v>
      </c>
      <c r="H123" s="4">
        <f t="shared" si="1"/>
        <v>0</v>
      </c>
    </row>
    <row r="124" spans="1:8" ht="13.8" x14ac:dyDescent="0.3">
      <c r="A124" s="3">
        <v>117</v>
      </c>
      <c r="B124" s="21"/>
      <c r="C124" s="5" t="s">
        <v>93</v>
      </c>
      <c r="D124" s="3" t="s">
        <v>20</v>
      </c>
      <c r="E124" s="3">
        <v>35.799999999999997</v>
      </c>
      <c r="F124" s="20"/>
      <c r="G124" s="4">
        <v>0</v>
      </c>
      <c r="H124" s="4">
        <f t="shared" si="1"/>
        <v>0</v>
      </c>
    </row>
    <row r="125" spans="1:8" ht="13.8" x14ac:dyDescent="0.3">
      <c r="A125" s="3">
        <v>118</v>
      </c>
      <c r="B125" s="21"/>
      <c r="C125" s="5" t="s">
        <v>94</v>
      </c>
      <c r="D125" s="3" t="s">
        <v>20</v>
      </c>
      <c r="E125" s="3">
        <v>35.799999999999997</v>
      </c>
      <c r="F125" s="20"/>
      <c r="G125" s="4">
        <v>0</v>
      </c>
      <c r="H125" s="4">
        <f t="shared" si="1"/>
        <v>0</v>
      </c>
    </row>
    <row r="126" spans="1:8" ht="13.8" x14ac:dyDescent="0.3">
      <c r="A126" s="3">
        <v>119</v>
      </c>
      <c r="B126" s="21"/>
      <c r="C126" s="5" t="s">
        <v>95</v>
      </c>
      <c r="D126" s="3" t="s">
        <v>20</v>
      </c>
      <c r="E126" s="3">
        <v>35.799999999999997</v>
      </c>
      <c r="F126" s="20"/>
      <c r="G126" s="4">
        <v>0</v>
      </c>
      <c r="H126" s="4">
        <f t="shared" si="1"/>
        <v>0</v>
      </c>
    </row>
    <row r="127" spans="1:8" ht="13.8" x14ac:dyDescent="0.3">
      <c r="A127" s="3">
        <v>120</v>
      </c>
      <c r="B127" s="21"/>
      <c r="C127" s="5" t="s">
        <v>96</v>
      </c>
      <c r="D127" s="3" t="s">
        <v>20</v>
      </c>
      <c r="E127" s="3">
        <v>35.799999999999997</v>
      </c>
      <c r="F127" s="20"/>
      <c r="G127" s="4">
        <v>0</v>
      </c>
      <c r="H127" s="4">
        <f t="shared" si="1"/>
        <v>0</v>
      </c>
    </row>
    <row r="128" spans="1:8" ht="13.8" x14ac:dyDescent="0.3">
      <c r="A128" s="3">
        <v>121</v>
      </c>
      <c r="B128" s="21"/>
      <c r="C128" s="5" t="s">
        <v>97</v>
      </c>
      <c r="D128" s="3" t="s">
        <v>20</v>
      </c>
      <c r="E128" s="3">
        <v>11.5</v>
      </c>
      <c r="F128" s="20"/>
      <c r="G128" s="4">
        <v>0</v>
      </c>
      <c r="H128" s="4">
        <f t="shared" si="1"/>
        <v>0</v>
      </c>
    </row>
    <row r="129" spans="1:8" ht="13.8" x14ac:dyDescent="0.3">
      <c r="A129" s="3">
        <v>122</v>
      </c>
      <c r="B129" s="21"/>
      <c r="C129" s="5" t="s">
        <v>98</v>
      </c>
      <c r="D129" s="3" t="s">
        <v>20</v>
      </c>
      <c r="E129" s="3">
        <v>11.5</v>
      </c>
      <c r="F129" s="20"/>
      <c r="G129" s="4">
        <v>0</v>
      </c>
      <c r="H129" s="4">
        <f t="shared" si="1"/>
        <v>0</v>
      </c>
    </row>
    <row r="130" spans="1:8" ht="15" customHeight="1" x14ac:dyDescent="0.3">
      <c r="A130" s="3">
        <v>123</v>
      </c>
      <c r="B130" s="21"/>
      <c r="C130" s="5" t="s">
        <v>21</v>
      </c>
      <c r="D130" s="3" t="s">
        <v>14</v>
      </c>
      <c r="E130" s="3">
        <v>4.2999999999999997E-2</v>
      </c>
      <c r="F130" s="20"/>
      <c r="G130" s="4">
        <v>0</v>
      </c>
      <c r="H130" s="4">
        <f t="shared" si="1"/>
        <v>0</v>
      </c>
    </row>
    <row r="131" spans="1:8" ht="15" customHeight="1" x14ac:dyDescent="0.3">
      <c r="A131" s="3">
        <v>124</v>
      </c>
      <c r="B131" s="21"/>
      <c r="C131" s="5" t="s">
        <v>99</v>
      </c>
      <c r="D131" s="3" t="s">
        <v>6</v>
      </c>
      <c r="E131" s="3">
        <v>6.4000000000000001E-2</v>
      </c>
      <c r="F131" s="20"/>
      <c r="G131" s="4">
        <v>0</v>
      </c>
      <c r="H131" s="4">
        <f t="shared" si="1"/>
        <v>0</v>
      </c>
    </row>
    <row r="132" spans="1:8" ht="13.8" x14ac:dyDescent="0.3">
      <c r="A132" s="3">
        <v>125</v>
      </c>
      <c r="B132" s="21"/>
      <c r="C132" s="5" t="s">
        <v>100</v>
      </c>
      <c r="D132" s="3" t="s">
        <v>14</v>
      </c>
      <c r="E132" s="3">
        <v>7.5999999999999998E-2</v>
      </c>
      <c r="F132" s="20"/>
      <c r="G132" s="4">
        <v>0</v>
      </c>
      <c r="H132" s="4">
        <f t="shared" si="1"/>
        <v>0</v>
      </c>
    </row>
    <row r="133" spans="1:8" ht="27.6" x14ac:dyDescent="0.3">
      <c r="A133" s="3">
        <v>126</v>
      </c>
      <c r="B133" s="22" t="s">
        <v>101</v>
      </c>
      <c r="C133" s="5" t="s">
        <v>120</v>
      </c>
      <c r="D133" s="17" t="s">
        <v>20</v>
      </c>
      <c r="E133" s="3">
        <v>43.5</v>
      </c>
      <c r="F133" s="3"/>
      <c r="G133" s="4">
        <v>0</v>
      </c>
      <c r="H133" s="4">
        <f t="shared" si="1"/>
        <v>0</v>
      </c>
    </row>
    <row r="134" spans="1:8" ht="13.8" x14ac:dyDescent="0.3">
      <c r="A134" s="3">
        <v>127</v>
      </c>
      <c r="B134" s="23"/>
      <c r="C134" s="5" t="s">
        <v>121</v>
      </c>
      <c r="D134" s="17" t="s">
        <v>20</v>
      </c>
      <c r="E134" s="3">
        <v>43.5</v>
      </c>
      <c r="F134" s="3"/>
      <c r="G134" s="4">
        <v>0</v>
      </c>
      <c r="H134" s="4">
        <f t="shared" si="1"/>
        <v>0</v>
      </c>
    </row>
    <row r="135" spans="1:8" ht="82.8" x14ac:dyDescent="0.3">
      <c r="A135" s="3">
        <v>128</v>
      </c>
      <c r="B135" s="23"/>
      <c r="C135" s="5" t="s">
        <v>128</v>
      </c>
      <c r="D135" s="17" t="s">
        <v>11</v>
      </c>
      <c r="E135" s="3">
        <v>165</v>
      </c>
      <c r="F135" s="3"/>
      <c r="G135" s="4">
        <v>0</v>
      </c>
      <c r="H135" s="4">
        <f t="shared" si="1"/>
        <v>0</v>
      </c>
    </row>
    <row r="136" spans="1:8" ht="41.4" x14ac:dyDescent="0.3">
      <c r="A136" s="3">
        <v>129</v>
      </c>
      <c r="B136" s="23"/>
      <c r="C136" s="5" t="s">
        <v>129</v>
      </c>
      <c r="D136" s="17" t="s">
        <v>11</v>
      </c>
      <c r="E136" s="3">
        <v>165</v>
      </c>
      <c r="F136" s="3"/>
      <c r="G136" s="4">
        <v>0</v>
      </c>
      <c r="H136" s="4">
        <f t="shared" si="1"/>
        <v>0</v>
      </c>
    </row>
    <row r="137" spans="1:8" ht="12.75" customHeight="1" x14ac:dyDescent="0.3">
      <c r="A137" s="3">
        <v>130</v>
      </c>
      <c r="B137" s="23"/>
      <c r="C137" s="5" t="s">
        <v>102</v>
      </c>
      <c r="D137" s="3" t="s">
        <v>14</v>
      </c>
      <c r="E137" s="3">
        <v>1.26</v>
      </c>
      <c r="F137" s="3"/>
      <c r="G137" s="4">
        <v>0</v>
      </c>
      <c r="H137" s="4">
        <f t="shared" ref="H137:H150" si="2">ROUND((E137*G137),2)</f>
        <v>0</v>
      </c>
    </row>
    <row r="138" spans="1:8" ht="27.6" x14ac:dyDescent="0.3">
      <c r="A138" s="3">
        <v>131</v>
      </c>
      <c r="B138" s="23"/>
      <c r="C138" s="5" t="s">
        <v>103</v>
      </c>
      <c r="D138" s="3" t="s">
        <v>20</v>
      </c>
      <c r="E138" s="3">
        <v>12.6</v>
      </c>
      <c r="F138" s="3"/>
      <c r="G138" s="4">
        <v>0</v>
      </c>
      <c r="H138" s="4">
        <f t="shared" si="2"/>
        <v>0</v>
      </c>
    </row>
    <row r="139" spans="1:8" ht="13.8" x14ac:dyDescent="0.3">
      <c r="A139" s="3">
        <v>132</v>
      </c>
      <c r="B139" s="23"/>
      <c r="C139" s="5" t="s">
        <v>104</v>
      </c>
      <c r="D139" s="3" t="s">
        <v>20</v>
      </c>
      <c r="E139" s="3">
        <v>78</v>
      </c>
      <c r="F139" s="3"/>
      <c r="G139" s="4">
        <v>0</v>
      </c>
      <c r="H139" s="4">
        <f t="shared" si="2"/>
        <v>0</v>
      </c>
    </row>
    <row r="140" spans="1:8" ht="13.8" x14ac:dyDescent="0.3">
      <c r="A140" s="3">
        <v>133</v>
      </c>
      <c r="B140" s="23"/>
      <c r="C140" s="5" t="s">
        <v>105</v>
      </c>
      <c r="D140" s="3" t="s">
        <v>20</v>
      </c>
      <c r="E140" s="3">
        <v>104</v>
      </c>
      <c r="F140" s="3"/>
      <c r="G140" s="4">
        <v>0</v>
      </c>
      <c r="H140" s="4">
        <f t="shared" si="2"/>
        <v>0</v>
      </c>
    </row>
    <row r="141" spans="1:8" ht="13.8" x14ac:dyDescent="0.3">
      <c r="A141" s="3">
        <v>134</v>
      </c>
      <c r="B141" s="23"/>
      <c r="C141" s="5" t="s">
        <v>106</v>
      </c>
      <c r="D141" s="3" t="s">
        <v>20</v>
      </c>
      <c r="E141" s="3">
        <v>12</v>
      </c>
      <c r="F141" s="3"/>
      <c r="G141" s="4">
        <v>0</v>
      </c>
      <c r="H141" s="4">
        <f t="shared" si="2"/>
        <v>0</v>
      </c>
    </row>
    <row r="142" spans="1:8" ht="13.8" x14ac:dyDescent="0.3">
      <c r="A142" s="3">
        <v>135</v>
      </c>
      <c r="B142" s="24"/>
      <c r="C142" s="5" t="s">
        <v>107</v>
      </c>
      <c r="D142" s="3" t="s">
        <v>20</v>
      </c>
      <c r="E142" s="3">
        <v>36</v>
      </c>
      <c r="F142" s="3"/>
      <c r="G142" s="4">
        <v>0</v>
      </c>
      <c r="H142" s="4">
        <f t="shared" si="2"/>
        <v>0</v>
      </c>
    </row>
    <row r="143" spans="1:8" ht="27.6" x14ac:dyDescent="0.3">
      <c r="A143" s="3">
        <v>136</v>
      </c>
      <c r="B143" s="21" t="s">
        <v>108</v>
      </c>
      <c r="C143" s="5" t="s">
        <v>109</v>
      </c>
      <c r="D143" s="3" t="s">
        <v>11</v>
      </c>
      <c r="E143" s="3">
        <v>11</v>
      </c>
      <c r="F143" s="3"/>
      <c r="G143" s="4">
        <v>0</v>
      </c>
      <c r="H143" s="4">
        <f t="shared" si="2"/>
        <v>0</v>
      </c>
    </row>
    <row r="144" spans="1:8" ht="13.8" x14ac:dyDescent="0.3">
      <c r="A144" s="3">
        <v>137</v>
      </c>
      <c r="B144" s="21"/>
      <c r="C144" s="5" t="s">
        <v>71</v>
      </c>
      <c r="D144" s="3" t="s">
        <v>20</v>
      </c>
      <c r="E144" s="3">
        <v>5.5</v>
      </c>
      <c r="F144" s="3"/>
      <c r="G144" s="4">
        <v>0</v>
      </c>
      <c r="H144" s="4">
        <f t="shared" si="2"/>
        <v>0</v>
      </c>
    </row>
    <row r="145" spans="1:8" ht="13.8" x14ac:dyDescent="0.3">
      <c r="A145" s="3">
        <v>138</v>
      </c>
      <c r="B145" s="22" t="s">
        <v>116</v>
      </c>
      <c r="C145" s="5" t="s">
        <v>104</v>
      </c>
      <c r="D145" s="3" t="s">
        <v>20</v>
      </c>
      <c r="E145" s="3">
        <v>45</v>
      </c>
      <c r="F145" s="3"/>
      <c r="G145" s="4">
        <v>0</v>
      </c>
      <c r="H145" s="4">
        <f t="shared" si="2"/>
        <v>0</v>
      </c>
    </row>
    <row r="146" spans="1:8" ht="27.6" x14ac:dyDescent="0.3">
      <c r="A146" s="3">
        <v>139</v>
      </c>
      <c r="B146" s="23"/>
      <c r="C146" s="5" t="s">
        <v>112</v>
      </c>
      <c r="D146" s="3" t="s">
        <v>20</v>
      </c>
      <c r="E146" s="3">
        <v>30</v>
      </c>
      <c r="F146" s="3"/>
      <c r="G146" s="4">
        <v>0</v>
      </c>
      <c r="H146" s="4">
        <f t="shared" si="2"/>
        <v>0</v>
      </c>
    </row>
    <row r="147" spans="1:8" ht="27.6" x14ac:dyDescent="0.3">
      <c r="A147" s="3">
        <v>140</v>
      </c>
      <c r="B147" s="23"/>
      <c r="C147" s="5" t="s">
        <v>113</v>
      </c>
      <c r="D147" s="3" t="s">
        <v>20</v>
      </c>
      <c r="E147" s="3">
        <v>12</v>
      </c>
      <c r="F147" s="3"/>
      <c r="G147" s="4">
        <v>0</v>
      </c>
      <c r="H147" s="4">
        <f t="shared" si="2"/>
        <v>0</v>
      </c>
    </row>
    <row r="148" spans="1:8" ht="27.6" x14ac:dyDescent="0.3">
      <c r="A148" s="3">
        <v>141</v>
      </c>
      <c r="B148" s="23"/>
      <c r="C148" s="5" t="s">
        <v>114</v>
      </c>
      <c r="D148" s="3" t="s">
        <v>20</v>
      </c>
      <c r="E148" s="3">
        <v>12</v>
      </c>
      <c r="F148" s="3"/>
      <c r="G148" s="4">
        <v>0</v>
      </c>
      <c r="H148" s="4">
        <f t="shared" si="2"/>
        <v>0</v>
      </c>
    </row>
    <row r="149" spans="1:8" ht="27.6" x14ac:dyDescent="0.3">
      <c r="A149" s="3">
        <v>142</v>
      </c>
      <c r="B149" s="24"/>
      <c r="C149" s="5" t="s">
        <v>115</v>
      </c>
      <c r="D149" s="3" t="s">
        <v>20</v>
      </c>
      <c r="E149" s="3">
        <v>30</v>
      </c>
      <c r="F149" s="3"/>
      <c r="G149" s="4">
        <v>0</v>
      </c>
      <c r="H149" s="4">
        <f t="shared" si="2"/>
        <v>0</v>
      </c>
    </row>
    <row r="150" spans="1:8" ht="13.8" x14ac:dyDescent="0.3">
      <c r="A150" s="3">
        <v>143</v>
      </c>
      <c r="B150" s="12" t="s">
        <v>110</v>
      </c>
      <c r="C150" s="5" t="s">
        <v>111</v>
      </c>
      <c r="D150" s="3" t="s">
        <v>14</v>
      </c>
      <c r="E150" s="3">
        <v>468</v>
      </c>
      <c r="F150" s="3"/>
      <c r="G150" s="4">
        <v>0</v>
      </c>
      <c r="H150" s="4">
        <f t="shared" si="2"/>
        <v>0</v>
      </c>
    </row>
    <row r="151" spans="1:8" ht="15" x14ac:dyDescent="0.3">
      <c r="A151" s="3">
        <v>144</v>
      </c>
      <c r="B151" s="12" t="s">
        <v>8</v>
      </c>
      <c r="C151" s="5" t="s">
        <v>9</v>
      </c>
      <c r="D151" s="3" t="s">
        <v>10</v>
      </c>
      <c r="E151" s="3">
        <v>365</v>
      </c>
      <c r="F151" s="3"/>
      <c r="G151" s="4">
        <v>0</v>
      </c>
      <c r="H151" s="4">
        <f t="shared" ref="H151" si="3">ROUND((E151*G151),2)</f>
        <v>0</v>
      </c>
    </row>
    <row r="152" spans="1:8" ht="14.4" thickBot="1" x14ac:dyDescent="0.35">
      <c r="F152" s="13"/>
      <c r="G152" s="14" t="s">
        <v>130</v>
      </c>
      <c r="H152" s="15">
        <f>SUM(H8:H150)</f>
        <v>0</v>
      </c>
    </row>
  </sheetData>
  <mergeCells count="25">
    <mergeCell ref="D5:E5"/>
    <mergeCell ref="B145:B149"/>
    <mergeCell ref="A3:F3"/>
    <mergeCell ref="F18:F30"/>
    <mergeCell ref="F8:F17"/>
    <mergeCell ref="F43:F52"/>
    <mergeCell ref="B143:B144"/>
    <mergeCell ref="B86:B92"/>
    <mergeCell ref="B8:B17"/>
    <mergeCell ref="B133:B142"/>
    <mergeCell ref="B18:B30"/>
    <mergeCell ref="B68:B72"/>
    <mergeCell ref="B31:B42"/>
    <mergeCell ref="B43:B52"/>
    <mergeCell ref="B53:B57"/>
    <mergeCell ref="F58:F67"/>
    <mergeCell ref="F123:F132"/>
    <mergeCell ref="F104:F122"/>
    <mergeCell ref="F31:F42"/>
    <mergeCell ref="B82:B85"/>
    <mergeCell ref="B123:B132"/>
    <mergeCell ref="B104:B122"/>
    <mergeCell ref="B58:B67"/>
    <mergeCell ref="B73:B81"/>
    <mergeCell ref="B93:B103"/>
  </mergeCells>
  <phoneticPr fontId="1" type="noConversion"/>
  <pageMargins left="0.70866141732283472" right="0.11811023622047245" top="0.74803149606299213" bottom="0.55118110236220474" header="0.31496062992125984" footer="0.11811023622047245"/>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Mūras ir šil. izoliacija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Algirdas Leleiva</cp:lastModifiedBy>
  <cp:revision/>
  <cp:lastPrinted>2025-03-03T13:25:37Z</cp:lastPrinted>
  <dcterms:created xsi:type="dcterms:W3CDTF">2019-09-04T08:08:02Z</dcterms:created>
  <dcterms:modified xsi:type="dcterms:W3CDTF">2025-04-09T08:18:54Z</dcterms:modified>
  <cp:category/>
  <cp:contentStatus/>
</cp:coreProperties>
</file>