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2026 m\SAUSIS\SUT-26-0170\"/>
    </mc:Choice>
  </mc:AlternateContent>
  <bookViews>
    <workbookView xWindow="0" yWindow="0" windowWidth="28800" windowHeight="11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I7" i="1" s="1"/>
  <c r="H8" i="1"/>
  <c r="I8" i="1" s="1"/>
  <c r="H9" i="1"/>
  <c r="I9" i="1" s="1"/>
  <c r="H6" i="1"/>
  <c r="I6" i="1" s="1"/>
  <c r="I10" i="1" l="1"/>
  <c r="H10" i="1"/>
</calcChain>
</file>

<file path=xl/sharedStrings.xml><?xml version="1.0" encoding="utf-8"?>
<sst xmlns="http://schemas.openxmlformats.org/spreadsheetml/2006/main" count="33" uniqueCount="28">
  <si>
    <t>Pirkimo dalies Nr.</t>
  </si>
  <si>
    <t>BVPŽ kodas</t>
  </si>
  <si>
    <t>Pavadinimas</t>
  </si>
  <si>
    <t>Mato vnt.</t>
  </si>
  <si>
    <t>Orientacinis kiekis</t>
  </si>
  <si>
    <t>Kaina vnt. be PVM, Eur</t>
  </si>
  <si>
    <t>PVM tarifas</t>
  </si>
  <si>
    <t>Kaina viso be PVM, Eur</t>
  </si>
  <si>
    <t>Kaina viso su PVM, Eur</t>
  </si>
  <si>
    <t>Priemonės peritoninei dializei</t>
  </si>
  <si>
    <t>2.1</t>
  </si>
  <si>
    <t>33141200-2</t>
  </si>
  <si>
    <t>vnt.</t>
  </si>
  <si>
    <t>2.2</t>
  </si>
  <si>
    <t>2.3</t>
  </si>
  <si>
    <t>2.4</t>
  </si>
  <si>
    <t>33141000-0</t>
  </si>
  <si>
    <t>Adapteris peritoninės dializės kateteriui</t>
  </si>
  <si>
    <t>Gamintojas/ produkto pavadinimas (katalogo kodas)</t>
  </si>
  <si>
    <t>2-os pirkimo dalies kaina</t>
  </si>
  <si>
    <t>Peritoninės dializės kateteris 30–32 cm</t>
  </si>
  <si>
    <t>Peritoninės dializės kateteris 36–38 cm</t>
  </si>
  <si>
    <t>Peritoninės dializės kateteris 38–40 cm</t>
  </si>
  <si>
    <t>Prekių žiniaraštis</t>
  </si>
  <si>
    <t>Covidien/Medtronic, kodas 8812329002</t>
  </si>
  <si>
    <t>Covidien/Medtronic, kodas 8810890003</t>
  </si>
  <si>
    <t>Covidien/Medtronic, kodas 8888413100</t>
  </si>
  <si>
    <t>Baxter, kodas BEPC4129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</si>
</sst>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/>
    <xf numFmtId="0" fontId="6" fillId="0" borderId="0" xfId="0" applyFont="1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A4" zoomScale="90" zoomScaleNormal="90" workbookViewId="0">
      <selection activeCell="A11" sqref="A11:XFD11"/>
    </sheetView>
  </sheetViews>
  <sheetFormatPr defaultColWidth="8.85546875" defaultRowHeight="15.75" x14ac:dyDescent="0.25"/>
  <cols>
    <col min="1" max="1" width="10.85546875" style="14" customWidth="1"/>
    <col min="2" max="2" width="15" style="14" customWidth="1"/>
    <col min="3" max="3" width="38.42578125" style="14" customWidth="1"/>
    <col min="4" max="4" width="11.140625" style="14" customWidth="1"/>
    <col min="5" max="5" width="15.7109375" style="14" customWidth="1"/>
    <col min="6" max="6" width="15.28515625" style="14" customWidth="1"/>
    <col min="7" max="7" width="10.85546875" style="14" customWidth="1"/>
    <col min="8" max="8" width="18.85546875" style="14" customWidth="1"/>
    <col min="9" max="9" width="17.28515625" style="14" customWidth="1"/>
    <col min="10" max="10" width="34" style="15" customWidth="1"/>
    <col min="11" max="11" width="19.140625" style="14" customWidth="1"/>
    <col min="12" max="16384" width="8.85546875" style="14"/>
  </cols>
  <sheetData>
    <row r="1" spans="1:24" ht="8.25" customHeight="1" x14ac:dyDescent="0.25"/>
    <row r="2" spans="1:24" x14ac:dyDescent="0.25">
      <c r="E2" s="31" t="s">
        <v>23</v>
      </c>
      <c r="F2" s="31"/>
    </row>
    <row r="3" spans="1:24" ht="10.5" customHeight="1" x14ac:dyDescent="0.25"/>
    <row r="4" spans="1:24" ht="50.25" customHeight="1" x14ac:dyDescent="0.25">
      <c r="A4" s="1" t="s">
        <v>0</v>
      </c>
      <c r="B4" s="16" t="s">
        <v>1</v>
      </c>
      <c r="C4" s="17" t="s">
        <v>2</v>
      </c>
      <c r="D4" s="17" t="s">
        <v>3</v>
      </c>
      <c r="E4" s="9" t="s">
        <v>4</v>
      </c>
      <c r="F4" s="18" t="s">
        <v>5</v>
      </c>
      <c r="G4" s="18" t="s">
        <v>6</v>
      </c>
      <c r="H4" s="18" t="s">
        <v>7</v>
      </c>
      <c r="I4" s="19" t="s">
        <v>8</v>
      </c>
      <c r="J4" s="20" t="s">
        <v>18</v>
      </c>
    </row>
    <row r="5" spans="1:24" ht="21.75" customHeight="1" x14ac:dyDescent="0.25">
      <c r="A5" s="10">
        <v>2</v>
      </c>
      <c r="B5" s="26" t="s">
        <v>9</v>
      </c>
      <c r="C5" s="27"/>
      <c r="D5" s="27"/>
      <c r="E5" s="27"/>
      <c r="F5" s="27"/>
      <c r="G5" s="27"/>
      <c r="H5" s="27"/>
      <c r="I5" s="27"/>
      <c r="J5" s="32"/>
    </row>
    <row r="6" spans="1:24" ht="29.45" customHeight="1" x14ac:dyDescent="0.25">
      <c r="A6" s="2" t="s">
        <v>10</v>
      </c>
      <c r="B6" s="5" t="s">
        <v>11</v>
      </c>
      <c r="C6" s="6" t="s">
        <v>20</v>
      </c>
      <c r="D6" s="2" t="s">
        <v>12</v>
      </c>
      <c r="E6" s="2">
        <v>6</v>
      </c>
      <c r="F6" s="8">
        <v>220</v>
      </c>
      <c r="G6" s="4">
        <v>0.05</v>
      </c>
      <c r="H6" s="8">
        <f>F6*E6</f>
        <v>1320</v>
      </c>
      <c r="I6" s="25">
        <f>H6*1.05</f>
        <v>1386</v>
      </c>
      <c r="J6" s="13" t="s">
        <v>24</v>
      </c>
      <c r="K6" s="21"/>
      <c r="L6" s="22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ht="34.9" customHeight="1" x14ac:dyDescent="0.25">
      <c r="A7" s="2" t="s">
        <v>13</v>
      </c>
      <c r="B7" s="5" t="s">
        <v>11</v>
      </c>
      <c r="C7" s="6" t="s">
        <v>21</v>
      </c>
      <c r="D7" s="2" t="s">
        <v>12</v>
      </c>
      <c r="E7" s="2">
        <v>6</v>
      </c>
      <c r="F7" s="8">
        <v>220</v>
      </c>
      <c r="G7" s="4">
        <v>0.05</v>
      </c>
      <c r="H7" s="8">
        <f t="shared" ref="H7:H9" si="0">F7*E7</f>
        <v>1320</v>
      </c>
      <c r="I7" s="25">
        <f t="shared" ref="I7:I9" si="1">H7*1.05</f>
        <v>1386</v>
      </c>
      <c r="J7" s="13" t="s">
        <v>25</v>
      </c>
      <c r="K7" s="21"/>
      <c r="L7" s="22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4" ht="31.15" customHeight="1" x14ac:dyDescent="0.25">
      <c r="A8" s="2" t="s">
        <v>14</v>
      </c>
      <c r="B8" s="5" t="s">
        <v>11</v>
      </c>
      <c r="C8" s="6" t="s">
        <v>22</v>
      </c>
      <c r="D8" s="2" t="s">
        <v>12</v>
      </c>
      <c r="E8" s="2">
        <v>6</v>
      </c>
      <c r="F8" s="8">
        <v>410</v>
      </c>
      <c r="G8" s="4">
        <v>0.05</v>
      </c>
      <c r="H8" s="8">
        <f t="shared" si="0"/>
        <v>2460</v>
      </c>
      <c r="I8" s="25">
        <f t="shared" si="1"/>
        <v>2583</v>
      </c>
      <c r="J8" s="13" t="s">
        <v>26</v>
      </c>
      <c r="K8" s="21"/>
      <c r="L8" s="2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</row>
    <row r="9" spans="1:24" ht="26.25" customHeight="1" x14ac:dyDescent="0.25">
      <c r="A9" s="2" t="s">
        <v>15</v>
      </c>
      <c r="B9" s="7" t="s">
        <v>16</v>
      </c>
      <c r="C9" s="6" t="s">
        <v>17</v>
      </c>
      <c r="D9" s="2" t="s">
        <v>12</v>
      </c>
      <c r="E9" s="2">
        <v>20</v>
      </c>
      <c r="F9" s="8">
        <v>60</v>
      </c>
      <c r="G9" s="4">
        <v>0.05</v>
      </c>
      <c r="H9" s="8">
        <f t="shared" si="0"/>
        <v>1200</v>
      </c>
      <c r="I9" s="25">
        <f t="shared" si="1"/>
        <v>1260</v>
      </c>
      <c r="J9" s="13" t="s">
        <v>27</v>
      </c>
      <c r="K9" s="24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</row>
    <row r="10" spans="1:24" ht="20.25" customHeight="1" x14ac:dyDescent="0.25">
      <c r="A10" s="28" t="s">
        <v>19</v>
      </c>
      <c r="B10" s="29"/>
      <c r="C10" s="29"/>
      <c r="D10" s="29"/>
      <c r="E10" s="29"/>
      <c r="F10" s="29"/>
      <c r="G10" s="30"/>
      <c r="H10" s="3">
        <f>SUM(H6:H9)</f>
        <v>6300</v>
      </c>
      <c r="I10" s="12">
        <f>SUM(I6:I9)</f>
        <v>6615</v>
      </c>
      <c r="J10" s="11"/>
    </row>
  </sheetData>
  <mergeCells count="3">
    <mergeCell ref="E2:F2"/>
    <mergeCell ref="B5:J5"/>
    <mergeCell ref="A10:G10"/>
  </mergeCells>
  <pageMargins left="0.7" right="0.7" top="0.75" bottom="0.75" header="0.3" footer="0.3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DB9474-0D49-467C-9CF4-7E480585C02A}">
  <ds:schemaRefs/>
</ds:datastoreItem>
</file>

<file path=customXml/itemProps2.xml><?xml version="1.0" encoding="utf-8"?>
<ds:datastoreItem xmlns:ds="http://schemas.openxmlformats.org/officeDocument/2006/customXml" ds:itemID="{1EC55C57-8F81-41D4-A8C1-C14F7CA7FB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6B4012-66B2-43B6-A6F2-0691F86EC4C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5622C91-23EA-4675-9F5C-0D878AC57A3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Naudotojas</dc:creator>
  <cp:lastModifiedBy>Neringa Peleckienė</cp:lastModifiedBy>
  <cp:lastPrinted>2025-09-10T15:01:26Z</cp:lastPrinted>
  <dcterms:created xsi:type="dcterms:W3CDTF">2025-08-05T07:28:14Z</dcterms:created>
  <dcterms:modified xsi:type="dcterms:W3CDTF">2026-01-26T08:09:52Z</dcterms:modified>
</cp:coreProperties>
</file>