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valsim\Desktop\VsI_LSMU_Kauno_ligonine_skubus_lab_tyr_VP_2025\VsI_LSMU_Kauno_ligonine_VP_dok_siuntimui_2025_12\"/>
    </mc:Choice>
  </mc:AlternateContent>
  <xr:revisionPtr revIDLastSave="0" documentId="13_ncr:1_{690FB485-8880-484A-8060-37B521B5074B}" xr6:coauthVersionLast="36" xr6:coauthVersionMax="36" xr10:uidLastSave="{00000000-0000-0000-0000-000000000000}"/>
  <bookViews>
    <workbookView xWindow="0" yWindow="0" windowWidth="21570" windowHeight="729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4" i="1" l="1"/>
  <c r="G43" i="1"/>
  <c r="F43" i="1"/>
  <c r="F44" i="1" s="1"/>
  <c r="F45" i="1" s="1"/>
  <c r="F42" i="1"/>
  <c r="F41" i="1"/>
  <c r="F40" i="1"/>
  <c r="F39" i="1"/>
  <c r="F38" i="1"/>
  <c r="F37" i="1"/>
  <c r="F36" i="1"/>
  <c r="F35" i="1"/>
  <c r="F34" i="1"/>
</calcChain>
</file>

<file path=xl/sharedStrings.xml><?xml version="1.0" encoding="utf-8"?>
<sst xmlns="http://schemas.openxmlformats.org/spreadsheetml/2006/main" count="100" uniqueCount="87">
  <si>
    <t>PIRKIMO SĄLYGŲ PRIEDAS "PASIŪLYMO FORMA"</t>
  </si>
  <si>
    <t>SKUBŪS LABORATORINIAI TYRIMAI</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</si>
  <si>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</si>
  <si>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</si>
  <si>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</si>
  <si>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</si>
  <si>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</si>
  <si>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</si>
  <si>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</si>
  <si>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</si>
  <si>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</si>
  <si>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</si>
  <si>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</si>
  <si>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</si>
  <si>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</si>
  <si>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</si>
  <si>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</si>
  <si>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</si>
  <si>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</si>
  <si>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</si>
  <si>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</si>
  <si>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</si>
  <si>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</si>
  <si>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</si>
  <si>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</si>
  <si>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</si>
  <si>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</si>
  <si>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</si>
  <si>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</si>
  <si>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</si>
  <si>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</si>
  <si>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</si>
  <si>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</si>
  <si>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</si>
  <si>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RAB mikroskopija</t>
  </si>
  <si>
    <t>tyr.</t>
  </si>
  <si>
    <t>1.2.</t>
  </si>
  <si>
    <t>Greitasis genetinis molekulinis tyrimas TM jautrumui rifampicinui ištirti</t>
  </si>
  <si>
    <t>1.3.</t>
  </si>
  <si>
    <t>Gama interferono nustatymas netiesioginei M. tuberculosis diagnostikai</t>
  </si>
  <si>
    <t>1.4.</t>
  </si>
  <si>
    <t>Pasėlis tuberkuliozės mikobakterijoms nustatyti</t>
  </si>
  <si>
    <t>1.5.</t>
  </si>
  <si>
    <t>Imuninių eritrocitų antikūnų identifikavimas stulpeliniu būdu</t>
  </si>
  <si>
    <t>1.6.</t>
  </si>
  <si>
    <t>Ig G4 poklasio koncentracijos nustatymas</t>
  </si>
  <si>
    <t>1.7.</t>
  </si>
  <si>
    <t>hsCRB koncentracijos nustatymas</t>
  </si>
  <si>
    <t>1.8.</t>
  </si>
  <si>
    <t>Apoliporoteino B koncentracijos nustatymas</t>
  </si>
  <si>
    <t>1.9.</t>
  </si>
  <si>
    <t>Lipoproteino a koncentracijos nustatymas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</si>
  <si>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</si>
  <si>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</si>
  <si>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</si>
  <si>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</si>
  <si>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</si>
  <si>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</si>
  <si>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</si>
  <si>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</si>
  <si>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</si>
  <si>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</si>
  <si>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</si>
  <si>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</si>
  <si>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</si>
  <si>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</si>
  <si>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</si>
  <si>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</si>
  <si>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</si>
  <si>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</si>
  <si>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</si>
  <si>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</si>
  <si>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</si>
  <si>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</si>
  <si>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9557 2025-12-10 07:27:37</t>
  </si>
  <si>
    <t>Kaunas</t>
  </si>
  <si>
    <t>Eivenių g. 2, 50161 Kaunas</t>
  </si>
  <si>
    <t>LT351634917</t>
  </si>
  <si>
    <t>LT70 7044 0600 0336 9297, AB SEB bankas, banko kodas: 70440</t>
  </si>
  <si>
    <t>Valerija Simanauskienė</t>
  </si>
  <si>
    <t>prof. habil. dr. Renaldas Jurkevičius, Generalinis direktorius</t>
  </si>
  <si>
    <t>Lietuvos sveikatos mokslų universiteto ligoninė Kauno klinikos</t>
  </si>
  <si>
    <t>Tel. Nr.: +370 37 326445,  el. p.: valerija.simanauskiene@kaunoklinikos.lt</t>
  </si>
  <si>
    <t>Vadovaujantis 2020 m. spalio 30 d. Visuotiniame dalininkų susirinkime patvirtintais Lietuvos sveikatos mokslų universitetinės ligoninės Kauno klinikų (toliau – Kauno klinikos) įstatais -  Kauno klinikų organai yra visuotinis dalininkų susirinkimas ir vienasmenis valdymo organas – generalinis direktorius. Stebėtojų taryba yra tik patariamasis organas, kaip ir gydymo taryba, slaugos taryba, medicinos etikos komisija ir pacientų taryba, todėl Pasiūlymo formoje pateikiama nuoroda į VPĮ 46 str. 2d. 2p. jos nariams negali būti taikoma. Stebėtojų tarybos nariai neturi teisės „.&lt;...atstovauti tiekėjui ar jį kontroliuoti, jo vardu priimti sprendimą, sudaryti sandorį...&gt; ar „.&lt;...teisę surašyti ir pasirašyti tiekėjo apskaitos dokumentus...&gt;“. Stebėtojų tarybos narių sąrašas pateikiamas LSMULKK tinklapyje: www.kaunoklinikos.lt (nuoroda kopijavimui: https://www.kaunoklinikos.lt/struktura-ir-kontaktai/kontaktai/stebetoju-taryba/)</t>
  </si>
  <si>
    <t>Integruotos sveikatos priežiūros tarnybos vyriausioji specialistė</t>
  </si>
  <si>
    <t>Laboratorinės medicinos klinikos vadovė prof. Astra Vitkauskienė, tel.: +370 37 32 67 75, el. p.: astra.vitkauskiene@kaunoklinikos.lt</t>
  </si>
  <si>
    <t>PVM netaikomas (PVM įstatymo 20 straipsnis)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</si>
</sst>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6" borderId="24" xfId="0" applyFont="1" applyFill="1" applyBorder="1" applyAlignment="1" applyProtection="1">
      <alignment horizontal="center" vertical="center" wrapText="1"/>
      <protection locked="0"/>
    </xf>
    <xf numFmtId="0" fontId="1" fillId="6" borderId="25"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5"/>
  <sheetViews>
    <sheetView tabSelected="1" workbookViewId="0">
      <selection activeCell="A25" sqref="A25:F2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69">
        <v>46002</v>
      </c>
    </row>
    <row r="9" spans="1:6" x14ac:dyDescent="0.25">
      <c r="A9" s="2" t="s">
        <v>5</v>
      </c>
      <c r="B9" s="13"/>
    </row>
    <row r="10" spans="1:6" x14ac:dyDescent="0.25">
      <c r="A10" s="2" t="s">
        <v>6</v>
      </c>
      <c r="B10" s="13" t="s">
        <v>75</v>
      </c>
    </row>
    <row r="12" spans="1:6" ht="15.75" x14ac:dyDescent="0.25">
      <c r="A12" s="28" t="s">
        <v>7</v>
      </c>
      <c r="B12" s="29"/>
      <c r="C12" s="70" t="s">
        <v>81</v>
      </c>
      <c r="D12" s="26"/>
      <c r="E12" s="26"/>
      <c r="F12" s="27"/>
    </row>
    <row r="13" spans="1:6" ht="15.95" customHeight="1" x14ac:dyDescent="0.25">
      <c r="A13" s="33" t="s">
        <v>8</v>
      </c>
      <c r="B13" s="34"/>
      <c r="C13" s="71">
        <v>135163499</v>
      </c>
      <c r="D13" s="26"/>
      <c r="E13" s="26"/>
      <c r="F13" s="27"/>
    </row>
    <row r="14" spans="1:6" ht="15.95" customHeight="1" x14ac:dyDescent="0.25">
      <c r="A14" s="33" t="s">
        <v>9</v>
      </c>
      <c r="B14" s="34"/>
      <c r="C14" s="70" t="s">
        <v>76</v>
      </c>
      <c r="D14" s="26"/>
      <c r="E14" s="26"/>
      <c r="F14" s="27"/>
    </row>
    <row r="15" spans="1:6" ht="15.95" customHeight="1" x14ac:dyDescent="0.25">
      <c r="A15" s="28" t="s">
        <v>10</v>
      </c>
      <c r="B15" s="29"/>
      <c r="C15" s="70" t="s">
        <v>77</v>
      </c>
      <c r="D15" s="26"/>
      <c r="E15" s="26"/>
      <c r="F15" s="27"/>
    </row>
    <row r="16" spans="1:6" ht="63" customHeight="1" x14ac:dyDescent="0.25">
      <c r="A16" s="37" t="s">
        <v>11</v>
      </c>
      <c r="B16" s="34"/>
      <c r="C16" s="70" t="s">
        <v>78</v>
      </c>
      <c r="D16" s="26"/>
      <c r="E16" s="26"/>
      <c r="F16" s="27"/>
    </row>
    <row r="17" spans="1:6" ht="15.95" customHeight="1" x14ac:dyDescent="0.25">
      <c r="A17" s="28" t="s">
        <v>12</v>
      </c>
      <c r="B17" s="29"/>
      <c r="C17" s="70" t="s">
        <v>79</v>
      </c>
      <c r="D17" s="26"/>
      <c r="E17" s="26"/>
      <c r="F17" s="27"/>
    </row>
    <row r="18" spans="1:6" ht="15.95" customHeight="1" x14ac:dyDescent="0.25">
      <c r="A18" s="28" t="s">
        <v>13</v>
      </c>
      <c r="B18" s="29"/>
      <c r="C18" s="70" t="s">
        <v>82</v>
      </c>
      <c r="D18" s="26"/>
      <c r="E18" s="26"/>
      <c r="F18" s="27"/>
    </row>
    <row r="19" spans="1:6" ht="48" customHeight="1" x14ac:dyDescent="0.25">
      <c r="A19" s="28" t="s">
        <v>14</v>
      </c>
      <c r="B19" s="29"/>
      <c r="C19" s="70" t="s">
        <v>80</v>
      </c>
      <c r="D19" s="26"/>
      <c r="E19" s="26"/>
      <c r="F19" s="27"/>
    </row>
    <row r="20" spans="1:6" ht="54.95" customHeight="1" x14ac:dyDescent="0.25">
      <c r="A20" s="28" t="s">
        <v>15</v>
      </c>
      <c r="B20" s="29"/>
      <c r="C20" s="70" t="s">
        <v>85</v>
      </c>
      <c r="D20" s="26"/>
      <c r="E20" s="26"/>
      <c r="F20" s="27"/>
    </row>
    <row r="21" spans="1:6" ht="71.099999999999994" customHeight="1" x14ac:dyDescent="0.25">
      <c r="A21" s="30" t="s">
        <v>16</v>
      </c>
      <c r="B21" s="31"/>
      <c r="C21" s="35" t="s">
        <v>83</v>
      </c>
      <c r="D21" s="36"/>
      <c r="E21" s="36"/>
      <c r="F21" s="36"/>
    </row>
    <row r="22" spans="1:6" ht="18" customHeight="1" x14ac:dyDescent="0.25">
      <c r="A22" s="8"/>
      <c r="B22" s="8"/>
      <c r="C22" s="9"/>
      <c r="D22" s="9"/>
      <c r="E22" s="9"/>
      <c r="F22" s="9"/>
    </row>
    <row r="23" spans="1:6" x14ac:dyDescent="0.25">
      <c r="A23" s="38" t="s">
        <v>17</v>
      </c>
      <c r="B23" s="25"/>
      <c r="C23" s="25"/>
      <c r="D23" s="25"/>
      <c r="E23" s="25"/>
      <c r="F23" s="25"/>
    </row>
    <row r="24" spans="1:6" x14ac:dyDescent="0.25">
      <c r="A24" s="25" t="s">
        <v>18</v>
      </c>
      <c r="B24" s="25"/>
      <c r="C24" s="25"/>
      <c r="D24" s="25"/>
      <c r="E24" s="25"/>
      <c r="F24" s="25"/>
    </row>
    <row r="25" spans="1:6" x14ac:dyDescent="0.25">
      <c r="A25" s="25" t="s">
        <v>19</v>
      </c>
      <c r="B25" s="25"/>
      <c r="C25" s="25"/>
      <c r="D25" s="25"/>
      <c r="E25" s="25"/>
      <c r="F25" s="25"/>
    </row>
    <row r="26" spans="1:6" x14ac:dyDescent="0.25">
      <c r="A26" s="25" t="s">
        <v>20</v>
      </c>
      <c r="B26" s="25"/>
      <c r="C26" s="25"/>
      <c r="D26" s="25"/>
      <c r="E26" s="25"/>
      <c r="F26" s="25"/>
    </row>
    <row r="27" spans="1:6" x14ac:dyDescent="0.25">
      <c r="A27" s="25" t="s">
        <v>21</v>
      </c>
      <c r="B27" s="25"/>
      <c r="C27" s="25"/>
      <c r="D27" s="25"/>
      <c r="E27" s="25"/>
      <c r="F27" s="25"/>
    </row>
    <row r="28" spans="1:6" ht="32.1" customHeight="1" x14ac:dyDescent="0.25">
      <c r="A28" s="32" t="s">
        <v>22</v>
      </c>
      <c r="B28" s="25"/>
      <c r="C28" s="25"/>
      <c r="D28" s="25"/>
      <c r="E28" s="25"/>
      <c r="F28" s="25"/>
    </row>
    <row r="29" spans="1:6" x14ac:dyDescent="0.25">
      <c r="A29" s="25" t="s">
        <v>23</v>
      </c>
      <c r="B29" s="25"/>
      <c r="C29" s="25"/>
      <c r="D29" s="25"/>
      <c r="E29" s="25"/>
      <c r="F29" s="25"/>
    </row>
    <row r="30" spans="1:6" x14ac:dyDescent="0.25">
      <c r="A30" s="14" t="s">
        <v>24</v>
      </c>
      <c r="D30" s="15" t="s">
        <v>86</v>
      </c>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90</v>
      </c>
      <c r="D34" s="17" t="s">
        <v>35</v>
      </c>
      <c r="E34" s="18">
        <v>4.97</v>
      </c>
      <c r="F34" s="17">
        <f t="shared" ref="F34:F42" si="0">IF(ISBLANK(E34),"", PRODUCT(C34,E34))</f>
        <v>447.29999999999995</v>
      </c>
    </row>
    <row r="35" spans="1:7" x14ac:dyDescent="0.25">
      <c r="A35" s="17" t="s">
        <v>36</v>
      </c>
      <c r="B35" s="17" t="s">
        <v>37</v>
      </c>
      <c r="C35" s="17">
        <v>25</v>
      </c>
      <c r="D35" s="17" t="s">
        <v>35</v>
      </c>
      <c r="E35" s="18">
        <v>64.67</v>
      </c>
      <c r="F35" s="17">
        <f t="shared" si="0"/>
        <v>1616.75</v>
      </c>
    </row>
    <row r="36" spans="1:7" x14ac:dyDescent="0.25">
      <c r="A36" s="17" t="s">
        <v>38</v>
      </c>
      <c r="B36" s="17" t="s">
        <v>39</v>
      </c>
      <c r="C36" s="17">
        <v>20</v>
      </c>
      <c r="D36" s="17" t="s">
        <v>35</v>
      </c>
      <c r="E36" s="18">
        <v>66.150000000000006</v>
      </c>
      <c r="F36" s="17">
        <f t="shared" si="0"/>
        <v>1323</v>
      </c>
    </row>
    <row r="37" spans="1:7" x14ac:dyDescent="0.25">
      <c r="A37" s="17" t="s">
        <v>40</v>
      </c>
      <c r="B37" s="17" t="s">
        <v>41</v>
      </c>
      <c r="C37" s="17">
        <v>100</v>
      </c>
      <c r="D37" s="17" t="s">
        <v>35</v>
      </c>
      <c r="E37" s="18">
        <v>19.25</v>
      </c>
      <c r="F37" s="17">
        <f t="shared" si="0"/>
        <v>1925</v>
      </c>
    </row>
    <row r="38" spans="1:7" x14ac:dyDescent="0.25">
      <c r="A38" s="17" t="s">
        <v>42</v>
      </c>
      <c r="B38" s="17" t="s">
        <v>43</v>
      </c>
      <c r="C38" s="17">
        <v>30</v>
      </c>
      <c r="D38" s="17" t="s">
        <v>35</v>
      </c>
      <c r="E38" s="18">
        <v>43.43</v>
      </c>
      <c r="F38" s="17">
        <f t="shared" si="0"/>
        <v>1302.9000000000001</v>
      </c>
    </row>
    <row r="39" spans="1:7" x14ac:dyDescent="0.25">
      <c r="A39" s="17" t="s">
        <v>44</v>
      </c>
      <c r="B39" s="17" t="s">
        <v>45</v>
      </c>
      <c r="C39" s="17">
        <v>100</v>
      </c>
      <c r="D39" s="17" t="s">
        <v>35</v>
      </c>
      <c r="E39" s="18">
        <v>31.35</v>
      </c>
      <c r="F39" s="17">
        <f t="shared" si="0"/>
        <v>3135</v>
      </c>
    </row>
    <row r="40" spans="1:7" x14ac:dyDescent="0.25">
      <c r="A40" s="17" t="s">
        <v>46</v>
      </c>
      <c r="B40" s="17" t="s">
        <v>47</v>
      </c>
      <c r="C40" s="17">
        <v>50</v>
      </c>
      <c r="D40" s="17" t="s">
        <v>35</v>
      </c>
      <c r="E40" s="18">
        <v>9.48</v>
      </c>
      <c r="F40" s="17">
        <f t="shared" si="0"/>
        <v>474</v>
      </c>
    </row>
    <row r="41" spans="1:7" x14ac:dyDescent="0.25">
      <c r="A41" s="17" t="s">
        <v>48</v>
      </c>
      <c r="B41" s="17" t="s">
        <v>49</v>
      </c>
      <c r="C41" s="17">
        <v>130</v>
      </c>
      <c r="D41" s="17" t="s">
        <v>35</v>
      </c>
      <c r="E41" s="18">
        <v>11.18</v>
      </c>
      <c r="F41" s="17">
        <f t="shared" si="0"/>
        <v>1453.3999999999999</v>
      </c>
    </row>
    <row r="42" spans="1:7" x14ac:dyDescent="0.25">
      <c r="A42" s="17" t="s">
        <v>50</v>
      </c>
      <c r="B42" s="17" t="s">
        <v>51</v>
      </c>
      <c r="C42" s="17">
        <v>130</v>
      </c>
      <c r="D42" s="17" t="s">
        <v>35</v>
      </c>
      <c r="E42" s="18">
        <v>18.72</v>
      </c>
      <c r="F42" s="17">
        <f t="shared" si="0"/>
        <v>2433.6</v>
      </c>
    </row>
    <row r="43" spans="1:7" x14ac:dyDescent="0.25">
      <c r="E43" s="16" t="s">
        <v>52</v>
      </c>
      <c r="F43" s="16">
        <f>IF((SUMPRODUCT(--(F34:F42=""))&gt;0), "", ROUND(SUM(F34:F42),2))</f>
        <v>14110.95</v>
      </c>
      <c r="G43" s="14" t="str">
        <f>IF((SUMPRODUCT(--(F34:F42=""))&gt;0), "Neužpildytos visų objektų kainos", "")</f>
        <v/>
      </c>
    </row>
    <row r="44" spans="1:7" x14ac:dyDescent="0.25">
      <c r="C44" s="16" t="s">
        <v>53</v>
      </c>
      <c r="D44" s="19"/>
      <c r="E44" s="16" t="s">
        <v>54</v>
      </c>
      <c r="F44" s="16" t="str">
        <f>IF(OR(F43="",D44=""),"", ROUND(PRODUCT(D44,F43)/100,2))</f>
        <v/>
      </c>
      <c r="G44" s="14" t="str">
        <f>IF(D44="", "Nurodykite taikomą PVM dydį", "")</f>
        <v>Nurodykite taikomą PVM dydį</v>
      </c>
    </row>
    <row r="45" spans="1:7" x14ac:dyDescent="0.25">
      <c r="E45" s="16" t="s">
        <v>55</v>
      </c>
      <c r="F45" s="16">
        <f>IF(ISBLANK(F44), "", ROUND(SUM(F43:F44),2))</f>
        <v>14110.95</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3" workbookViewId="0">
      <selection activeCell="E53" sqref="E53:J53"/>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39" t="s">
        <v>56</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66" t="s">
        <v>57</v>
      </c>
      <c r="B5" s="50"/>
      <c r="C5" s="48" t="s">
        <v>58</v>
      </c>
      <c r="D5" s="49"/>
      <c r="E5" s="50"/>
      <c r="F5" s="48" t="s">
        <v>59</v>
      </c>
      <c r="G5" s="49"/>
      <c r="H5" s="50"/>
      <c r="I5" s="48" t="s">
        <v>60</v>
      </c>
      <c r="J5" s="50"/>
      <c r="K5" s="4" t="s">
        <v>61</v>
      </c>
    </row>
    <row r="6" spans="1:11" ht="48.95" customHeight="1" x14ac:dyDescent="0.25">
      <c r="A6" s="42"/>
      <c r="B6" s="29"/>
      <c r="C6" s="43"/>
      <c r="D6" s="41"/>
      <c r="E6" s="29"/>
      <c r="F6" s="43"/>
      <c r="G6" s="41"/>
      <c r="H6" s="29"/>
      <c r="I6" s="43"/>
      <c r="J6" s="29"/>
      <c r="K6" s="20"/>
    </row>
    <row r="7" spans="1:11" ht="48.95" customHeight="1" x14ac:dyDescent="0.25">
      <c r="A7" s="42"/>
      <c r="B7" s="29"/>
      <c r="C7" s="43"/>
      <c r="D7" s="41"/>
      <c r="E7" s="29"/>
      <c r="F7" s="43"/>
      <c r="G7" s="41"/>
      <c r="H7" s="29"/>
      <c r="I7" s="43"/>
      <c r="J7" s="29"/>
      <c r="K7" s="20"/>
    </row>
    <row r="8" spans="1:11" ht="48.95" customHeight="1" x14ac:dyDescent="0.25">
      <c r="A8" s="42"/>
      <c r="B8" s="29"/>
      <c r="C8" s="43"/>
      <c r="D8" s="41"/>
      <c r="E8" s="29"/>
      <c r="F8" s="43"/>
      <c r="G8" s="41"/>
      <c r="H8" s="29"/>
      <c r="I8" s="43"/>
      <c r="J8" s="29"/>
      <c r="K8" s="20"/>
    </row>
    <row r="9" spans="1:11" ht="48.95" customHeight="1" x14ac:dyDescent="0.25">
      <c r="A9" s="42"/>
      <c r="B9" s="29"/>
      <c r="C9" s="43"/>
      <c r="D9" s="41"/>
      <c r="E9" s="29"/>
      <c r="F9" s="43"/>
      <c r="G9" s="41"/>
      <c r="H9" s="29"/>
      <c r="I9" s="43"/>
      <c r="J9" s="29"/>
      <c r="K9" s="20"/>
    </row>
    <row r="10" spans="1:11" ht="48.95" customHeight="1" x14ac:dyDescent="0.25">
      <c r="A10" s="42"/>
      <c r="B10" s="29"/>
      <c r="C10" s="43"/>
      <c r="D10" s="41"/>
      <c r="E10" s="29"/>
      <c r="F10" s="43"/>
      <c r="G10" s="41"/>
      <c r="H10" s="29"/>
      <c r="I10" s="43"/>
      <c r="J10" s="29"/>
      <c r="K10" s="20"/>
    </row>
    <row r="11" spans="1:11" ht="48.95" customHeight="1" x14ac:dyDescent="0.25">
      <c r="A11" s="42"/>
      <c r="B11" s="29"/>
      <c r="C11" s="43"/>
      <c r="D11" s="41"/>
      <c r="E11" s="29"/>
      <c r="F11" s="43"/>
      <c r="G11" s="41"/>
      <c r="H11" s="29"/>
      <c r="I11" s="43"/>
      <c r="J11" s="29"/>
      <c r="K11" s="20"/>
    </row>
    <row r="12" spans="1:11" ht="48.95" customHeight="1" x14ac:dyDescent="0.25">
      <c r="A12" s="42"/>
      <c r="B12" s="29"/>
      <c r="C12" s="43"/>
      <c r="D12" s="41"/>
      <c r="E12" s="29"/>
      <c r="F12" s="43"/>
      <c r="G12" s="41"/>
      <c r="H12" s="29"/>
      <c r="I12" s="43"/>
      <c r="J12" s="29"/>
      <c r="K12" s="20"/>
    </row>
    <row r="13" spans="1:11" ht="48.95" customHeight="1" x14ac:dyDescent="0.25">
      <c r="A13" s="42"/>
      <c r="B13" s="29"/>
      <c r="C13" s="43"/>
      <c r="D13" s="41"/>
      <c r="E13" s="29"/>
      <c r="F13" s="43"/>
      <c r="G13" s="41"/>
      <c r="H13" s="29"/>
      <c r="I13" s="43"/>
      <c r="J13" s="29"/>
      <c r="K13" s="20"/>
    </row>
    <row r="14" spans="1:11" ht="48.95" customHeight="1" x14ac:dyDescent="0.25">
      <c r="A14" s="42"/>
      <c r="B14" s="29"/>
      <c r="C14" s="43"/>
      <c r="D14" s="41"/>
      <c r="E14" s="29"/>
      <c r="F14" s="43"/>
      <c r="G14" s="41"/>
      <c r="H14" s="29"/>
      <c r="I14" s="43"/>
      <c r="J14" s="29"/>
      <c r="K14" s="20"/>
    </row>
    <row r="15" spans="1:11" ht="48" customHeight="1" thickBot="1" x14ac:dyDescent="0.3">
      <c r="A15" s="68"/>
      <c r="B15" s="56"/>
      <c r="C15" s="61"/>
      <c r="D15" s="55"/>
      <c r="E15" s="56"/>
      <c r="F15" s="61"/>
      <c r="G15" s="55"/>
      <c r="H15" s="56"/>
      <c r="I15" s="61"/>
      <c r="J15" s="56"/>
      <c r="K15" s="21"/>
    </row>
    <row r="16" spans="1:11" ht="18.95" customHeight="1" x14ac:dyDescent="0.25">
      <c r="A16" s="5"/>
      <c r="B16" s="5"/>
      <c r="C16" s="5"/>
      <c r="D16" s="5"/>
      <c r="E16" s="5"/>
      <c r="F16" s="5"/>
      <c r="G16" s="5"/>
      <c r="H16" s="5"/>
      <c r="I16" s="5"/>
      <c r="J16" s="5"/>
      <c r="K16" s="6"/>
    </row>
    <row r="17" spans="1:11" ht="48.95" customHeight="1" x14ac:dyDescent="0.25">
      <c r="A17" s="65" t="s">
        <v>62</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66" t="s">
        <v>28</v>
      </c>
      <c r="B19" s="50"/>
      <c r="C19" s="48" t="s">
        <v>58</v>
      </c>
      <c r="D19" s="49"/>
      <c r="E19" s="50"/>
      <c r="F19" s="48" t="s">
        <v>63</v>
      </c>
      <c r="G19" s="49"/>
      <c r="H19" s="50"/>
      <c r="I19" s="67" t="s">
        <v>60</v>
      </c>
      <c r="J19" s="64"/>
      <c r="K19" s="6"/>
    </row>
    <row r="20" spans="1:11" ht="48.95" customHeight="1" x14ac:dyDescent="0.25">
      <c r="A20" s="42"/>
      <c r="B20" s="29"/>
      <c r="C20" s="43"/>
      <c r="D20" s="41"/>
      <c r="E20" s="29"/>
      <c r="F20" s="43"/>
      <c r="G20" s="41"/>
      <c r="H20" s="29"/>
      <c r="I20" s="47"/>
      <c r="J20" s="46"/>
      <c r="K20" s="6"/>
    </row>
    <row r="21" spans="1:11" ht="48.95" customHeight="1" x14ac:dyDescent="0.25">
      <c r="A21" s="42"/>
      <c r="B21" s="29"/>
      <c r="C21" s="43"/>
      <c r="D21" s="41"/>
      <c r="E21" s="29"/>
      <c r="F21" s="43"/>
      <c r="G21" s="41"/>
      <c r="H21" s="29"/>
      <c r="I21" s="47"/>
      <c r="J21" s="46"/>
      <c r="K21" s="6"/>
    </row>
    <row r="22" spans="1:11" ht="48.95" customHeight="1" x14ac:dyDescent="0.25">
      <c r="A22" s="42"/>
      <c r="B22" s="29"/>
      <c r="C22" s="43"/>
      <c r="D22" s="41"/>
      <c r="E22" s="29"/>
      <c r="F22" s="43"/>
      <c r="G22" s="41"/>
      <c r="H22" s="29"/>
      <c r="I22" s="47"/>
      <c r="J22" s="46"/>
      <c r="K22" s="6"/>
    </row>
    <row r="23" spans="1:11" ht="48.95" customHeight="1" x14ac:dyDescent="0.25">
      <c r="A23" s="42"/>
      <c r="B23" s="29"/>
      <c r="C23" s="43"/>
      <c r="D23" s="41"/>
      <c r="E23" s="29"/>
      <c r="F23" s="43"/>
      <c r="G23" s="41"/>
      <c r="H23" s="29"/>
      <c r="I23" s="47"/>
      <c r="J23" s="46"/>
      <c r="K23" s="6"/>
    </row>
    <row r="24" spans="1:11" ht="48.95" customHeight="1" x14ac:dyDescent="0.25">
      <c r="A24" s="42"/>
      <c r="B24" s="29"/>
      <c r="C24" s="43"/>
      <c r="D24" s="41"/>
      <c r="E24" s="29"/>
      <c r="F24" s="43"/>
      <c r="G24" s="41"/>
      <c r="H24" s="29"/>
      <c r="I24" s="47"/>
      <c r="J24" s="46"/>
      <c r="K24" s="6"/>
    </row>
    <row r="25" spans="1:11" ht="48.95" customHeight="1" x14ac:dyDescent="0.25">
      <c r="A25" s="42"/>
      <c r="B25" s="29"/>
      <c r="C25" s="43"/>
      <c r="D25" s="41"/>
      <c r="E25" s="29"/>
      <c r="F25" s="43"/>
      <c r="G25" s="41"/>
      <c r="H25" s="29"/>
      <c r="I25" s="47"/>
      <c r="J25" s="46"/>
      <c r="K25" s="6"/>
    </row>
    <row r="26" spans="1:11" ht="48.95" customHeight="1" x14ac:dyDescent="0.25">
      <c r="A26" s="42"/>
      <c r="B26" s="29"/>
      <c r="C26" s="43"/>
      <c r="D26" s="41"/>
      <c r="E26" s="29"/>
      <c r="F26" s="43"/>
      <c r="G26" s="41"/>
      <c r="H26" s="29"/>
      <c r="I26" s="47"/>
      <c r="J26" s="46"/>
      <c r="K26" s="6"/>
    </row>
    <row r="27" spans="1:11" ht="48.95" customHeight="1" x14ac:dyDescent="0.25">
      <c r="A27" s="42"/>
      <c r="B27" s="29"/>
      <c r="C27" s="43"/>
      <c r="D27" s="41"/>
      <c r="E27" s="29"/>
      <c r="F27" s="43"/>
      <c r="G27" s="41"/>
      <c r="H27" s="29"/>
      <c r="I27" s="47"/>
      <c r="J27" s="46"/>
      <c r="K27" s="6"/>
    </row>
    <row r="28" spans="1:11" ht="48.95" customHeight="1" x14ac:dyDescent="0.25">
      <c r="A28" s="42"/>
      <c r="B28" s="29"/>
      <c r="C28" s="43"/>
      <c r="D28" s="41"/>
      <c r="E28" s="29"/>
      <c r="F28" s="43"/>
      <c r="G28" s="41"/>
      <c r="H28" s="29"/>
      <c r="I28" s="47"/>
      <c r="J28" s="46"/>
      <c r="K28" s="6"/>
    </row>
    <row r="29" spans="1:11" ht="48.95" customHeight="1" x14ac:dyDescent="0.25">
      <c r="A29" s="42"/>
      <c r="B29" s="29"/>
      <c r="C29" s="43"/>
      <c r="D29" s="41"/>
      <c r="E29" s="29"/>
      <c r="F29" s="43"/>
      <c r="G29" s="41"/>
      <c r="H29" s="29"/>
      <c r="I29" s="47"/>
      <c r="J29" s="46"/>
      <c r="K29" s="6"/>
    </row>
    <row r="31" spans="1:11" ht="33" customHeight="1" x14ac:dyDescent="0.25">
      <c r="A31" s="53"/>
      <c r="B31" s="25"/>
      <c r="C31" s="25"/>
      <c r="D31" s="25"/>
      <c r="E31" s="25"/>
      <c r="F31" s="25"/>
      <c r="G31" s="25"/>
      <c r="H31" s="25"/>
      <c r="I31" s="25"/>
      <c r="J31" s="25"/>
    </row>
    <row r="33" spans="1:10" ht="15.95" customHeight="1" x14ac:dyDescent="0.25">
      <c r="A33" s="52" t="s">
        <v>64</v>
      </c>
      <c r="B33" s="25"/>
      <c r="C33" s="25"/>
      <c r="D33" s="25"/>
      <c r="E33" s="25"/>
      <c r="F33" s="25"/>
      <c r="G33" s="25"/>
      <c r="H33" s="25"/>
      <c r="I33" s="25"/>
      <c r="J33" s="25"/>
    </row>
    <row r="34" spans="1:10" ht="15.95" customHeight="1" thickBot="1" x14ac:dyDescent="0.3"/>
    <row r="35" spans="1:10" ht="15.95" customHeight="1" x14ac:dyDescent="0.25">
      <c r="A35" s="11" t="s">
        <v>27</v>
      </c>
      <c r="B35" s="62" t="s">
        <v>65</v>
      </c>
      <c r="C35" s="49"/>
      <c r="D35" s="49"/>
      <c r="E35" s="49"/>
      <c r="F35" s="49"/>
      <c r="G35" s="50"/>
      <c r="H35" s="63" t="s">
        <v>66</v>
      </c>
      <c r="I35" s="49"/>
      <c r="J35" s="64"/>
    </row>
    <row r="36" spans="1:10" ht="48" customHeight="1" x14ac:dyDescent="0.25">
      <c r="A36" s="22" t="s">
        <v>67</v>
      </c>
      <c r="B36" s="44" t="s">
        <v>68</v>
      </c>
      <c r="C36" s="41"/>
      <c r="D36" s="41"/>
      <c r="E36" s="41"/>
      <c r="F36" s="41"/>
      <c r="G36" s="29"/>
      <c r="H36" s="45"/>
      <c r="I36" s="41"/>
      <c r="J36" s="46"/>
    </row>
    <row r="37" spans="1:10" ht="48" customHeight="1" x14ac:dyDescent="0.25">
      <c r="A37" s="22" t="s">
        <v>69</v>
      </c>
      <c r="B37" s="44" t="s">
        <v>70</v>
      </c>
      <c r="C37" s="41"/>
      <c r="D37" s="41"/>
      <c r="E37" s="41"/>
      <c r="F37" s="41"/>
      <c r="G37" s="29"/>
      <c r="H37" s="45"/>
      <c r="I37" s="41"/>
      <c r="J37" s="46"/>
    </row>
    <row r="38" spans="1:10" ht="48" customHeight="1" x14ac:dyDescent="0.25">
      <c r="A38" s="23"/>
      <c r="B38" s="40"/>
      <c r="C38" s="41"/>
      <c r="D38" s="41"/>
      <c r="E38" s="41"/>
      <c r="F38" s="41"/>
      <c r="G38" s="29"/>
      <c r="H38" s="45"/>
      <c r="I38" s="41"/>
      <c r="J38" s="46"/>
    </row>
    <row r="39" spans="1:10" ht="48" customHeight="1" x14ac:dyDescent="0.25">
      <c r="A39" s="23"/>
      <c r="B39" s="40"/>
      <c r="C39" s="41"/>
      <c r="D39" s="41"/>
      <c r="E39" s="41"/>
      <c r="F39" s="41"/>
      <c r="G39" s="29"/>
      <c r="H39" s="45"/>
      <c r="I39" s="41"/>
      <c r="J39" s="46"/>
    </row>
    <row r="40" spans="1:10" ht="48" customHeight="1" x14ac:dyDescent="0.25">
      <c r="A40" s="23"/>
      <c r="B40" s="40"/>
      <c r="C40" s="41"/>
      <c r="D40" s="41"/>
      <c r="E40" s="41"/>
      <c r="F40" s="41"/>
      <c r="G40" s="29"/>
      <c r="H40" s="45"/>
      <c r="I40" s="41"/>
      <c r="J40" s="46"/>
    </row>
    <row r="41" spans="1:10" ht="48" customHeight="1" x14ac:dyDescent="0.25">
      <c r="A41" s="23"/>
      <c r="B41" s="40"/>
      <c r="C41" s="41"/>
      <c r="D41" s="41"/>
      <c r="E41" s="41"/>
      <c r="F41" s="41"/>
      <c r="G41" s="29"/>
      <c r="H41" s="45"/>
      <c r="I41" s="41"/>
      <c r="J41" s="46"/>
    </row>
    <row r="42" spans="1:10" ht="48" customHeight="1" x14ac:dyDescent="0.25">
      <c r="A42" s="23"/>
      <c r="B42" s="40"/>
      <c r="C42" s="41"/>
      <c r="D42" s="41"/>
      <c r="E42" s="41"/>
      <c r="F42" s="41"/>
      <c r="G42" s="29"/>
      <c r="H42" s="45"/>
      <c r="I42" s="41"/>
      <c r="J42" s="46"/>
    </row>
    <row r="43" spans="1:10" ht="48" customHeight="1" x14ac:dyDescent="0.25">
      <c r="A43" s="23"/>
      <c r="B43" s="40"/>
      <c r="C43" s="41"/>
      <c r="D43" s="41"/>
      <c r="E43" s="41"/>
      <c r="F43" s="41"/>
      <c r="G43" s="29"/>
      <c r="H43" s="45"/>
      <c r="I43" s="41"/>
      <c r="J43" s="46"/>
    </row>
    <row r="44" spans="1:10" ht="48" customHeight="1" x14ac:dyDescent="0.25">
      <c r="A44" s="23"/>
      <c r="B44" s="40"/>
      <c r="C44" s="41"/>
      <c r="D44" s="41"/>
      <c r="E44" s="41"/>
      <c r="F44" s="41"/>
      <c r="G44" s="29"/>
      <c r="H44" s="45"/>
      <c r="I44" s="41"/>
      <c r="J44" s="46"/>
    </row>
    <row r="45" spans="1:10" ht="48" customHeight="1" x14ac:dyDescent="0.25">
      <c r="A45" s="23"/>
      <c r="B45" s="40"/>
      <c r="C45" s="41"/>
      <c r="D45" s="41"/>
      <c r="E45" s="41"/>
      <c r="F45" s="41"/>
      <c r="G45" s="29"/>
      <c r="H45" s="45"/>
      <c r="I45" s="41"/>
      <c r="J45" s="46"/>
    </row>
    <row r="46" spans="1:10" ht="48.95" customHeight="1" thickBot="1" x14ac:dyDescent="0.3">
      <c r="A46" s="24"/>
      <c r="B46" s="54"/>
      <c r="C46" s="55"/>
      <c r="D46" s="55"/>
      <c r="E46" s="55"/>
      <c r="F46" s="55"/>
      <c r="G46" s="56"/>
      <c r="H46" s="57"/>
      <c r="I46" s="58"/>
      <c r="J46" s="59"/>
    </row>
    <row r="48" spans="1:10" ht="102" customHeight="1" x14ac:dyDescent="0.25">
      <c r="A48" s="53" t="s">
        <v>71</v>
      </c>
      <c r="B48" s="25"/>
      <c r="C48" s="25"/>
      <c r="D48" s="25"/>
      <c r="E48" s="25"/>
      <c r="F48" s="25"/>
      <c r="G48" s="25"/>
      <c r="H48" s="25"/>
      <c r="I48" s="25"/>
      <c r="J48" s="25"/>
    </row>
    <row r="51" spans="1:10" x14ac:dyDescent="0.25">
      <c r="A51" s="60" t="s">
        <v>72</v>
      </c>
      <c r="B51" s="25"/>
      <c r="C51" s="25"/>
      <c r="D51" s="25"/>
      <c r="E51" s="51" t="s">
        <v>84</v>
      </c>
      <c r="F51" s="25"/>
      <c r="G51" s="25"/>
      <c r="H51" s="25"/>
      <c r="I51" s="25"/>
      <c r="J51" s="25"/>
    </row>
    <row r="53" spans="1:10" x14ac:dyDescent="0.25">
      <c r="A53" s="60" t="s">
        <v>73</v>
      </c>
      <c r="B53" s="25"/>
      <c r="C53" s="25"/>
      <c r="D53" s="25"/>
      <c r="E53" s="51" t="s">
        <v>79</v>
      </c>
      <c r="F53" s="25"/>
      <c r="G53" s="25"/>
      <c r="H53" s="25"/>
      <c r="I53" s="25"/>
      <c r="J53" s="25"/>
    </row>
    <row r="100" spans="1:1" ht="15.75" x14ac:dyDescent="0.25">
      <c r="A100" t="s">
        <v>74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37B3A5E8A165D4293884FC22CA40E21" ma:contentTypeVersion="2" ma:contentTypeDescription="Kurkite naują dokumentą." ma:contentTypeScope="" ma:versionID="da9e947fcef880a8bf19f2a5626baf49">
  <xsd:schema xmlns:xsd="http://www.w3.org/2001/XMLSchema" xmlns:xs="http://www.w3.org/2001/XMLSchema" xmlns:p="http://schemas.microsoft.com/office/2006/metadata/properties" targetNamespace="http://schemas.microsoft.com/office/2006/metadata/properties" ma:root="true" ma:fieldsID="2372ab6bbd6282819d8353cf8038a9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DE308F-B268-49D3-B3A7-3AFFF10BD47C}"/>
</file>

<file path=customXml/itemProps2.xml><?xml version="1.0" encoding="utf-8"?>
<ds:datastoreItem xmlns:ds="http://schemas.openxmlformats.org/officeDocument/2006/customXml" ds:itemID="{20CFB8B4-1081-4E2A-9F8A-4B5A664BF992}"/>
</file>

<file path=customXml/itemProps3.xml><?xml version="1.0" encoding="utf-8"?>
<ds:datastoreItem xmlns:ds="http://schemas.openxmlformats.org/officeDocument/2006/customXml" ds:itemID="{AD9D8BE6-24EE-426A-B82E-AA627BF643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Valerija Simanauskienė</cp:lastModifiedBy>
  <dcterms:created xsi:type="dcterms:W3CDTF">2023-04-04T12:16:45Z</dcterms:created>
  <dcterms:modified xsi:type="dcterms:W3CDTF">2025-12-10T10:42:18Z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0x010100F37B3A5E8A165D4293884FC22CA40E21</vt:lpwstr>
  </property>
</Properties>
</file>