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D9263D80-5CF4-428D-AF1F-4792795150FE}" xr6:coauthVersionLast="47" xr6:coauthVersionMax="47" xr10:uidLastSave="{00000000-0000-0000-0000-000000000000}"/>
  <bookViews>
    <workbookView xWindow="28680" yWindow="1290" windowWidth="25440" windowHeight="15270" xr2:uid="{9DE801DB-4398-4226-88ED-591D0FD1D09D}"/>
  </bookViews>
  <sheets>
    <sheet name="TS" sheetId="1" r:id="rId1"/>
  </sheets>
  <definedNames>
    <definedName name="_xlnm._FilterDatabase" localSheetId="0" hidden="1">TS!$A$11:$M$12</definedName>
  </definedName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J12" i="1" s="1"/>
  <c r="H12" i="1"/>
</calcChain>
</file>

<file path=xl/sharedStrings.xml><?xml version="1.0" encoding="utf-8"?>
<sst xmlns="http://schemas.openxmlformats.org/spreadsheetml/2006/main" count="27" uniqueCount="27">
  <si>
    <t>vnt</t>
  </si>
  <si>
    <t>Sterilus rezervuaras parenterinio maitinimo tirpalams su trišake tirpalų supylimo į rezervuarą linija, anga infuzijų sistemai ir papildoma injekcine anga. Tūris 3000 ml ± 10 ml</t>
  </si>
  <si>
    <t>Rezervuaras parenterinio maitininimo tirpalams, 3000 ml</t>
  </si>
  <si>
    <t>Tiekėjo siūlomos prekės kodas *</t>
  </si>
  <si>
    <t>Preliminarus kiekis 36 mėnesiams</t>
  </si>
  <si>
    <t>Mato vienetas</t>
  </si>
  <si>
    <t>Reikalaujami parametrai</t>
  </si>
  <si>
    <t>Prekės pavadinimas</t>
  </si>
  <si>
    <t>Pirkimo dalies Nr.</t>
  </si>
  <si>
    <t>SPS 1 priedas</t>
  </si>
  <si>
    <t>TECHNINĖ SPECIFIKACIJA</t>
  </si>
  <si>
    <t>Tarptautinias atviras konkursas "Vienkartinės medicinos pagalbos priemonės chirurgijai Vaikų ligų skyrių poreikiams (9827)"</t>
  </si>
  <si>
    <t xml:space="preserve">Prekių kokybė, žymėjimas, informacija vartotojui turi atitikti 93/42/EEC ir/ar MDR (ES) 2017/745 direktivų reikalavimams, CE ženklinimas, pateikti kartu su pasiūlymų tai įrodančius dokumentus.  </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</si>
  <si>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</si>
  <si>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 xml:space="preserve">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</si>
  <si>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Pristatymo metu galiojimo terminas turi būti ne trumpesnis kaip 70% priemonių galiojimo termino.</t>
  </si>
  <si>
    <t>* Prekių kodas gamintojo kataloge, jeigu gamintojas turi savo prekių katalogą.</t>
  </si>
  <si>
    <r>
      <t xml:space="preserve">Tiekėjo siūlomų prekių  charakteristikos, parametrai, jų reikšmės
</t>
    </r>
    <r>
      <rPr>
        <i/>
        <sz val="12"/>
        <color theme="1"/>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r>
  </si>
  <si>
    <t>PVM tarifas, %</t>
  </si>
  <si>
    <t>Vieneto įkainis EUR su PVM</t>
  </si>
  <si>
    <t>Vieneto įkainis EUR be PVM</t>
  </si>
  <si>
    <t>Suma Eur be PVM</t>
  </si>
  <si>
    <t>Suma Eur su PVM</t>
  </si>
  <si>
    <t>Firminis prekės pavadinimas. Gamintojas.</t>
  </si>
  <si>
    <t>091307/MI</t>
  </si>
  <si>
    <t>Parental nutrition bag, Multimedical S.r.l.</t>
  </si>
  <si>
    <t>Sterilus rezervuaras parenterinio maitinimo tirpalams su trišake tirpalų supylimo į rezervuarą linija, anga infuzijų sistemai ir papildoma injekcine anga. Tūris 3000 ml
Žr. „Katalogai.pdf“, psl.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</si>
</sst>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Times New Roman"/>
      <family val="1"/>
      <charset val="186"/>
    </font>
    <font>
      <sz val="11"/>
      <name val="Times New Roman"/>
      <family val="1"/>
      <charset val="186"/>
    </font>
    <font>
      <b/>
      <sz val="12"/>
      <color theme="1"/>
      <name val="Times New Roman"/>
      <family val="1"/>
      <charset val="186"/>
    </font>
    <font>
      <sz val="11"/>
      <color rgb="FF000000"/>
      <name val="Times New Roman"/>
      <family val="1"/>
      <charset val="186"/>
    </font>
    <font>
      <sz val="11"/>
      <color rgb="FF006100"/>
      <name val="Times New Roman"/>
      <family val="1"/>
      <charset val="186"/>
    </font>
    <font>
      <sz val="12"/>
      <color theme="1"/>
      <name val="Times New Roman"/>
      <family val="1"/>
      <charset val="186"/>
    </font>
    <font>
      <b/>
      <sz val="11"/>
      <name val="Times New Roman"/>
      <family val="1"/>
      <charset val="186"/>
    </font>
    <font>
      <b/>
      <sz val="12"/>
      <name val="Times New Roman"/>
      <family val="1"/>
      <charset val="186"/>
    </font>
    <font>
      <sz val="12"/>
      <name val="Times New Roman"/>
      <family val="1"/>
      <charset val="186"/>
    </font>
    <font>
      <b/>
      <sz val="12"/>
      <color rgb="FF000000"/>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rgb="FFC6EF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49">
    <xf numFmtId="0" fontId="0" fillId="0" borderId="0" xfId="0"/>
    <xf numFmtId="0" fontId="4" fillId="0" borderId="0" xfId="0" applyFont="1" applyAlignment="1" applyProtection="1">
      <alignment vertical="top"/>
      <protection locked="0"/>
    </xf>
    <xf numFmtId="0" fontId="9" fillId="0" borderId="0" xfId="0" applyFont="1" applyAlignment="1" applyProtection="1">
      <alignment horizontal="left" vertical="top"/>
      <protection locked="0"/>
    </xf>
    <xf numFmtId="49" fontId="4" fillId="0" borderId="0" xfId="0" applyNumberFormat="1"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5"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center" vertical="top"/>
    </xf>
    <xf numFmtId="2" fontId="3" fillId="0" borderId="0" xfId="0" applyNumberFormat="1" applyFont="1" applyAlignment="1">
      <alignment horizontal="center" vertical="top"/>
    </xf>
    <xf numFmtId="0" fontId="4" fillId="0" borderId="0" xfId="0" applyFont="1" applyAlignment="1">
      <alignment vertical="top"/>
    </xf>
    <xf numFmtId="0" fontId="10" fillId="0" borderId="1" xfId="3" applyFont="1" applyBorder="1" applyAlignment="1">
      <alignment horizontal="center" vertical="top" wrapText="1"/>
    </xf>
    <xf numFmtId="0" fontId="12" fillId="0" borderId="1" xfId="0" applyFont="1" applyBorder="1" applyAlignment="1">
      <alignment horizontal="center" vertical="top" wrapText="1"/>
    </xf>
    <xf numFmtId="0" fontId="5" fillId="0" borderId="1" xfId="0" applyFont="1" applyBorder="1" applyAlignment="1">
      <alignment horizontal="center" vertical="top" wrapText="1"/>
    </xf>
    <xf numFmtId="2" fontId="5" fillId="0" borderId="0" xfId="0" applyNumberFormat="1" applyFont="1" applyAlignment="1">
      <alignment horizontal="center" vertical="top"/>
    </xf>
    <xf numFmtId="164" fontId="5" fillId="0" borderId="0" xfId="0" applyNumberFormat="1" applyFont="1" applyAlignment="1">
      <alignment horizontal="center" vertical="top"/>
    </xf>
    <xf numFmtId="164" fontId="3" fillId="0" borderId="0" xfId="0" applyNumberFormat="1" applyFont="1" applyAlignment="1">
      <alignment horizontal="center" vertical="top"/>
    </xf>
    <xf numFmtId="0" fontId="8" fillId="3" borderId="0" xfId="0" applyFont="1" applyFill="1" applyAlignment="1">
      <alignment horizontal="center" vertical="top"/>
    </xf>
    <xf numFmtId="0" fontId="8" fillId="3" borderId="0" xfId="0" applyFont="1" applyFill="1" applyAlignment="1">
      <alignment vertical="top"/>
    </xf>
    <xf numFmtId="164" fontId="8" fillId="0" borderId="0" xfId="0" applyNumberFormat="1" applyFont="1" applyAlignment="1">
      <alignment horizontal="center" vertical="top"/>
    </xf>
    <xf numFmtId="2" fontId="8" fillId="0" borderId="0" xfId="0" applyNumberFormat="1" applyFont="1" applyAlignment="1">
      <alignment horizontal="center" vertical="top"/>
    </xf>
    <xf numFmtId="0" fontId="9" fillId="0" borderId="0" xfId="0" applyFont="1" applyAlignment="1" applyProtection="1">
      <alignment horizontal="center" vertical="top"/>
      <protection locked="0"/>
    </xf>
    <xf numFmtId="164" fontId="9" fillId="0" borderId="0" xfId="0" applyNumberFormat="1" applyFont="1" applyAlignment="1" applyProtection="1">
      <alignment horizontal="center" vertical="top"/>
      <protection locked="0"/>
    </xf>
    <xf numFmtId="2" fontId="9" fillId="0" borderId="0" xfId="0" applyNumberFormat="1" applyFont="1" applyAlignment="1" applyProtection="1">
      <alignment horizontal="center" vertical="top"/>
      <protection locked="0"/>
    </xf>
    <xf numFmtId="0" fontId="3" fillId="0" borderId="0" xfId="0" applyFont="1" applyAlignment="1">
      <alignment horizontal="center" vertical="top"/>
    </xf>
    <xf numFmtId="0" fontId="7" fillId="3" borderId="1" xfId="1" applyFont="1" applyFill="1" applyBorder="1" applyAlignment="1">
      <alignment horizontal="left"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xf>
    <xf numFmtId="164" fontId="6" fillId="3" borderId="1" xfId="0" applyNumberFormat="1" applyFont="1" applyFill="1" applyBorder="1" applyAlignment="1">
      <alignment horizontal="center" vertical="top"/>
    </xf>
    <xf numFmtId="2" fontId="4"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wrapText="1"/>
    </xf>
    <xf numFmtId="0" fontId="3" fillId="3" borderId="0" xfId="0" applyFont="1" applyFill="1" applyAlignment="1">
      <alignment vertical="top"/>
    </xf>
    <xf numFmtId="0" fontId="4" fillId="3" borderId="1" xfId="0" applyFont="1" applyFill="1" applyBorder="1" applyAlignment="1">
      <alignment horizontal="center" vertical="top"/>
    </xf>
    <xf numFmtId="0" fontId="4" fillId="3" borderId="1" xfId="0" applyFont="1" applyFill="1" applyBorder="1" applyAlignment="1">
      <alignment horizontal="left" vertical="top" wrapText="1"/>
    </xf>
    <xf numFmtId="164" fontId="10" fillId="0" borderId="1" xfId="0" applyNumberFormat="1" applyFont="1" applyBorder="1" applyAlignment="1">
      <alignment horizontal="center" vertical="top" wrapText="1"/>
    </xf>
    <xf numFmtId="2" fontId="10" fillId="0" borderId="1" xfId="1" applyNumberFormat="1" applyFont="1" applyFill="1" applyBorder="1" applyAlignment="1">
      <alignment horizontal="center" vertical="top" wrapText="1"/>
    </xf>
    <xf numFmtId="0" fontId="5" fillId="0" borderId="0" xfId="0" applyFont="1" applyAlignment="1">
      <alignment horizontal="center" vertical="top"/>
    </xf>
    <xf numFmtId="2" fontId="5" fillId="0" borderId="0" xfId="0" applyNumberFormat="1" applyFont="1" applyAlignment="1">
      <alignment horizontal="center" vertical="top"/>
    </xf>
    <xf numFmtId="0" fontId="8" fillId="3" borderId="0" xfId="0" applyFont="1" applyFill="1" applyAlignment="1">
      <alignment horizontal="left" vertical="top"/>
    </xf>
    <xf numFmtId="2" fontId="8" fillId="3" borderId="0" xfId="0" applyNumberFormat="1" applyFont="1" applyFill="1" applyAlignment="1">
      <alignment horizontal="left" vertical="top"/>
    </xf>
    <xf numFmtId="2" fontId="10" fillId="0" borderId="0" xfId="0" applyNumberFormat="1" applyFont="1" applyAlignment="1" applyProtection="1">
      <alignment horizontal="center" vertical="top"/>
      <protection locked="0"/>
    </xf>
    <xf numFmtId="0" fontId="8" fillId="3" borderId="0" xfId="0" applyFont="1" applyFill="1" applyAlignment="1">
      <alignment horizontal="left" vertical="top" wrapText="1"/>
    </xf>
    <xf numFmtId="2" fontId="8" fillId="3" borderId="0" xfId="0" applyNumberFormat="1" applyFont="1" applyFill="1" applyAlignment="1">
      <alignment horizontal="left" vertical="top" wrapText="1"/>
    </xf>
  </cellXfs>
  <cellStyles count="4">
    <cellStyle name="Good" xfId="1" builtinId="26"/>
    <cellStyle name="Normal" xfId="0" builtinId="0"/>
    <cellStyle name="Normal 14 2" xfId="2" xr:uid="{56E2C2A6-EA61-4B63-A70A-B28A9DF5ED4E}"/>
    <cellStyle name="Normal 5 5 2 2" xfId="3" xr:uid="{F49D4E22-AB78-43CB-AF05-08160E0D99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4584-428D-4845-8635-793C7F581388}">
  <dimension ref="A1:M13"/>
  <sheetViews>
    <sheetView tabSelected="1" zoomScale="70" zoomScaleNormal="70" workbookViewId="0">
      <selection activeCell="C11" sqref="C11"/>
    </sheetView>
  </sheetViews>
  <sheetFormatPr defaultColWidth="9.140625" defaultRowHeight="15" x14ac:dyDescent="0.25"/>
  <cols>
    <col min="1" max="1" width="9.42578125" style="11" customWidth="1"/>
    <col min="2" max="2" width="31.42578125" style="4" customWidth="1"/>
    <col min="3" max="3" width="36.140625" style="14" customWidth="1"/>
    <col min="4" max="4" width="9.85546875" style="12" customWidth="1"/>
    <col min="5" max="5" width="14.7109375" style="12" customWidth="1"/>
    <col min="6" max="6" width="14.85546875" style="20" customWidth="1"/>
    <col min="7" max="7" width="9.28515625" style="28" customWidth="1"/>
    <col min="8" max="8" width="13.5703125" style="20" customWidth="1"/>
    <col min="9" max="10" width="14.85546875" style="13" customWidth="1"/>
    <col min="11" max="11" width="60.140625" style="28" customWidth="1"/>
    <col min="12" max="12" width="20" style="28" customWidth="1"/>
    <col min="13" max="13" width="28.7109375" style="28" customWidth="1"/>
    <col min="14" max="16384" width="9.140625" style="4"/>
  </cols>
  <sheetData>
    <row r="1" spans="1:13" s="7" customFormat="1" ht="15.75" x14ac:dyDescent="0.25">
      <c r="A1" s="6"/>
      <c r="C1" s="8"/>
      <c r="D1" s="9"/>
      <c r="E1" s="9"/>
      <c r="F1" s="23"/>
      <c r="G1" s="5"/>
      <c r="H1" s="23"/>
      <c r="I1" s="24"/>
      <c r="J1" s="24"/>
      <c r="K1" s="5"/>
      <c r="L1" s="5"/>
      <c r="M1" s="24" t="s">
        <v>9</v>
      </c>
    </row>
    <row r="2" spans="1:13" s="7" customFormat="1" ht="15.75" x14ac:dyDescent="0.25">
      <c r="A2" s="46" t="s">
        <v>10</v>
      </c>
      <c r="B2" s="46"/>
      <c r="C2" s="46"/>
      <c r="D2" s="46"/>
      <c r="E2" s="46"/>
      <c r="F2" s="46"/>
      <c r="G2" s="46"/>
      <c r="H2" s="46"/>
      <c r="I2" s="46"/>
      <c r="J2" s="46"/>
      <c r="K2" s="46"/>
      <c r="L2" s="46"/>
      <c r="M2" s="46"/>
    </row>
    <row r="3" spans="1:13" s="7" customFormat="1" ht="15.75" x14ac:dyDescent="0.25">
      <c r="A3" s="42" t="s">
        <v>11</v>
      </c>
      <c r="B3" s="42"/>
      <c r="C3" s="42"/>
      <c r="D3" s="42"/>
      <c r="E3" s="42"/>
      <c r="F3" s="43"/>
      <c r="G3" s="42"/>
      <c r="H3" s="43"/>
      <c r="I3" s="43"/>
      <c r="J3" s="43"/>
      <c r="K3" s="42"/>
      <c r="L3" s="42"/>
      <c r="M3" s="42"/>
    </row>
    <row r="4" spans="1:13" s="7" customFormat="1" ht="15.75" x14ac:dyDescent="0.25">
      <c r="A4" s="10"/>
      <c r="B4" s="10"/>
      <c r="C4" s="10"/>
      <c r="D4" s="10"/>
      <c r="E4" s="10"/>
      <c r="F4" s="19"/>
      <c r="G4" s="10"/>
      <c r="H4" s="19"/>
      <c r="I4" s="18"/>
      <c r="J4" s="18"/>
      <c r="K4" s="10"/>
      <c r="L4" s="10"/>
      <c r="M4" s="10"/>
    </row>
    <row r="5" spans="1:13" s="22" customFormat="1" ht="15.75" x14ac:dyDescent="0.25">
      <c r="A5" s="21">
        <v>1</v>
      </c>
      <c r="B5" s="44" t="s">
        <v>12</v>
      </c>
      <c r="C5" s="44"/>
      <c r="D5" s="44"/>
      <c r="E5" s="44"/>
      <c r="F5" s="44"/>
      <c r="G5" s="44"/>
      <c r="H5" s="44"/>
      <c r="I5" s="44"/>
      <c r="J5" s="45"/>
      <c r="K5" s="44"/>
      <c r="L5" s="44"/>
      <c r="M5" s="44"/>
    </row>
    <row r="6" spans="1:13" s="22" customFormat="1" ht="15.75" x14ac:dyDescent="0.25">
      <c r="A6" s="21">
        <v>2</v>
      </c>
      <c r="B6" s="44" t="s">
        <v>13</v>
      </c>
      <c r="C6" s="44"/>
      <c r="D6" s="44"/>
      <c r="E6" s="44"/>
      <c r="F6" s="45"/>
      <c r="G6" s="44"/>
      <c r="H6" s="45"/>
      <c r="I6" s="45"/>
      <c r="J6" s="45"/>
      <c r="K6" s="44"/>
      <c r="L6" s="44"/>
      <c r="M6" s="44"/>
    </row>
    <row r="7" spans="1:13" s="22" customFormat="1" ht="79.5" customHeight="1" x14ac:dyDescent="0.25">
      <c r="A7" s="21">
        <v>3</v>
      </c>
      <c r="B7" s="47" t="s">
        <v>14</v>
      </c>
      <c r="C7" s="47"/>
      <c r="D7" s="47"/>
      <c r="E7" s="47"/>
      <c r="F7" s="48"/>
      <c r="G7" s="47"/>
      <c r="H7" s="48"/>
      <c r="I7" s="48"/>
      <c r="J7" s="48"/>
      <c r="K7" s="47"/>
      <c r="L7" s="47"/>
      <c r="M7" s="47"/>
    </row>
    <row r="8" spans="1:13" s="22" customFormat="1" ht="15.75" x14ac:dyDescent="0.25">
      <c r="A8" s="21">
        <v>4</v>
      </c>
      <c r="B8" s="44" t="s">
        <v>15</v>
      </c>
      <c r="C8" s="44"/>
      <c r="D8" s="44"/>
      <c r="E8" s="44"/>
      <c r="F8" s="45"/>
      <c r="G8" s="44"/>
      <c r="H8" s="45"/>
      <c r="I8" s="45"/>
      <c r="J8" s="45"/>
      <c r="K8" s="44"/>
      <c r="L8" s="44"/>
      <c r="M8" s="44"/>
    </row>
    <row r="9" spans="1:13" s="22" customFormat="1" ht="15.75" x14ac:dyDescent="0.25">
      <c r="A9" s="21">
        <v>5</v>
      </c>
      <c r="B9" s="44" t="s">
        <v>16</v>
      </c>
      <c r="C9" s="44"/>
      <c r="D9" s="44"/>
      <c r="E9" s="44"/>
      <c r="F9" s="45"/>
      <c r="G9" s="44"/>
      <c r="H9" s="45"/>
      <c r="I9" s="45"/>
      <c r="J9" s="45"/>
      <c r="K9" s="44"/>
      <c r="L9" s="44"/>
      <c r="M9" s="44"/>
    </row>
    <row r="10" spans="1:13" s="1" customFormat="1" ht="14.25" customHeight="1" x14ac:dyDescent="0.25">
      <c r="A10" s="2"/>
      <c r="B10" s="2"/>
      <c r="C10" s="2"/>
      <c r="D10" s="25"/>
      <c r="E10" s="25"/>
      <c r="F10" s="26"/>
      <c r="G10" s="25"/>
      <c r="H10" s="26"/>
      <c r="I10" s="27"/>
      <c r="J10" s="27"/>
      <c r="K10" s="25"/>
      <c r="L10" s="25"/>
      <c r="M10" s="25"/>
    </row>
    <row r="11" spans="1:13" ht="195" customHeight="1" x14ac:dyDescent="0.25">
      <c r="A11" s="15" t="s">
        <v>8</v>
      </c>
      <c r="B11" s="15" t="s">
        <v>7</v>
      </c>
      <c r="C11" s="15" t="s">
        <v>6</v>
      </c>
      <c r="D11" s="15" t="s">
        <v>5</v>
      </c>
      <c r="E11" s="15" t="s">
        <v>4</v>
      </c>
      <c r="F11" s="40" t="s">
        <v>20</v>
      </c>
      <c r="G11" s="16" t="s">
        <v>18</v>
      </c>
      <c r="H11" s="40" t="s">
        <v>19</v>
      </c>
      <c r="I11" s="41" t="s">
        <v>21</v>
      </c>
      <c r="J11" s="41" t="s">
        <v>22</v>
      </c>
      <c r="K11" s="17" t="s">
        <v>17</v>
      </c>
      <c r="L11" s="17" t="s">
        <v>3</v>
      </c>
      <c r="M11" s="17" t="s">
        <v>23</v>
      </c>
    </row>
    <row r="12" spans="1:13" s="37" customFormat="1" ht="75" x14ac:dyDescent="0.25">
      <c r="A12" s="29">
        <v>47</v>
      </c>
      <c r="B12" s="30" t="s">
        <v>2</v>
      </c>
      <c r="C12" s="39" t="s">
        <v>1</v>
      </c>
      <c r="D12" s="38" t="s">
        <v>0</v>
      </c>
      <c r="E12" s="31">
        <v>3500</v>
      </c>
      <c r="F12" s="32">
        <v>5.98</v>
      </c>
      <c r="G12" s="33">
        <v>5</v>
      </c>
      <c r="H12" s="34">
        <f>F12*1.05</f>
        <v>6.2789999999999999</v>
      </c>
      <c r="I12" s="35">
        <f>E12*F12</f>
        <v>20930</v>
      </c>
      <c r="J12" s="35">
        <f>I12*1.05</f>
        <v>21976.5</v>
      </c>
      <c r="K12" s="36" t="s">
        <v>26</v>
      </c>
      <c r="L12" s="36" t="s">
        <v>24</v>
      </c>
      <c r="M12" s="36" t="s">
        <v>25</v>
      </c>
    </row>
    <row r="13" spans="1:13" x14ac:dyDescent="0.25">
      <c r="C13" s="3"/>
      <c r="K13" s="13"/>
      <c r="L13" s="13"/>
      <c r="M13" s="13"/>
    </row>
  </sheetData>
  <autoFilter ref="A11:M12" xr:uid="{881DCBB2-ACDE-4EE5-BD84-F087E733603E}"/>
  <mergeCells count="7">
    <mergeCell ref="A2:M2"/>
    <mergeCell ref="B5:M5"/>
    <mergeCell ref="B6:M6"/>
    <mergeCell ref="B7:M7"/>
    <mergeCell ref="B8:M8"/>
    <mergeCell ref="A3:M3"/>
    <mergeCell ref="B9:M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2026-02-02T08:26:27Z</dcterms:created>
  <dcterms:modified xsi:type="dcterms:W3CDTF">2026-02-02T08:33:05Z</dcterms:modified>
</cp:coreProperties>
</file>