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6 metams\sTOMATOLOGINES PRIEMONES\Viesinimas\SK Impex\"/>
    </mc:Choice>
  </mc:AlternateContent>
  <bookViews>
    <workbookView xWindow="0" yWindow="0" windowWidth="24000" windowHeight="9450" tabRatio="990"/>
  </bookViews>
  <sheets>
    <sheet name="Lapas2" sheetId="1" r:id="rId1"/>
    <sheet name="Lapas1" sheetId="2" r:id="rId2"/>
  </sheets>
  <calcPr calcId="162913"/>
</workbook>
</file>

<file path=xl/calcChain.xml><?xml version="1.0" encoding="utf-8"?>
<calcChain xmlns="http://schemas.openxmlformats.org/spreadsheetml/2006/main">
  <c r="B154" i="2" l="1"/>
  <c r="B137" i="2"/>
  <c r="B125" i="2"/>
  <c r="B98" i="2"/>
</calcChain>
</file>

<file path=xl/sharedStrings.xml><?xml version="1.0" encoding="utf-8"?>
<sst xmlns="http://schemas.openxmlformats.org/spreadsheetml/2006/main" count="133" uniqueCount="74">
  <si>
    <t>Supaprastinto atviro konkurso</t>
  </si>
  <si>
    <t>4 priedas</t>
  </si>
  <si>
    <t>STOMATOLOGINIŲ IR DANTŲ PROTEZAVIMO PRIEMONIŲ  TECHNINĖ  SPECIFIKACIJA</t>
  </si>
  <si>
    <t>VšĮ Vilniaus miesto klinikinės ligoninės Antakalnio filialui, Antakalnio g. 124, Vilnius</t>
  </si>
  <si>
    <t>Pirkimo objekto dalies Nr.</t>
  </si>
  <si>
    <t>Prekės pavadinimas</t>
  </si>
  <si>
    <t>Mato vienetas</t>
  </si>
  <si>
    <t>Orientacinis
(mato vnt.) poreikis metams</t>
  </si>
  <si>
    <t>Kokybiniai ir techniniai reikalavimai</t>
  </si>
  <si>
    <t>Siūlomos prekės pavadinimas, kilmės šalis, gamintojas</t>
  </si>
  <si>
    <t>Siūloma pakuotė ir jos kaina, Eur be PVM</t>
  </si>
  <si>
    <t>Siūloma pakuotė ir jos kaina, Eur su PVM</t>
  </si>
  <si>
    <t>Mato vnt. kaina  Eur be PVM</t>
  </si>
  <si>
    <t>PVM tarifas %</t>
  </si>
  <si>
    <t>Mato vnt kaina Eur su PVM</t>
  </si>
  <si>
    <t>Orientacinio poreikio suma  Eur su PVM</t>
  </si>
  <si>
    <t>9+10 =11</t>
  </si>
  <si>
    <t>4*11 =12</t>
  </si>
  <si>
    <t>vnt.</t>
  </si>
  <si>
    <t>27.</t>
  </si>
  <si>
    <t>Impregnuotas retrakcinis siūlas</t>
  </si>
  <si>
    <t>Megztas, impregnuotas, siūlo ilgis nuo 240 iki 250 cm.  Dviejų storių: plonas (0) ir labai plonas (00).</t>
  </si>
  <si>
    <t>45.</t>
  </si>
  <si>
    <t>Kampinis antgalis</t>
  </si>
  <si>
    <t>Su LED ar analogiško tipo pašvietimo funkcija(vidinid šviesso generatorius). Turi tikti naudoti pajungus prie orinio mikrovariklio su vidiniu aušinimu be pašvietimo. Vidinis vandens-oro mišinio padavimas. Grąžto fiksacija mygtuko pagalba. Redukcijos santykis 1:1. Sterilizuojama gariniame sterilizatoriuje maks. iki 135 laips. C.</t>
  </si>
  <si>
    <t>Alina G</t>
  </si>
  <si>
    <t>Asta</t>
  </si>
  <si>
    <t>Birutė</t>
  </si>
  <si>
    <t>Daliute</t>
  </si>
  <si>
    <t>Danguole</t>
  </si>
  <si>
    <t>Danutė</t>
  </si>
  <si>
    <t>Gita</t>
  </si>
  <si>
    <t>Irena R</t>
  </si>
  <si>
    <t>Irena V</t>
  </si>
  <si>
    <t>Jekaterina</t>
  </si>
  <si>
    <t>Laimutė</t>
  </si>
  <si>
    <t>Lina</t>
  </si>
  <si>
    <t>LinaS</t>
  </si>
  <si>
    <t>Margarita</t>
  </si>
  <si>
    <t>Rasa</t>
  </si>
  <si>
    <t>ReginaS</t>
  </si>
  <si>
    <t>Roma</t>
  </si>
  <si>
    <t>Edita</t>
  </si>
  <si>
    <t>ReginaV</t>
  </si>
  <si>
    <t>'11-4=7</t>
  </si>
  <si>
    <t>'8-1=7</t>
  </si>
  <si>
    <t>6.20</t>
  </si>
  <si>
    <t>7.50</t>
  </si>
  <si>
    <t>150</t>
  </si>
  <si>
    <t>530.00</t>
  </si>
  <si>
    <t>641.30</t>
  </si>
  <si>
    <t>1282.60</t>
  </si>
  <si>
    <t>Impregnuotas retrakcinis siūlas, Sure-dent, Korėja</t>
  </si>
  <si>
    <t>Kampinis antgalis, W&amp;H Nordic, Švedija</t>
  </si>
  <si>
    <t>68.</t>
  </si>
  <si>
    <t>Sodapūtė:</t>
  </si>
  <si>
    <t>2. Būtina skaitmeninės šaknies viršūnės vietos indikacija.</t>
  </si>
  <si>
    <t>68.1</t>
  </si>
  <si>
    <t>Sodapūtė</t>
  </si>
  <si>
    <t>Skirta apnašų valymui virš dantenų.Antgalis jungiamas tiesiogiai prie turbininio antgalio jungties per adapterį (KaVo, W&amp;H, BienAir,MIDWEST, SIRONA).Antgalis pasisuka 360° kampu.Ties viršūne esantis silikoninis žiedas neleidžia išslysti antgaliui iš rankų.120° lenktas purkštukas, 23 g talpos skaidrus miltelių konteineris.Antgalio ilgis 205 mm. Antgalio aukštis 70 – 95 mm priklausomai nuo jungties. Svoris 114 g.Oro padavimas per turbininio antgalio rankovę, slėgis nuo 3 iki 4 bar.Vandens padavimas per turbininio antgalio rankovę, srovės stiprumas 15 ml/min ± 5 ml/min.Sterilizuoti galima purkštukus, antgalio viršūnes, silikoninį žiedą ir plastikinę priekinę antgalio korpuso dalį.Negalima sterilizuoti miltelių konteinerio ir jo dangtelio, plastikinės galinės antgalio korpuso dalies, metalinės ašies ir turbininio antgalio adapterio.Sterilizuoti B tipo gariniame sterilizatoriuje, 134° C, 18 minučių, slėgis 2 bar. Standartinis komplektas:
• Sodapūtė  su adapteriu
• 120° „SUPRA“ purkštukas
• Miltelių konteineris „SUPRA“
• 2 valymo strypeliai
• 10 miltelių   „CLASSIC“pa akeliai po 20 g
• 2 miltelių „PEARL“ pakeliai po 20 g</t>
  </si>
  <si>
    <t>Sodapūtė Prophyflex, Kavo, Vokietija</t>
  </si>
  <si>
    <t>413.22</t>
  </si>
  <si>
    <t>500</t>
  </si>
  <si>
    <t>68.2</t>
  </si>
  <si>
    <t>Milteliai sodapūtei</t>
  </si>
  <si>
    <t>but.</t>
  </si>
  <si>
    <t>Skirta apnašų valymui virš dantenų.
Sudėtis: natrio hidrokarbonatas (maistinė soda)
Mažiau agresyvi kristalų forma, 76 µm granulės.
Pakuotė: 250 g buteliukas.</t>
  </si>
  <si>
    <t>Prophy perlai Neutral, Kavo, Vokietija</t>
  </si>
  <si>
    <t>18.82</t>
  </si>
  <si>
    <t>22.77</t>
  </si>
  <si>
    <t>910.80</t>
  </si>
  <si>
    <t>68  pirkimo dalis iš viso:</t>
  </si>
  <si>
    <t>5.Prietaiso masė su baterija ne daugiau 175 g.</t>
  </si>
  <si>
    <t>1410.80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</si>
</sst>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rgb="FF000000"/>
      <name val="Calibri"/>
      <family val="2"/>
      <charset val="186"/>
    </font>
    <font>
      <sz val="11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8"/>
      <color rgb="FF000000"/>
      <name val="Times New Roman"/>
      <family val="1"/>
      <charset val="1"/>
    </font>
    <font>
      <sz val="10"/>
      <color rgb="FF000000"/>
      <name val="Calibri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28"/>
    </font>
    <font>
      <b/>
      <sz val="11"/>
      <color rgb="FF000000"/>
      <name val="Calibri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EEEEEE"/>
      </patternFill>
    </fill>
    <fill>
      <patternFill patternType="solid">
        <fgColor rgb="FFFFFF00"/>
        <bgColor rgb="FFFFFF00"/>
      </patternFill>
    </fill>
    <fill>
      <patternFill patternType="solid">
        <fgColor rgb="FFFF6600"/>
        <bgColor rgb="FFFF9900"/>
      </patternFill>
    </fill>
    <fill>
      <patternFill patternType="solid">
        <fgColor rgb="FFFFCC00"/>
        <bgColor rgb="FFFFFF00"/>
      </patternFill>
    </fill>
    <fill>
      <patternFill patternType="solid">
        <fgColor rgb="FFFF9999"/>
        <bgColor rgb="FFFF8080"/>
      </patternFill>
    </fill>
    <fill>
      <patternFill patternType="solid">
        <fgColor rgb="FFEEEEEE"/>
        <bgColor rgb="FFFFFFFF"/>
      </patternFill>
    </fill>
    <fill>
      <patternFill patternType="solid">
        <fgColor rgb="FFFF99FF"/>
        <bgColor rgb="FFFF9999"/>
      </patternFill>
    </fill>
    <fill>
      <patternFill patternType="solid">
        <fgColor rgb="FF99FF66"/>
        <bgColor rgb="FF99CC00"/>
      </patternFill>
    </fill>
  </fills>
  <borders count="6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2" fillId="2" borderId="0" xfId="0" applyFont="1" applyFill="1" applyAlignment="1">
      <alignment wrapText="1"/>
    </xf>
    <xf numFmtId="0" fontId="0" fillId="2" borderId="0" xfId="0" applyFill="1"/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0" fillId="2" borderId="0" xfId="0" applyFill="1" applyAlignment="1">
      <alignment vertical="center"/>
    </xf>
    <xf numFmtId="0" fontId="1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3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0" fillId="4" borderId="0" xfId="0" applyFont="1" applyFill="1" applyAlignment="1">
      <alignment horizontal="center"/>
    </xf>
    <xf numFmtId="0" fontId="0" fillId="4" borderId="0" xfId="0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0" fillId="5" borderId="0" xfId="0" applyFont="1" applyFill="1" applyAlignment="1">
      <alignment horizontal="center"/>
    </xf>
    <xf numFmtId="0" fontId="10" fillId="6" borderId="0" xfId="0" applyFont="1" applyFill="1" applyAlignment="1">
      <alignment horizontal="center"/>
    </xf>
    <xf numFmtId="0" fontId="0" fillId="6" borderId="0" xfId="0" applyFont="1" applyFill="1" applyAlignment="1">
      <alignment horizontal="center"/>
    </xf>
    <xf numFmtId="0" fontId="10" fillId="7" borderId="0" xfId="0" applyFont="1" applyFill="1" applyAlignment="1">
      <alignment horizontal="center"/>
    </xf>
    <xf numFmtId="0" fontId="0" fillId="7" borderId="0" xfId="0" applyFont="1" applyFill="1" applyAlignment="1">
      <alignment horizontal="center"/>
    </xf>
    <xf numFmtId="0" fontId="10" fillId="8" borderId="0" xfId="0" applyFont="1" applyFill="1" applyAlignment="1">
      <alignment horizontal="center"/>
    </xf>
    <xf numFmtId="0" fontId="0" fillId="8" borderId="0" xfId="0" applyFont="1" applyFill="1" applyAlignment="1">
      <alignment horizontal="center"/>
    </xf>
    <xf numFmtId="0" fontId="10" fillId="9" borderId="0" xfId="0" applyFont="1" applyFill="1" applyAlignment="1">
      <alignment horizontal="center"/>
    </xf>
    <xf numFmtId="0" fontId="0" fillId="9" borderId="0" xfId="0" applyFont="1" applyFill="1" applyAlignment="1">
      <alignment horizontal="center"/>
    </xf>
    <xf numFmtId="0" fontId="10" fillId="0" borderId="0" xfId="0" applyFont="1"/>
    <xf numFmtId="49" fontId="0" fillId="2" borderId="3" xfId="0" applyNumberFormat="1" applyFill="1" applyBorder="1" applyAlignment="1">
      <alignment vertical="center" wrapText="1"/>
    </xf>
    <xf numFmtId="9" fontId="0" fillId="0" borderId="3" xfId="0" applyNumberFormat="1" applyFont="1" applyFill="1" applyBorder="1" applyAlignment="1">
      <alignment vertical="center" wrapText="1"/>
    </xf>
    <xf numFmtId="0" fontId="0" fillId="2" borderId="4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vertical="center"/>
    </xf>
    <xf numFmtId="49" fontId="1" fillId="0" borderId="2" xfId="0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 wrapText="1"/>
    </xf>
    <xf numFmtId="0" fontId="0" fillId="2" borderId="3" xfId="0" applyFill="1" applyBorder="1" applyAlignment="1">
      <alignment vertical="center"/>
    </xf>
    <xf numFmtId="49" fontId="0" fillId="2" borderId="4" xfId="0" applyNumberFormat="1" applyFill="1" applyBorder="1" applyAlignment="1">
      <alignment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66"/>
      <rgbColor rgb="FFFFFF99"/>
      <rgbColor rgb="FF99CCFF"/>
      <rgbColor rgb="FFFF9999"/>
      <rgbColor rgb="FFFF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topLeftCell="A13" zoomScale="85" zoomScaleNormal="85" workbookViewId="0">
      <selection activeCell="A12" sqref="A12:XFD12"/>
    </sheetView>
  </sheetViews>
  <sheetFormatPr defaultRowHeight="15"/>
  <cols>
    <col min="1" max="1" width="6.140625" style="1"/>
    <col min="2" max="2" width="21" style="2" bestFit="1" customWidth="1"/>
    <col min="3" max="3" width="6.85546875" style="2" customWidth="1"/>
    <col min="4" max="4" width="6.140625" style="1"/>
    <col min="5" max="5" width="58.85546875" style="2" customWidth="1"/>
    <col min="6" max="6" width="58.140625" style="1" bestFit="1" customWidth="1"/>
    <col min="7" max="7" width="8.140625" style="1" customWidth="1"/>
    <col min="8" max="8" width="7.42578125" style="1"/>
    <col min="9" max="9" width="7.85546875" style="1" customWidth="1"/>
    <col min="10" max="10" width="6.140625" style="1"/>
    <col min="11" max="11" width="8.85546875" style="1" bestFit="1" customWidth="1"/>
    <col min="12" max="12" width="9.5703125" style="1"/>
    <col min="13" max="1025" width="8.28515625"/>
  </cols>
  <sheetData>
    <row r="1" spans="1:12" s="5" customFormat="1">
      <c r="A1" s="3"/>
      <c r="B1" s="4"/>
      <c r="C1" s="4"/>
      <c r="E1" s="6"/>
      <c r="G1" s="5" t="s">
        <v>0</v>
      </c>
    </row>
    <row r="2" spans="1:12" s="5" customFormat="1">
      <c r="A2" s="3"/>
      <c r="B2" s="4"/>
      <c r="C2" s="4"/>
      <c r="E2" s="6"/>
      <c r="G2" s="5" t="s">
        <v>1</v>
      </c>
    </row>
    <row r="3" spans="1:12" s="7" customFormat="1">
      <c r="A3" s="3"/>
      <c r="B3" s="4"/>
      <c r="C3" s="4"/>
      <c r="D3" s="5"/>
      <c r="E3" s="6"/>
      <c r="F3" s="5"/>
      <c r="G3" s="5"/>
      <c r="H3" s="5"/>
    </row>
    <row r="4" spans="1:12" ht="15.75">
      <c r="A4" s="67" t="s">
        <v>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</row>
    <row r="5" spans="1:12" ht="15.75">
      <c r="A5" s="8"/>
      <c r="B5" s="9"/>
      <c r="C5" s="9"/>
      <c r="D5" s="9"/>
      <c r="E5" s="10"/>
      <c r="F5" s="9"/>
      <c r="G5" s="9"/>
      <c r="H5" s="9"/>
      <c r="I5" s="9"/>
      <c r="J5" s="9"/>
      <c r="K5" s="9"/>
      <c r="L5" s="9"/>
    </row>
    <row r="6" spans="1:12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</row>
    <row r="7" spans="1:12">
      <c r="A7" s="11"/>
      <c r="B7" s="12"/>
      <c r="C7" s="4"/>
      <c r="D7"/>
      <c r="E7" s="6"/>
      <c r="F7"/>
      <c r="G7"/>
      <c r="H7"/>
      <c r="I7"/>
      <c r="J7"/>
      <c r="K7"/>
      <c r="L7"/>
    </row>
    <row r="8" spans="1:12" s="17" customFormat="1" ht="84.6" customHeight="1">
      <c r="A8" s="13" t="s">
        <v>4</v>
      </c>
      <c r="B8" s="14" t="s">
        <v>5</v>
      </c>
      <c r="C8" s="13" t="s">
        <v>6</v>
      </c>
      <c r="D8" s="13" t="s">
        <v>7</v>
      </c>
      <c r="E8" s="15" t="s">
        <v>8</v>
      </c>
      <c r="F8" s="13" t="s">
        <v>9</v>
      </c>
      <c r="G8" s="13" t="s">
        <v>10</v>
      </c>
      <c r="H8" s="13" t="s">
        <v>11</v>
      </c>
      <c r="I8" s="13" t="s">
        <v>12</v>
      </c>
      <c r="J8" s="13" t="s">
        <v>13</v>
      </c>
      <c r="K8" s="13" t="s">
        <v>14</v>
      </c>
      <c r="L8" s="16" t="s">
        <v>15</v>
      </c>
    </row>
    <row r="9" spans="1:12" s="7" customFormat="1">
      <c r="A9" s="18">
        <v>1</v>
      </c>
      <c r="B9" s="19">
        <v>2</v>
      </c>
      <c r="C9" s="19">
        <v>3</v>
      </c>
      <c r="D9" s="18">
        <v>4</v>
      </c>
      <c r="E9" s="20">
        <v>5</v>
      </c>
      <c r="F9" s="18">
        <v>6</v>
      </c>
      <c r="G9" s="18">
        <v>7</v>
      </c>
      <c r="H9" s="18">
        <v>8</v>
      </c>
      <c r="I9" s="18">
        <v>9</v>
      </c>
      <c r="J9" s="18">
        <v>10</v>
      </c>
      <c r="K9" s="18" t="s">
        <v>16</v>
      </c>
      <c r="L9" s="21" t="s">
        <v>17</v>
      </c>
    </row>
    <row r="10" spans="1:12" ht="47.1" customHeight="1">
      <c r="A10" s="48" t="s">
        <v>19</v>
      </c>
      <c r="B10" s="49" t="s">
        <v>20</v>
      </c>
      <c r="C10" s="50" t="s">
        <v>18</v>
      </c>
      <c r="D10" s="51">
        <v>20</v>
      </c>
      <c r="E10" s="52" t="s">
        <v>21</v>
      </c>
      <c r="F10" s="50" t="s">
        <v>52</v>
      </c>
      <c r="G10" s="53" t="s">
        <v>46</v>
      </c>
      <c r="H10" s="53" t="s">
        <v>47</v>
      </c>
      <c r="I10" s="53" t="s">
        <v>46</v>
      </c>
      <c r="J10" s="46">
        <v>0.21</v>
      </c>
      <c r="K10" s="53" t="s">
        <v>47</v>
      </c>
      <c r="L10" s="54" t="s">
        <v>48</v>
      </c>
    </row>
    <row r="11" spans="1:12" ht="114.95" customHeight="1">
      <c r="A11" s="55" t="s">
        <v>22</v>
      </c>
      <c r="B11" s="56" t="s">
        <v>23</v>
      </c>
      <c r="C11" s="57" t="s">
        <v>18</v>
      </c>
      <c r="D11" s="55">
        <v>2</v>
      </c>
      <c r="E11" s="58" t="s">
        <v>24</v>
      </c>
      <c r="F11" s="59" t="s">
        <v>53</v>
      </c>
      <c r="G11" s="59" t="s">
        <v>49</v>
      </c>
      <c r="H11" s="59" t="s">
        <v>50</v>
      </c>
      <c r="I11" s="59" t="s">
        <v>49</v>
      </c>
      <c r="J11" s="46">
        <v>0.21</v>
      </c>
      <c r="K11" s="59" t="s">
        <v>50</v>
      </c>
      <c r="L11" s="60" t="s">
        <v>51</v>
      </c>
    </row>
    <row r="12" spans="1:12" s="22" customFormat="1" ht="15.4" customHeight="1">
      <c r="A12" s="48" t="s">
        <v>54</v>
      </c>
      <c r="B12" s="65" t="s">
        <v>55</v>
      </c>
      <c r="C12" s="65"/>
      <c r="D12" s="65"/>
      <c r="E12" s="65" t="s">
        <v>56</v>
      </c>
      <c r="F12" s="65"/>
      <c r="G12" s="65"/>
      <c r="H12" s="65"/>
      <c r="I12" s="65"/>
      <c r="J12" s="65"/>
      <c r="K12" s="65"/>
      <c r="L12" s="65"/>
    </row>
    <row r="13" spans="1:12" s="7" customFormat="1" ht="381.4" customHeight="1">
      <c r="A13" s="25" t="s">
        <v>57</v>
      </c>
      <c r="B13" s="23" t="s">
        <v>58</v>
      </c>
      <c r="C13" s="26" t="s">
        <v>18</v>
      </c>
      <c r="D13" s="24">
        <v>1</v>
      </c>
      <c r="E13" s="61" t="s">
        <v>59</v>
      </c>
      <c r="F13" s="62" t="s">
        <v>60</v>
      </c>
      <c r="G13" s="45" t="s">
        <v>61</v>
      </c>
      <c r="H13" s="45" t="s">
        <v>62</v>
      </c>
      <c r="I13" s="45" t="s">
        <v>61</v>
      </c>
      <c r="J13" s="46">
        <v>0.21</v>
      </c>
      <c r="K13" s="45" t="s">
        <v>62</v>
      </c>
      <c r="L13" s="63" t="s">
        <v>62</v>
      </c>
    </row>
    <row r="14" spans="1:12" ht="95.65" customHeight="1">
      <c r="A14" s="25" t="s">
        <v>63</v>
      </c>
      <c r="B14" s="23" t="s">
        <v>64</v>
      </c>
      <c r="C14" s="64" t="s">
        <v>65</v>
      </c>
      <c r="D14" s="64">
        <v>40</v>
      </c>
      <c r="E14" s="61" t="s">
        <v>66</v>
      </c>
      <c r="F14" s="62" t="s">
        <v>67</v>
      </c>
      <c r="G14" s="62" t="s">
        <v>68</v>
      </c>
      <c r="H14" s="62" t="s">
        <v>69</v>
      </c>
      <c r="I14" s="62" t="s">
        <v>68</v>
      </c>
      <c r="J14" s="46">
        <v>0.21</v>
      </c>
      <c r="K14" s="62" t="s">
        <v>69</v>
      </c>
      <c r="L14" s="47" t="s">
        <v>70</v>
      </c>
    </row>
    <row r="15" spans="1:12">
      <c r="A15" s="66" t="s">
        <v>71</v>
      </c>
      <c r="B15" s="66"/>
      <c r="C15" s="66"/>
      <c r="D15" s="66"/>
      <c r="E15" s="66" t="s">
        <v>72</v>
      </c>
      <c r="F15" s="66"/>
      <c r="G15" s="66"/>
      <c r="H15" s="66"/>
      <c r="I15" s="66"/>
      <c r="J15" s="66"/>
      <c r="K15" s="66"/>
      <c r="L15" s="47" t="s">
        <v>73</v>
      </c>
    </row>
  </sheetData>
  <mergeCells count="4">
    <mergeCell ref="B12:L12"/>
    <mergeCell ref="A15:K15"/>
    <mergeCell ref="A4:L4"/>
    <mergeCell ref="A6:L6"/>
  </mergeCells>
  <printOptions horizontalCentered="1"/>
  <pageMargins left="7.874015748031496E-2" right="7.874015748031496E-2" top="0.6692913385826772" bottom="0.39370078740157483" header="0.51181102362204722" footer="0.51181102362204722"/>
  <pageSetup paperSize="9" scale="65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4"/>
  <sheetViews>
    <sheetView topLeftCell="A52" zoomScaleNormal="100" workbookViewId="0">
      <selection activeCell="C2" sqref="C2"/>
    </sheetView>
  </sheetViews>
  <sheetFormatPr defaultRowHeight="15"/>
  <cols>
    <col min="1" max="1" width="3.5703125" style="27"/>
    <col min="2" max="2" width="28.42578125" style="1"/>
    <col min="3" max="3" width="8" style="27"/>
    <col min="4" max="4" width="6.140625" style="27"/>
    <col min="5" max="7" width="3.5703125" style="27"/>
    <col min="8" max="8" width="3.42578125" style="27"/>
    <col min="9" max="9" width="3.5703125" style="27"/>
    <col min="10" max="11" width="3.5703125" style="28"/>
    <col min="12" max="12" width="3.42578125" style="28"/>
    <col min="13" max="14" width="3.5703125" style="28"/>
    <col min="15" max="18" width="6.140625" style="28"/>
    <col min="19" max="19" width="3.42578125" style="28"/>
    <col min="20" max="20" width="1.140625" style="28"/>
    <col min="21" max="21" width="3.140625" style="28"/>
    <col min="22" max="22" width="3.28515625" style="28"/>
    <col min="23" max="23" width="1.140625" style="28"/>
    <col min="24" max="24" width="3.5703125" style="28"/>
    <col min="25" max="26" width="6.140625" style="28"/>
    <col min="27" max="1025" width="8.28515625"/>
  </cols>
  <sheetData>
    <row r="1" spans="2:4">
      <c r="B1"/>
      <c r="C1"/>
      <c r="D1"/>
    </row>
    <row r="2" spans="2:4">
      <c r="B2" s="1" t="s">
        <v>25</v>
      </c>
      <c r="C2" s="29">
        <v>5639</v>
      </c>
      <c r="D2" s="27">
        <v>17</v>
      </c>
    </row>
    <row r="3" spans="2:4">
      <c r="B3" s="1" t="s">
        <v>26</v>
      </c>
      <c r="C3" s="30">
        <v>5639</v>
      </c>
      <c r="D3"/>
    </row>
    <row r="4" spans="2:4">
      <c r="B4" s="1" t="s">
        <v>27</v>
      </c>
      <c r="C4" s="30">
        <v>5639</v>
      </c>
      <c r="D4"/>
    </row>
    <row r="5" spans="2:4">
      <c r="B5" s="1" t="s">
        <v>28</v>
      </c>
      <c r="C5" s="30">
        <v>5639</v>
      </c>
      <c r="D5"/>
    </row>
    <row r="6" spans="2:4">
      <c r="B6" s="1" t="s">
        <v>29</v>
      </c>
      <c r="C6" s="30">
        <v>5639</v>
      </c>
      <c r="D6"/>
    </row>
    <row r="7" spans="2:4">
      <c r="B7" s="1" t="s">
        <v>30</v>
      </c>
      <c r="C7" s="30">
        <v>5639</v>
      </c>
      <c r="D7"/>
    </row>
    <row r="8" spans="2:4">
      <c r="B8" s="1" t="s">
        <v>31</v>
      </c>
      <c r="C8" s="30">
        <v>5639</v>
      </c>
      <c r="D8"/>
    </row>
    <row r="9" spans="2:4">
      <c r="B9" s="1" t="s">
        <v>32</v>
      </c>
      <c r="C9" s="30">
        <v>5639</v>
      </c>
      <c r="D9"/>
    </row>
    <row r="10" spans="2:4">
      <c r="B10" s="1" t="s">
        <v>33</v>
      </c>
      <c r="C10" s="30">
        <v>5639</v>
      </c>
      <c r="D10"/>
    </row>
    <row r="11" spans="2:4">
      <c r="B11" s="1" t="s">
        <v>34</v>
      </c>
      <c r="C11" s="30">
        <v>5639</v>
      </c>
      <c r="D11"/>
    </row>
    <row r="12" spans="2:4">
      <c r="B12" s="1" t="s">
        <v>35</v>
      </c>
      <c r="C12" s="30">
        <v>5639</v>
      </c>
      <c r="D12"/>
    </row>
    <row r="13" spans="2:4">
      <c r="B13" s="1" t="s">
        <v>36</v>
      </c>
      <c r="C13" s="30">
        <v>5639</v>
      </c>
      <c r="D13"/>
    </row>
    <row r="14" spans="2:4">
      <c r="B14" s="1" t="s">
        <v>37</v>
      </c>
      <c r="C14" s="30">
        <v>5639</v>
      </c>
      <c r="D14"/>
    </row>
    <row r="15" spans="2:4">
      <c r="B15" s="1" t="s">
        <v>38</v>
      </c>
      <c r="C15" s="30">
        <v>5639</v>
      </c>
      <c r="D15"/>
    </row>
    <row r="16" spans="2:4">
      <c r="B16" s="1" t="s">
        <v>39</v>
      </c>
      <c r="C16" s="30">
        <v>5639</v>
      </c>
      <c r="D16"/>
    </row>
    <row r="17" spans="2:4">
      <c r="B17" s="1" t="s">
        <v>40</v>
      </c>
      <c r="C17" s="30">
        <v>5639</v>
      </c>
      <c r="D17"/>
    </row>
    <row r="18" spans="2:4">
      <c r="B18" s="1" t="s">
        <v>41</v>
      </c>
      <c r="C18" s="30">
        <v>5639</v>
      </c>
      <c r="D18"/>
    </row>
    <row r="19" spans="2:4">
      <c r="B19" s="1" t="s">
        <v>35</v>
      </c>
      <c r="C19" s="31">
        <v>5644</v>
      </c>
      <c r="D19" s="27">
        <v>1</v>
      </c>
    </row>
    <row r="20" spans="2:4">
      <c r="B20" s="1" t="s">
        <v>26</v>
      </c>
      <c r="C20" s="32">
        <v>5645</v>
      </c>
      <c r="D20" s="27">
        <v>5</v>
      </c>
    </row>
    <row r="21" spans="2:4">
      <c r="B21" s="1" t="s">
        <v>30</v>
      </c>
      <c r="C21" s="33">
        <v>5645</v>
      </c>
      <c r="D21"/>
    </row>
    <row r="22" spans="2:4">
      <c r="B22" s="1" t="s">
        <v>31</v>
      </c>
      <c r="C22" s="33">
        <v>5645</v>
      </c>
      <c r="D22"/>
    </row>
    <row r="23" spans="2:4">
      <c r="B23" s="1" t="s">
        <v>32</v>
      </c>
      <c r="C23" s="33">
        <v>5645</v>
      </c>
      <c r="D23"/>
    </row>
    <row r="24" spans="2:4">
      <c r="B24" s="1" t="s">
        <v>34</v>
      </c>
      <c r="C24" s="33">
        <v>5645</v>
      </c>
      <c r="D24"/>
    </row>
    <row r="25" spans="2:4">
      <c r="B25" s="1" t="s">
        <v>42</v>
      </c>
      <c r="C25" s="34">
        <v>5646</v>
      </c>
      <c r="D25" s="27">
        <v>7</v>
      </c>
    </row>
    <row r="26" spans="2:4">
      <c r="B26" s="1" t="s">
        <v>33</v>
      </c>
      <c r="C26" s="35">
        <v>5646</v>
      </c>
      <c r="D26"/>
    </row>
    <row r="27" spans="2:4">
      <c r="B27" s="1" t="s">
        <v>37</v>
      </c>
      <c r="C27" s="35">
        <v>5646</v>
      </c>
      <c r="D27"/>
    </row>
    <row r="28" spans="2:4">
      <c r="B28" s="1" t="s">
        <v>38</v>
      </c>
      <c r="C28" s="35">
        <v>5646</v>
      </c>
      <c r="D28"/>
    </row>
    <row r="29" spans="2:4">
      <c r="B29" s="1" t="s">
        <v>39</v>
      </c>
      <c r="C29" s="35">
        <v>5646</v>
      </c>
      <c r="D29"/>
    </row>
    <row r="30" spans="2:4">
      <c r="B30" s="1" t="s">
        <v>40</v>
      </c>
      <c r="C30" s="35">
        <v>5646</v>
      </c>
      <c r="D30"/>
    </row>
    <row r="31" spans="2:4">
      <c r="B31" s="1" t="s">
        <v>43</v>
      </c>
      <c r="C31" s="35">
        <v>5646</v>
      </c>
      <c r="D31"/>
    </row>
    <row r="32" spans="2:4">
      <c r="B32" s="1" t="s">
        <v>25</v>
      </c>
      <c r="C32" s="36">
        <v>5652</v>
      </c>
      <c r="D32" s="27" t="s">
        <v>44</v>
      </c>
    </row>
    <row r="33" spans="2:4">
      <c r="B33" s="1" t="s">
        <v>28</v>
      </c>
      <c r="C33" s="37">
        <v>5652</v>
      </c>
      <c r="D33"/>
    </row>
    <row r="34" spans="2:4">
      <c r="B34" s="1" t="s">
        <v>29</v>
      </c>
      <c r="C34" s="37">
        <v>5652</v>
      </c>
      <c r="D34"/>
    </row>
    <row r="35" spans="2:4">
      <c r="B35" s="1" t="s">
        <v>42</v>
      </c>
      <c r="C35" s="37">
        <v>5652</v>
      </c>
      <c r="D35"/>
    </row>
    <row r="36" spans="2:4">
      <c r="B36" s="1" t="s">
        <v>31</v>
      </c>
      <c r="C36" s="37">
        <v>5652</v>
      </c>
      <c r="D36"/>
    </row>
    <row r="37" spans="2:4">
      <c r="B37" s="1" t="s">
        <v>32</v>
      </c>
      <c r="C37" s="37">
        <v>5652</v>
      </c>
      <c r="D37"/>
    </row>
    <row r="38" spans="2:4">
      <c r="B38" s="1" t="s">
        <v>34</v>
      </c>
      <c r="C38" s="37">
        <v>5652</v>
      </c>
      <c r="D38"/>
    </row>
    <row r="39" spans="2:4">
      <c r="B39" s="1" t="s">
        <v>35</v>
      </c>
      <c r="C39" s="37">
        <v>5652</v>
      </c>
      <c r="D39"/>
    </row>
    <row r="40" spans="2:4">
      <c r="B40" s="1" t="s">
        <v>36</v>
      </c>
      <c r="C40" s="37">
        <v>5652</v>
      </c>
      <c r="D40"/>
    </row>
    <row r="41" spans="2:4">
      <c r="B41" s="1" t="s">
        <v>40</v>
      </c>
      <c r="C41" s="37">
        <v>5652</v>
      </c>
      <c r="D41"/>
    </row>
    <row r="42" spans="2:4">
      <c r="B42" s="1" t="s">
        <v>43</v>
      </c>
      <c r="C42" s="37">
        <v>5652</v>
      </c>
      <c r="D42"/>
    </row>
    <row r="43" spans="2:4">
      <c r="B43" s="1" t="s">
        <v>27</v>
      </c>
      <c r="C43" s="38">
        <v>5663</v>
      </c>
      <c r="D43" s="27" t="s">
        <v>45</v>
      </c>
    </row>
    <row r="44" spans="2:4">
      <c r="B44" s="1" t="s">
        <v>28</v>
      </c>
      <c r="C44" s="39">
        <v>5663</v>
      </c>
      <c r="D44"/>
    </row>
    <row r="45" spans="2:4">
      <c r="B45" s="1" t="s">
        <v>28</v>
      </c>
      <c r="C45" s="39">
        <v>5663</v>
      </c>
      <c r="D45"/>
    </row>
    <row r="46" spans="2:4">
      <c r="B46" s="1" t="s">
        <v>34</v>
      </c>
      <c r="C46" s="39">
        <v>5663</v>
      </c>
      <c r="D46"/>
    </row>
    <row r="47" spans="2:4">
      <c r="B47" s="1" t="s">
        <v>35</v>
      </c>
      <c r="C47" s="39">
        <v>5663</v>
      </c>
      <c r="D47"/>
    </row>
    <row r="48" spans="2:4">
      <c r="B48" s="1" t="s">
        <v>37</v>
      </c>
      <c r="C48" s="39">
        <v>5663</v>
      </c>
      <c r="D48"/>
    </row>
    <row r="49" spans="2:4">
      <c r="B49" s="1" t="s">
        <v>40</v>
      </c>
      <c r="C49" s="39">
        <v>5663</v>
      </c>
      <c r="D49"/>
    </row>
    <row r="50" spans="2:4">
      <c r="B50" s="1" t="s">
        <v>43</v>
      </c>
      <c r="C50" s="39">
        <v>5663</v>
      </c>
      <c r="D50"/>
    </row>
    <row r="51" spans="2:4">
      <c r="B51" s="1" t="s">
        <v>27</v>
      </c>
      <c r="C51" s="40">
        <v>5668</v>
      </c>
      <c r="D51" s="27">
        <v>7</v>
      </c>
    </row>
    <row r="52" spans="2:4">
      <c r="B52" s="1" t="s">
        <v>29</v>
      </c>
      <c r="C52" s="41">
        <v>5668</v>
      </c>
      <c r="D52"/>
    </row>
    <row r="53" spans="2:4">
      <c r="B53" s="1" t="s">
        <v>31</v>
      </c>
      <c r="C53" s="41">
        <v>5668</v>
      </c>
      <c r="D53"/>
    </row>
    <row r="54" spans="2:4">
      <c r="B54" s="1" t="s">
        <v>34</v>
      </c>
      <c r="C54" s="41">
        <v>5668</v>
      </c>
      <c r="D54"/>
    </row>
    <row r="55" spans="2:4">
      <c r="B55" s="1" t="s">
        <v>36</v>
      </c>
      <c r="C55" s="41">
        <v>5668</v>
      </c>
      <c r="D55"/>
    </row>
    <row r="56" spans="2:4">
      <c r="B56" s="1" t="s">
        <v>40</v>
      </c>
      <c r="C56" s="41">
        <v>5668</v>
      </c>
      <c r="D56"/>
    </row>
    <row r="57" spans="2:4">
      <c r="B57" s="1" t="s">
        <v>43</v>
      </c>
      <c r="C57" s="41">
        <v>5668</v>
      </c>
      <c r="D57"/>
    </row>
    <row r="58" spans="2:4">
      <c r="B58" s="1" t="s">
        <v>27</v>
      </c>
      <c r="C58" s="42">
        <v>5702</v>
      </c>
      <c r="D58" s="27">
        <v>8</v>
      </c>
    </row>
    <row r="59" spans="2:4">
      <c r="B59" s="1" t="s">
        <v>28</v>
      </c>
      <c r="C59" s="43">
        <v>5702</v>
      </c>
      <c r="D59"/>
    </row>
    <row r="60" spans="2:4">
      <c r="B60" s="1" t="s">
        <v>42</v>
      </c>
      <c r="C60" s="43">
        <v>5702</v>
      </c>
      <c r="D60"/>
    </row>
    <row r="61" spans="2:4">
      <c r="B61" s="1" t="s">
        <v>31</v>
      </c>
      <c r="C61" s="43">
        <v>5702</v>
      </c>
      <c r="D61"/>
    </row>
    <row r="62" spans="2:4">
      <c r="B62" s="1" t="s">
        <v>34</v>
      </c>
      <c r="C62" s="43">
        <v>5702</v>
      </c>
      <c r="D62"/>
    </row>
    <row r="63" spans="2:4">
      <c r="B63" s="1" t="s">
        <v>35</v>
      </c>
      <c r="C63" s="43">
        <v>5702</v>
      </c>
      <c r="D63"/>
    </row>
    <row r="64" spans="2:4">
      <c r="B64" s="1" t="s">
        <v>43</v>
      </c>
      <c r="C64" s="43">
        <v>5702</v>
      </c>
      <c r="D64"/>
    </row>
    <row r="65" spans="2:4">
      <c r="B65" s="1" t="s">
        <v>35</v>
      </c>
      <c r="C65" s="43">
        <v>5702</v>
      </c>
      <c r="D65"/>
    </row>
    <row r="66" spans="2:4">
      <c r="B66" s="1" t="s">
        <v>27</v>
      </c>
      <c r="C66" s="27">
        <v>5756</v>
      </c>
      <c r="D66" s="27">
        <v>1</v>
      </c>
    </row>
    <row r="67" spans="2:4">
      <c r="B67" s="1" t="s">
        <v>31</v>
      </c>
      <c r="C67" s="27">
        <v>5833</v>
      </c>
      <c r="D67" s="27">
        <v>1</v>
      </c>
    </row>
    <row r="68" spans="2:4">
      <c r="B68" s="1" t="s">
        <v>25</v>
      </c>
      <c r="C68" s="27">
        <v>5841</v>
      </c>
      <c r="D68" s="27">
        <v>1</v>
      </c>
    </row>
    <row r="69" spans="2:4">
      <c r="B69"/>
    </row>
    <row r="70" spans="2:4">
      <c r="B70"/>
    </row>
    <row r="71" spans="2:4">
      <c r="B71"/>
    </row>
    <row r="72" spans="2:4">
      <c r="B72"/>
    </row>
    <row r="73" spans="2:4">
      <c r="B73"/>
    </row>
    <row r="74" spans="2:4">
      <c r="B74"/>
    </row>
    <row r="75" spans="2:4">
      <c r="B75"/>
    </row>
    <row r="76" spans="2:4">
      <c r="B76"/>
    </row>
    <row r="77" spans="2:4">
      <c r="B77"/>
    </row>
    <row r="78" spans="2:4">
      <c r="B78"/>
    </row>
    <row r="79" spans="2:4">
      <c r="B79"/>
    </row>
    <row r="80" spans="2:4">
      <c r="B80"/>
    </row>
    <row r="81" spans="2:2">
      <c r="B81"/>
    </row>
    <row r="82" spans="2:2">
      <c r="B82"/>
    </row>
    <row r="83" spans="2:2">
      <c r="B83"/>
    </row>
    <row r="84" spans="2:2">
      <c r="B84"/>
    </row>
    <row r="85" spans="2:2">
      <c r="B85"/>
    </row>
    <row r="86" spans="2:2">
      <c r="B86"/>
    </row>
    <row r="87" spans="2:2">
      <c r="B87"/>
    </row>
    <row r="88" spans="2:2">
      <c r="B88" s="1">
        <v>119454</v>
      </c>
    </row>
    <row r="89" spans="2:2">
      <c r="B89" s="1">
        <v>26190</v>
      </c>
    </row>
    <row r="90" spans="2:2">
      <c r="B90" s="1">
        <v>18390</v>
      </c>
    </row>
    <row r="91" spans="2:2">
      <c r="B91" s="1">
        <v>5498</v>
      </c>
    </row>
    <row r="92" spans="2:2">
      <c r="B92" s="1">
        <v>27522</v>
      </c>
    </row>
    <row r="93" spans="2:2">
      <c r="B93" s="1">
        <v>10515</v>
      </c>
    </row>
    <row r="94" spans="2:2">
      <c r="B94" s="1">
        <v>29366.85</v>
      </c>
    </row>
    <row r="95" spans="2:2">
      <c r="B95" s="1">
        <v>104273.1</v>
      </c>
    </row>
    <row r="96" spans="2:2">
      <c r="B96" s="1">
        <v>31761.9</v>
      </c>
    </row>
    <row r="97" spans="2:2">
      <c r="B97" s="1">
        <v>7050</v>
      </c>
    </row>
    <row r="98" spans="2:2">
      <c r="B98" s="1">
        <f>SUM(B88:B97)/3.4528</f>
        <v>110061.64562094533</v>
      </c>
    </row>
    <row r="99" spans="2:2">
      <c r="B99"/>
    </row>
    <row r="100" spans="2:2">
      <c r="B100"/>
    </row>
    <row r="101" spans="2:2">
      <c r="B101"/>
    </row>
    <row r="102" spans="2:2">
      <c r="B102"/>
    </row>
    <row r="103" spans="2:2">
      <c r="B103"/>
    </row>
    <row r="104" spans="2:2">
      <c r="B104"/>
    </row>
    <row r="105" spans="2:2">
      <c r="B105"/>
    </row>
    <row r="106" spans="2:2">
      <c r="B106"/>
    </row>
    <row r="107" spans="2:2">
      <c r="B107"/>
    </row>
    <row r="108" spans="2:2">
      <c r="B108"/>
    </row>
    <row r="109" spans="2:2">
      <c r="B109"/>
    </row>
    <row r="110" spans="2:2">
      <c r="B110"/>
    </row>
    <row r="111" spans="2:2">
      <c r="B111"/>
    </row>
    <row r="112" spans="2:2">
      <c r="B112"/>
    </row>
    <row r="113" spans="2:2">
      <c r="B113"/>
    </row>
    <row r="114" spans="2:2">
      <c r="B114" s="1">
        <v>9528</v>
      </c>
    </row>
    <row r="115" spans="2:2">
      <c r="B115" s="1">
        <v>5684</v>
      </c>
    </row>
    <row r="116" spans="2:2">
      <c r="B116" s="1">
        <v>2977.65</v>
      </c>
    </row>
    <row r="117" spans="2:2">
      <c r="B117" s="1">
        <v>24642.58</v>
      </c>
    </row>
    <row r="118" spans="2:2">
      <c r="B118" s="1">
        <v>5627.4</v>
      </c>
    </row>
    <row r="119" spans="2:2">
      <c r="B119" s="1">
        <v>3884</v>
      </c>
    </row>
    <row r="120" spans="2:2">
      <c r="B120" s="1">
        <v>10175.950000000001</v>
      </c>
    </row>
    <row r="121" spans="2:2">
      <c r="B121" s="1">
        <v>31346.26</v>
      </c>
    </row>
    <row r="122" spans="2:2">
      <c r="B122" s="1">
        <v>4078.3</v>
      </c>
    </row>
    <row r="123" spans="2:2">
      <c r="B123" s="1">
        <v>1346.4</v>
      </c>
    </row>
    <row r="124" spans="2:2">
      <c r="B124" s="1">
        <v>465</v>
      </c>
    </row>
    <row r="125" spans="2:2">
      <c r="B125" s="44">
        <f>SUM(B114:B124)</f>
        <v>99755.54</v>
      </c>
    </row>
    <row r="126" spans="2:2">
      <c r="B126"/>
    </row>
    <row r="127" spans="2:2">
      <c r="B127" s="1">
        <v>1061.3599999999999</v>
      </c>
    </row>
    <row r="128" spans="2:2">
      <c r="B128" s="1">
        <v>2830</v>
      </c>
    </row>
    <row r="129" spans="2:2">
      <c r="B129" s="1">
        <v>1365</v>
      </c>
    </row>
    <row r="130" spans="2:2">
      <c r="B130" s="1">
        <v>48081.18</v>
      </c>
    </row>
    <row r="131" spans="2:2">
      <c r="B131" s="1">
        <v>18306.5</v>
      </c>
    </row>
    <row r="132" spans="2:2">
      <c r="B132" s="1">
        <v>4296</v>
      </c>
    </row>
    <row r="133" spans="2:2">
      <c r="B133" s="1">
        <v>6475.5</v>
      </c>
    </row>
    <row r="134" spans="2:2">
      <c r="B134" s="1">
        <v>571</v>
      </c>
    </row>
    <row r="135" spans="2:2">
      <c r="B135" s="1">
        <v>5800</v>
      </c>
    </row>
    <row r="136" spans="2:2">
      <c r="B136" s="1">
        <v>24319.86</v>
      </c>
    </row>
    <row r="137" spans="2:2">
      <c r="B137" s="1">
        <f>SUM(B127:B136)</f>
        <v>113106.40000000001</v>
      </c>
    </row>
    <row r="138" spans="2:2">
      <c r="B138"/>
    </row>
    <row r="139" spans="2:2">
      <c r="B139"/>
    </row>
    <row r="140" spans="2:2">
      <c r="B140" s="1">
        <v>870</v>
      </c>
    </row>
    <row r="141" spans="2:2">
      <c r="B141" s="1">
        <v>8500.8799999999992</v>
      </c>
    </row>
    <row r="142" spans="2:2">
      <c r="B142" s="1">
        <v>4232.5</v>
      </c>
    </row>
    <row r="143" spans="2:2">
      <c r="B143" s="1">
        <v>1061.3599999999999</v>
      </c>
    </row>
    <row r="144" spans="2:2">
      <c r="B144" s="1">
        <v>2830</v>
      </c>
    </row>
    <row r="145" spans="2:2">
      <c r="B145" s="1">
        <v>1365</v>
      </c>
    </row>
    <row r="146" spans="2:2">
      <c r="B146" s="1">
        <v>48081.18</v>
      </c>
    </row>
    <row r="147" spans="2:2">
      <c r="B147" s="1">
        <v>18306.5</v>
      </c>
    </row>
    <row r="148" spans="2:2">
      <c r="B148" s="1">
        <v>4296</v>
      </c>
    </row>
    <row r="149" spans="2:2">
      <c r="B149" s="1">
        <v>6472.5</v>
      </c>
    </row>
    <row r="150" spans="2:2">
      <c r="B150" s="1">
        <v>571</v>
      </c>
    </row>
    <row r="151" spans="2:2">
      <c r="B151" s="1">
        <v>5800</v>
      </c>
    </row>
    <row r="152" spans="2:2">
      <c r="B152" s="1">
        <v>24319.86</v>
      </c>
    </row>
    <row r="153" spans="2:2">
      <c r="B153" s="1">
        <v>1261.5</v>
      </c>
    </row>
    <row r="154" spans="2:2">
      <c r="B154" s="1">
        <f>SUM(B140:B153)</f>
        <v>127968.28</v>
      </c>
    </row>
  </sheetData>
  <pageMargins left="0.78749999999999998" right="0.196527777777778" top="0.59027777777777801" bottom="0.59027777777777801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2246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Lapas2</vt:lpstr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</dc:creator>
  <cp:lastModifiedBy>user</cp:lastModifiedBy>
  <cp:revision>147</cp:revision>
  <cp:lastPrinted>2016-05-03T08:10:47Z</cp:lastPrinted>
  <dcterms:created xsi:type="dcterms:W3CDTF">2015-11-09T12:11:40Z</dcterms:created>
  <dcterms:modified xsi:type="dcterms:W3CDTF">2016-11-17T13:51:18Z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