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49DB6674-F16F-4EBE-A1EC-8D9D2A453AFE}" xr6:coauthVersionLast="47" xr6:coauthVersionMax="47" xr10:uidLastSave="{00000000-0000-0000-0000-000000000000}"/>
  <bookViews>
    <workbookView xWindow="-120" yWindow="-120" windowWidth="29040" windowHeight="17520" xr2:uid="{9DE801DB-4398-4226-88ED-591D0FD1D09D}"/>
  </bookViews>
  <sheets>
    <sheet name="TS" sheetId="1" r:id="rId1"/>
  </sheets>
  <definedNames>
    <definedName name="_xlnm._FilterDatabase" localSheetId="0" hidden="1">TS!$A$11:$M$17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 l="1"/>
  <c r="I14" i="1"/>
  <c r="J14" i="1" s="1"/>
  <c r="I15" i="1"/>
  <c r="J15" i="1" s="1"/>
  <c r="I16" i="1"/>
  <c r="J16" i="1" s="1"/>
  <c r="I13" i="1"/>
  <c r="J13" i="1" s="1"/>
  <c r="H14" i="1"/>
  <c r="H15" i="1"/>
  <c r="H16" i="1"/>
  <c r="H13" i="1"/>
</calcChain>
</file>

<file path=xl/sharedStrings.xml><?xml version="1.0" encoding="utf-8"?>
<sst xmlns="http://schemas.openxmlformats.org/spreadsheetml/2006/main" count="53" uniqueCount="47">
  <si>
    <t>vnt.</t>
  </si>
  <si>
    <t xml:space="preserve">Pusiau buki, 5mm diametro kabliukai su elastinga "juostele" tvrtinami prie retraktoriaus rėmo. Individualiai įpakuoti. Sterilūs. 50vnt. Įpakavime. </t>
  </si>
  <si>
    <t>Kabliukai</t>
  </si>
  <si>
    <t>8.4</t>
  </si>
  <si>
    <t xml:space="preserve">Buki, 5mm diametro kabliukai su elastinga "juostele" tvrtinami prie retraktoriaus rėmo. Individualiai įpakuoti. Sterilūs. 50vnt. Įpakavime. </t>
  </si>
  <si>
    <t>8.3</t>
  </si>
  <si>
    <t>Retraktorius reguliuojamo pločio, ne siauresnėse ribose nei 11,5cm.-15cm., fiksuojamas bet kurioje pasirinktoje padėtyje vienos rankos pagalba, užlenkiant užrakto gnybtą. Retraktorius turi ne mažiau nei 10 simetriškai išdėstytų kabliukų fiksavimo įpjovų. Rinkinyje turi būti ne mažiau nei 8 vnt. 5mm diametro pusiau bukų kabliukai. Sterilus.</t>
  </si>
  <si>
    <t>Reguliuojamo pločio retraktoriaus rinkinys</t>
  </si>
  <si>
    <t>8.2</t>
  </si>
  <si>
    <t>Retraktorius 14 ± 2cm. diametro, lakstomas, fiksuojamas bet kurioje pasirinktoje padėtyje vienos rankos pagalba, užlenkiant užrakto gnybtą. Retraktorius turi ne mažiau nei 16 simetriškai išdėstytų kabliukų fiksavimo įpjovų. Rinkinyje turi būti ne mažiau nei 8 vnt. 5mm diametro pusiau bukų kabliukų. Sterilus.</t>
  </si>
  <si>
    <t>Kvadrato formos retraktoriaus rinkinys</t>
  </si>
  <si>
    <t>8.1</t>
  </si>
  <si>
    <t>Minkštųjų audinių retraktoriaus sistema skirta bendrąjai chirurgijai, urologijai, ginekologijai. Pagamintas iš legvo polimero, be latekso. Turi būti galimybė pritvirtinti kabliukus, intraopercinį/ ius šviesolaidžius. 1. Siūlomos prekės turi būti žymimos CE ženklu (būtina pateikti CE sertifikato arba EB atitikties deklaracijos kopiją). 2. Siūloma prekė turi būti išbandyta Vaikų ligoninės chirurgijos klinikoje. 3. Kartu su prekėmis bus pateikta naudojimo ir serviso instrukcija lietuvių kalba.</t>
  </si>
  <si>
    <t xml:space="preserve"> Retraktorius</t>
  </si>
  <si>
    <t>Tiekėjo siūlomos prekės kodas *</t>
  </si>
  <si>
    <t>Preliminarus kiekis 36 mėnesiams</t>
  </si>
  <si>
    <t>Mato vienetas</t>
  </si>
  <si>
    <t>Reikalaujami parametrai</t>
  </si>
  <si>
    <t>Prekės pavadinimas</t>
  </si>
  <si>
    <t>Pirkimo dalies Nr.</t>
  </si>
  <si>
    <t>SPS 1 priedas</t>
  </si>
  <si>
    <t>TECHNINĖ SPECIFIKACIJA</t>
  </si>
  <si>
    <t>Tarptautinias atviras konkursas "Vienkartinės medicinos pagalbos priemonės chirurgijai Vaikų ligų skyrių poreikiams (9827)"</t>
  </si>
  <si>
    <t xml:space="preserve">Prekių kokybė, žymėjimas, informacija vartotojui turi atitikti 93/42/EEC ir/ar MDR (ES) 2017/745 direktivų reikalavimams, CE ženklinimas, pateikti kartu su pasiūlymų tai įrodančius dokumentus.  </t>
  </si>
  <si>
    <t xml:space="preserve">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</si>
  <si>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 xml:space="preserve">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</si>
  <si>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Pristatymo metu galiojimo terminas turi būti ne trumpesnis kaip 70% priemonių galiojimo termino.</t>
  </si>
  <si>
    <t>* Prekių kodas gamintojo kataloge, jeigu gamintojas turi savo prekių katalogą.</t>
  </si>
  <si>
    <r>
      <t xml:space="preserve">Tiekėjo siūlomų prekių  charakteristikos, parametrai, jų reikšmės
</t>
    </r>
    <r>
      <rPr>
        <i/>
        <sz val="12"/>
        <color theme="1"/>
        <rFont val="Times New Roman"/>
        <family val="1"/>
        <charset val="186"/>
      </rPr>
      <t xml:space="preserve">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r>
  </si>
  <si>
    <t>PVM tarifas, %</t>
  </si>
  <si>
    <t>Vieneto įkainis EUR su PVM</t>
  </si>
  <si>
    <t>Vieneto įkainis EUR be PVM</t>
  </si>
  <si>
    <t>Suma Eur be PVM</t>
  </si>
  <si>
    <t>Suma Eur su PVM</t>
  </si>
  <si>
    <t>Firminis prekės pavadinimas. Gamintojas.</t>
  </si>
  <si>
    <t>Viso 8 pirkimo dalies suma, Eur:</t>
  </si>
  <si>
    <t>JUNE3001sb5</t>
  </si>
  <si>
    <t>JUNEGX-U5sb</t>
  </si>
  <si>
    <t>JUNE3002b-50</t>
  </si>
  <si>
    <t>JUNE3002sb-50</t>
  </si>
  <si>
    <t>Galaxy II Square Semi-Blunt 5mm kit ; Mosaic Surgical Limited</t>
  </si>
  <si>
    <t>Galaxy II Slider Semi-Blunt 5mm kit; Mosaic Surgical Limited</t>
  </si>
  <si>
    <t>Galaxy II Blunt Small Hook ; Mosaic Surgical Limited</t>
  </si>
  <si>
    <t>Galaxy II Semi-Blunt Small ; Mosaic Surgical Limited</t>
  </si>
  <si>
    <t>Minkštųjų audinių retraktoriaus sistema skirta bendrąjai chirurgijai, urologijai, ginekologijai. Pagamintas iš legvo polimero, be latekso. Yrai galimybė pritvirtinti kabliukus, intraopercinį/ ius šviesolaidžius. 1. Siūlomos prekės  žymimos CE ženklu (pateikiame CE sertifikato kopiją). 2. Siūloma prekė išbandyta Vaikų ligoninės chirurgijos klinikoje. 3. Kartu su prekėmis bus pateikta naudojimo ir serviso instrukcija lietuvių kalba.</t>
  </si>
  <si>
    <t>Retraktorius 14 cm. diametro, lakstomas, fiksuojamas bet kurioje pasirinktoje padėtyje vienos rankos pagalba, užlenkiant užrakto gnybtą. Retraktorius turi 20 simetriškai išdėstytų kabliukų fiksavimo įpjovų. Rinkinyje yra 8 vnt. 5mm diametro pusiau bukų kabliukų. Sterilus.</t>
  </si>
  <si>
    <t>Retraktorius reguliuojamo pločio,  nuo 11,3cm.iki 16cm., fiksuojamas bet kurioje pasirinktoje padėtyje vienos rankos pagalba, užlenkiant užrakto gnybtą. Retraktorius turi  12 simetriškai išdėstytų kabliukų fiksavimo įpjovų. Rinkinyje yra  8 vnt. 5mm diametro pusiau bukų kabliukai. Sterilus.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</si>
</sst>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Times New Roman"/>
      <family val="1"/>
      <charset val="186"/>
    </font>
    <font>
      <sz val="11"/>
      <name val="Times New Roman"/>
      <family val="1"/>
      <charset val="186"/>
    </font>
    <font>
      <b/>
      <sz val="12"/>
      <color theme="1"/>
      <name val="Times New Roman"/>
      <family val="1"/>
      <charset val="186"/>
    </font>
    <font>
      <sz val="11"/>
      <color rgb="FF000000"/>
      <name val="Times New Roman"/>
      <family val="1"/>
      <charset val="186"/>
    </font>
    <font>
      <sz val="11"/>
      <color rgb="FF006100"/>
      <name val="Times New Roman"/>
      <family val="1"/>
      <charset val="186"/>
    </font>
    <font>
      <sz val="12"/>
      <color theme="1"/>
      <name val="Times New Roman"/>
      <family val="1"/>
      <charset val="186"/>
    </font>
    <font>
      <b/>
      <sz val="11"/>
      <name val="Times New Roman"/>
      <family val="1"/>
      <charset val="186"/>
    </font>
    <font>
      <b/>
      <sz val="12"/>
      <name val="Times New Roman"/>
      <family val="1"/>
      <charset val="186"/>
    </font>
    <font>
      <sz val="12"/>
      <name val="Times New Roman"/>
      <family val="1"/>
      <charset val="186"/>
    </font>
    <font>
      <b/>
      <sz val="12"/>
      <color rgb="FF000000"/>
      <name val="Times New Roman"/>
      <family val="1"/>
      <charset val="186"/>
    </font>
    <font>
      <i/>
      <sz val="12"/>
      <color theme="1"/>
      <name val="Times New Roman"/>
      <family val="1"/>
      <charset val="186"/>
    </font>
    <font>
      <b/>
      <i/>
      <sz val="11"/>
      <color rgb="FF424242"/>
      <name val="Times New Roman"/>
      <family val="1"/>
      <charset val="186"/>
    </font>
    <font>
      <sz val="11"/>
      <color rgb="FF424242"/>
      <name val="Times New Roman"/>
      <family val="1"/>
    </font>
  </fonts>
  <fills count="3">
    <fill>
      <patternFill patternType="none"/>
    </fill>
    <fill>
      <patternFill patternType="gray125"/>
    </fill>
    <fill>
      <patternFill patternType="solid">
        <fgColor rgb="FFC6EFCE"/>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0" fontId="2" fillId="2" borderId="0" applyNumberFormat="0" applyBorder="0" applyAlignment="0" applyProtection="0"/>
    <xf numFmtId="0" fontId="1" fillId="0" borderId="0"/>
    <xf numFmtId="0" fontId="1" fillId="0" borderId="0"/>
  </cellStyleXfs>
  <cellXfs count="41">
    <xf numFmtId="0" fontId="0" fillId="0" borderId="0" xfId="0"/>
    <xf numFmtId="0" fontId="7" fillId="0" borderId="1" xfId="1" applyFont="1" applyFill="1" applyBorder="1" applyAlignment="1">
      <alignment horizontal="left" vertical="top" wrapText="1"/>
    </xf>
    <xf numFmtId="0" fontId="4" fillId="0" borderId="0" xfId="0" applyFont="1" applyAlignment="1" applyProtection="1">
      <alignment vertical="top"/>
      <protection locked="0"/>
    </xf>
    <xf numFmtId="0" fontId="9" fillId="0" borderId="0" xfId="0" applyFont="1" applyAlignment="1" applyProtection="1">
      <alignment horizontal="left" vertical="top"/>
      <protection locked="0"/>
    </xf>
    <xf numFmtId="0" fontId="3" fillId="0" borderId="1"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6" fillId="0" borderId="1" xfId="0" applyFont="1" applyBorder="1" applyAlignment="1">
      <alignment horizontal="center" vertical="top"/>
    </xf>
    <xf numFmtId="2" fontId="4" fillId="0" borderId="1" xfId="0" applyNumberFormat="1" applyFont="1" applyBorder="1" applyAlignment="1">
      <alignment horizontal="center" vertical="top" wrapText="1"/>
    </xf>
    <xf numFmtId="0" fontId="4" fillId="0" borderId="5" xfId="0" applyFont="1" applyBorder="1" applyAlignment="1">
      <alignment horizontal="left" vertical="top" wrapText="1"/>
    </xf>
    <xf numFmtId="49" fontId="4" fillId="0" borderId="0" xfId="0" applyNumberFormat="1"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vertical="top"/>
    </xf>
    <xf numFmtId="0" fontId="11" fillId="0" borderId="0" xfId="0" applyFont="1" applyAlignment="1">
      <alignment vertical="top"/>
    </xf>
    <xf numFmtId="0" fontId="11" fillId="0" borderId="0" xfId="0" applyFont="1" applyAlignment="1">
      <alignment horizontal="center" vertical="top"/>
    </xf>
    <xf numFmtId="2" fontId="8" fillId="0" borderId="0" xfId="0" applyNumberFormat="1" applyFont="1" applyAlignment="1">
      <alignment horizontal="right" vertical="top"/>
    </xf>
    <xf numFmtId="0" fontId="5"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center" vertical="top"/>
    </xf>
    <xf numFmtId="0" fontId="3" fillId="0" borderId="0" xfId="0" applyFont="1" applyAlignment="1">
      <alignment horizontal="center" vertical="top"/>
    </xf>
    <xf numFmtId="2" fontId="3" fillId="0" borderId="0" xfId="0" applyNumberFormat="1" applyFont="1" applyAlignment="1">
      <alignment horizontal="center" vertical="top"/>
    </xf>
    <xf numFmtId="0" fontId="4" fillId="0" borderId="0" xfId="0" applyFont="1" applyAlignment="1">
      <alignment vertical="top"/>
    </xf>
    <xf numFmtId="2" fontId="3" fillId="0" borderId="0" xfId="0" applyNumberFormat="1" applyFont="1" applyAlignment="1">
      <alignment vertical="top"/>
    </xf>
    <xf numFmtId="0" fontId="10" fillId="0" borderId="1" xfId="3" applyFont="1" applyBorder="1" applyAlignment="1">
      <alignment horizontal="center" vertical="top" wrapText="1"/>
    </xf>
    <xf numFmtId="0" fontId="10" fillId="0" borderId="7" xfId="0" applyFont="1" applyBorder="1" applyAlignment="1">
      <alignment horizontal="center" vertical="top" wrapText="1"/>
    </xf>
    <xf numFmtId="0" fontId="12" fillId="0" borderId="1" xfId="0" applyFont="1" applyBorder="1" applyAlignment="1">
      <alignment horizontal="center" vertical="top" wrapText="1"/>
    </xf>
    <xf numFmtId="0" fontId="10" fillId="0" borderId="4" xfId="1" applyFont="1" applyFill="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14" fillId="0" borderId="1" xfId="0" applyFont="1" applyBorder="1" applyAlignment="1">
      <alignment vertical="top" wrapText="1"/>
    </xf>
    <xf numFmtId="0" fontId="15" fillId="0" borderId="1" xfId="0" applyFont="1" applyBorder="1" applyAlignment="1">
      <alignment vertical="top" wrapText="1"/>
    </xf>
    <xf numFmtId="0" fontId="10" fillId="0" borderId="3" xfId="0" applyFont="1" applyBorder="1" applyAlignment="1">
      <alignment horizontal="right" vertical="top" wrapText="1"/>
    </xf>
    <xf numFmtId="0" fontId="10" fillId="0" borderId="6" xfId="0" applyFont="1" applyBorder="1" applyAlignment="1">
      <alignment horizontal="right" vertical="top" wrapText="1"/>
    </xf>
    <xf numFmtId="0" fontId="10" fillId="0" borderId="2" xfId="0" applyFont="1" applyBorder="1" applyAlignment="1">
      <alignment horizontal="right" vertical="top" wrapText="1"/>
    </xf>
    <xf numFmtId="2" fontId="10" fillId="0" borderId="0" xfId="0" applyNumberFormat="1" applyFont="1" applyAlignment="1" applyProtection="1">
      <alignment horizontal="center" vertical="top"/>
      <protection locked="0"/>
    </xf>
    <xf numFmtId="0" fontId="8" fillId="0" borderId="0" xfId="0" applyFont="1" applyAlignment="1">
      <alignment horizontal="left" vertical="top"/>
    </xf>
    <xf numFmtId="0" fontId="8" fillId="0" borderId="0" xfId="0" applyFont="1" applyAlignment="1">
      <alignment horizontal="left" vertical="top" wrapText="1"/>
    </xf>
    <xf numFmtId="0" fontId="5" fillId="0" borderId="0" xfId="0" applyFont="1" applyAlignment="1">
      <alignment horizontal="center" vertical="top"/>
    </xf>
  </cellXfs>
  <cellStyles count="4">
    <cellStyle name="Good" xfId="1" builtinId="26"/>
    <cellStyle name="Normal" xfId="0" builtinId="0"/>
    <cellStyle name="Normal 14 2" xfId="2" xr:uid="{56E2C2A6-EA61-4B63-A70A-B28A9DF5ED4E}"/>
    <cellStyle name="Normal 5 5 2 2" xfId="3" xr:uid="{F49D4E22-AB78-43CB-AF05-08160E0D99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4584-428D-4845-8635-793C7F581388}">
  <dimension ref="A1:M46"/>
  <sheetViews>
    <sheetView tabSelected="1" zoomScale="70" zoomScaleNormal="70" workbookViewId="0"/>
  </sheetViews>
  <sheetFormatPr defaultColWidth="9.140625" defaultRowHeight="15" x14ac:dyDescent="0.25"/>
  <cols>
    <col min="1" max="1" width="9.42578125" style="20" customWidth="1"/>
    <col min="2" max="2" width="39.85546875" style="12" customWidth="1"/>
    <col min="3" max="3" width="71" style="24" customWidth="1"/>
    <col min="4" max="4" width="9.85546875" style="21" customWidth="1"/>
    <col min="5" max="5" width="14.7109375" style="21" customWidth="1"/>
    <col min="6" max="6" width="14.85546875" style="12" customWidth="1"/>
    <col min="7" max="7" width="9.28515625" style="12" customWidth="1"/>
    <col min="8" max="8" width="13.5703125" style="12" customWidth="1"/>
    <col min="9" max="10" width="14.85546875" style="12" customWidth="1"/>
    <col min="11" max="11" width="46.85546875" style="12" customWidth="1"/>
    <col min="12" max="12" width="20" style="12" customWidth="1"/>
    <col min="13" max="13" width="21.85546875" style="12" customWidth="1"/>
    <col min="14" max="16384" width="9.140625" style="12"/>
  </cols>
  <sheetData>
    <row r="1" spans="1:13" s="15" customFormat="1" ht="15.75" x14ac:dyDescent="0.25">
      <c r="A1" s="14"/>
      <c r="C1" s="16"/>
      <c r="D1" s="17"/>
      <c r="E1" s="17"/>
      <c r="M1" s="18" t="s">
        <v>20</v>
      </c>
    </row>
    <row r="2" spans="1:13" s="15" customFormat="1" ht="15.75" x14ac:dyDescent="0.25">
      <c r="A2" s="37" t="s">
        <v>21</v>
      </c>
      <c r="B2" s="37"/>
      <c r="C2" s="37"/>
      <c r="D2" s="37"/>
      <c r="E2" s="37"/>
      <c r="F2" s="37"/>
      <c r="G2" s="37"/>
      <c r="H2" s="37"/>
      <c r="I2" s="37"/>
      <c r="J2" s="37"/>
      <c r="K2" s="37"/>
      <c r="L2" s="37"/>
      <c r="M2" s="37"/>
    </row>
    <row r="3" spans="1:13" s="15" customFormat="1" ht="15.75" x14ac:dyDescent="0.25">
      <c r="A3" s="40" t="s">
        <v>22</v>
      </c>
      <c r="B3" s="40"/>
      <c r="C3" s="40"/>
      <c r="D3" s="40"/>
      <c r="E3" s="40"/>
      <c r="F3" s="40"/>
      <c r="G3" s="40"/>
      <c r="H3" s="40"/>
      <c r="I3" s="40"/>
      <c r="J3" s="40"/>
      <c r="K3" s="40"/>
      <c r="L3" s="40"/>
      <c r="M3" s="40"/>
    </row>
    <row r="4" spans="1:13" s="15" customFormat="1" ht="15.75" x14ac:dyDescent="0.25">
      <c r="A4" s="19"/>
      <c r="B4" s="19"/>
      <c r="C4" s="19"/>
      <c r="D4" s="19"/>
      <c r="E4" s="19"/>
      <c r="F4" s="19"/>
      <c r="G4" s="19"/>
      <c r="H4" s="19"/>
      <c r="I4" s="19"/>
      <c r="J4" s="19"/>
      <c r="K4" s="19"/>
      <c r="L4" s="19"/>
      <c r="M4" s="19"/>
    </row>
    <row r="5" spans="1:13" s="15" customFormat="1" ht="15.75" x14ac:dyDescent="0.25">
      <c r="A5" s="13">
        <v>1</v>
      </c>
      <c r="B5" s="38" t="s">
        <v>23</v>
      </c>
      <c r="C5" s="38"/>
      <c r="D5" s="38"/>
      <c r="E5" s="38"/>
      <c r="F5" s="38"/>
      <c r="G5" s="38"/>
      <c r="H5" s="38"/>
      <c r="I5" s="38"/>
      <c r="J5" s="38"/>
      <c r="K5" s="38"/>
      <c r="L5" s="38"/>
      <c r="M5" s="38"/>
    </row>
    <row r="6" spans="1:13" s="15" customFormat="1" ht="15.75" x14ac:dyDescent="0.25">
      <c r="A6" s="13">
        <v>2</v>
      </c>
      <c r="B6" s="38" t="s">
        <v>24</v>
      </c>
      <c r="C6" s="38"/>
      <c r="D6" s="38"/>
      <c r="E6" s="38"/>
      <c r="F6" s="38"/>
      <c r="G6" s="38"/>
      <c r="H6" s="38"/>
      <c r="I6" s="38"/>
      <c r="J6" s="38"/>
      <c r="K6" s="38"/>
      <c r="L6" s="38"/>
      <c r="M6" s="38"/>
    </row>
    <row r="7" spans="1:13" s="15" customFormat="1" ht="79.5" customHeight="1" x14ac:dyDescent="0.25">
      <c r="A7" s="13">
        <v>3</v>
      </c>
      <c r="B7" s="39" t="s">
        <v>25</v>
      </c>
      <c r="C7" s="39"/>
      <c r="D7" s="39"/>
      <c r="E7" s="39"/>
      <c r="F7" s="39"/>
      <c r="G7" s="39"/>
      <c r="H7" s="39"/>
      <c r="I7" s="39"/>
      <c r="J7" s="39"/>
      <c r="K7" s="39"/>
      <c r="L7" s="39"/>
      <c r="M7" s="39"/>
    </row>
    <row r="8" spans="1:13" s="15" customFormat="1" ht="15.75" x14ac:dyDescent="0.25">
      <c r="A8" s="13">
        <v>4</v>
      </c>
      <c r="B8" s="38" t="s">
        <v>26</v>
      </c>
      <c r="C8" s="38"/>
      <c r="D8" s="38"/>
      <c r="E8" s="38"/>
      <c r="F8" s="38"/>
      <c r="G8" s="38"/>
      <c r="H8" s="38"/>
      <c r="I8" s="38"/>
      <c r="J8" s="38"/>
      <c r="K8" s="38"/>
      <c r="L8" s="38"/>
      <c r="M8" s="38"/>
    </row>
    <row r="9" spans="1:13" s="15" customFormat="1" ht="15.75" x14ac:dyDescent="0.25">
      <c r="A9" s="13">
        <v>5</v>
      </c>
      <c r="B9" s="38" t="s">
        <v>27</v>
      </c>
      <c r="C9" s="38"/>
      <c r="D9" s="38"/>
      <c r="E9" s="38"/>
      <c r="F9" s="38"/>
      <c r="G9" s="38"/>
      <c r="H9" s="38"/>
      <c r="I9" s="38"/>
      <c r="J9" s="38"/>
      <c r="K9" s="38"/>
      <c r="L9" s="38"/>
      <c r="M9" s="38"/>
    </row>
    <row r="10" spans="1:13" s="2" customFormat="1" ht="14.25" customHeight="1" x14ac:dyDescent="0.25">
      <c r="A10" s="3"/>
      <c r="B10" s="3"/>
      <c r="C10" s="3"/>
      <c r="D10" s="3"/>
      <c r="E10" s="3"/>
      <c r="F10" s="3"/>
      <c r="G10" s="3"/>
      <c r="H10" s="3"/>
      <c r="I10" s="3"/>
      <c r="J10" s="3"/>
      <c r="K10" s="3"/>
      <c r="L10" s="3"/>
      <c r="M10" s="3"/>
    </row>
    <row r="11" spans="1:13" ht="195" customHeight="1" x14ac:dyDescent="0.25">
      <c r="A11" s="26" t="s">
        <v>19</v>
      </c>
      <c r="B11" s="26" t="s">
        <v>18</v>
      </c>
      <c r="C11" s="26" t="s">
        <v>17</v>
      </c>
      <c r="D11" s="26" t="s">
        <v>16</v>
      </c>
      <c r="E11" s="26" t="s">
        <v>15</v>
      </c>
      <c r="F11" s="27" t="s">
        <v>31</v>
      </c>
      <c r="G11" s="28" t="s">
        <v>29</v>
      </c>
      <c r="H11" s="27" t="s">
        <v>30</v>
      </c>
      <c r="I11" s="29" t="s">
        <v>32</v>
      </c>
      <c r="J11" s="29" t="s">
        <v>33</v>
      </c>
      <c r="K11" s="30" t="s">
        <v>28</v>
      </c>
      <c r="L11" s="31" t="s">
        <v>14</v>
      </c>
      <c r="M11" s="31" t="s">
        <v>34</v>
      </c>
    </row>
    <row r="12" spans="1:13" ht="114.6" customHeight="1" x14ac:dyDescent="0.25">
      <c r="A12" s="1">
        <v>8</v>
      </c>
      <c r="B12" s="5" t="s">
        <v>13</v>
      </c>
      <c r="C12" s="10" t="s">
        <v>12</v>
      </c>
      <c r="D12" s="6"/>
      <c r="E12" s="6"/>
      <c r="F12" s="7"/>
      <c r="G12" s="8"/>
      <c r="H12" s="8"/>
      <c r="I12" s="9"/>
      <c r="J12" s="9"/>
      <c r="K12" s="33" t="s">
        <v>44</v>
      </c>
      <c r="L12" s="32"/>
      <c r="M12" s="32"/>
    </row>
    <row r="13" spans="1:13" ht="90" x14ac:dyDescent="0.25">
      <c r="A13" s="1" t="s">
        <v>11</v>
      </c>
      <c r="B13" s="4" t="s">
        <v>10</v>
      </c>
      <c r="C13" s="10" t="s">
        <v>9</v>
      </c>
      <c r="D13" s="6" t="s">
        <v>0</v>
      </c>
      <c r="E13" s="7">
        <v>5</v>
      </c>
      <c r="F13" s="7">
        <v>150</v>
      </c>
      <c r="G13" s="8">
        <v>5</v>
      </c>
      <c r="H13" s="8">
        <f>F13*1.05</f>
        <v>157.5</v>
      </c>
      <c r="I13" s="9">
        <f>E13*F13</f>
        <v>750</v>
      </c>
      <c r="J13" s="9">
        <f>I13*1.05</f>
        <v>787.5</v>
      </c>
      <c r="K13" s="33" t="s">
        <v>45</v>
      </c>
      <c r="L13" s="32" t="s">
        <v>36</v>
      </c>
      <c r="M13" s="32" t="s">
        <v>40</v>
      </c>
    </row>
    <row r="14" spans="1:13" ht="90" x14ac:dyDescent="0.25">
      <c r="A14" s="1" t="s">
        <v>8</v>
      </c>
      <c r="B14" s="4" t="s">
        <v>7</v>
      </c>
      <c r="C14" s="10" t="s">
        <v>6</v>
      </c>
      <c r="D14" s="6" t="s">
        <v>0</v>
      </c>
      <c r="E14" s="7">
        <v>5</v>
      </c>
      <c r="F14" s="7">
        <v>160</v>
      </c>
      <c r="G14" s="8">
        <v>5</v>
      </c>
      <c r="H14" s="8">
        <f t="shared" ref="H14:H16" si="0">F14*1.05</f>
        <v>168</v>
      </c>
      <c r="I14" s="9">
        <f t="shared" ref="I14:I16" si="1">E14*F14</f>
        <v>800</v>
      </c>
      <c r="J14" s="9">
        <f t="shared" ref="J14:J16" si="2">I14*1.05</f>
        <v>840</v>
      </c>
      <c r="K14" s="33" t="s">
        <v>46</v>
      </c>
      <c r="L14" s="32" t="s">
        <v>37</v>
      </c>
      <c r="M14" s="32" t="s">
        <v>41</v>
      </c>
    </row>
    <row r="15" spans="1:13" ht="45" x14ac:dyDescent="0.25">
      <c r="A15" s="1" t="s">
        <v>5</v>
      </c>
      <c r="B15" s="4" t="s">
        <v>2</v>
      </c>
      <c r="C15" s="10" t="s">
        <v>4</v>
      </c>
      <c r="D15" s="6" t="s">
        <v>0</v>
      </c>
      <c r="E15" s="7">
        <v>100</v>
      </c>
      <c r="F15" s="7">
        <v>9</v>
      </c>
      <c r="G15" s="8">
        <v>5</v>
      </c>
      <c r="H15" s="8">
        <f t="shared" si="0"/>
        <v>9.4500000000000011</v>
      </c>
      <c r="I15" s="9">
        <f t="shared" si="1"/>
        <v>900</v>
      </c>
      <c r="J15" s="9">
        <f t="shared" si="2"/>
        <v>945</v>
      </c>
      <c r="K15" s="33" t="s">
        <v>4</v>
      </c>
      <c r="L15" s="32" t="s">
        <v>38</v>
      </c>
      <c r="M15" s="32" t="s">
        <v>42</v>
      </c>
    </row>
    <row r="16" spans="1:13" ht="45" x14ac:dyDescent="0.25">
      <c r="A16" s="1" t="s">
        <v>3</v>
      </c>
      <c r="B16" s="4" t="s">
        <v>2</v>
      </c>
      <c r="C16" s="10" t="s">
        <v>1</v>
      </c>
      <c r="D16" s="6" t="s">
        <v>0</v>
      </c>
      <c r="E16" s="7">
        <v>100</v>
      </c>
      <c r="F16" s="7">
        <v>9</v>
      </c>
      <c r="G16" s="8">
        <v>5</v>
      </c>
      <c r="H16" s="8">
        <f t="shared" si="0"/>
        <v>9.4500000000000011</v>
      </c>
      <c r="I16" s="9">
        <f t="shared" si="1"/>
        <v>900</v>
      </c>
      <c r="J16" s="9">
        <f t="shared" si="2"/>
        <v>945</v>
      </c>
      <c r="K16" s="33" t="s">
        <v>1</v>
      </c>
      <c r="L16" s="32" t="s">
        <v>39</v>
      </c>
      <c r="M16" s="32" t="s">
        <v>43</v>
      </c>
    </row>
    <row r="17" spans="1:13" ht="15.75" x14ac:dyDescent="0.25">
      <c r="A17" s="1"/>
      <c r="B17" s="4"/>
      <c r="C17" s="34" t="s">
        <v>35</v>
      </c>
      <c r="D17" s="35"/>
      <c r="E17" s="35"/>
      <c r="F17" s="35"/>
      <c r="G17" s="35"/>
      <c r="H17" s="36"/>
      <c r="I17" s="9">
        <v>3350</v>
      </c>
      <c r="J17" s="9">
        <f>I17*1.05</f>
        <v>3517.5</v>
      </c>
      <c r="K17" s="32"/>
      <c r="L17" s="32"/>
      <c r="M17" s="32"/>
    </row>
    <row r="18" spans="1:13" x14ac:dyDescent="0.25">
      <c r="C18" s="11"/>
      <c r="F18" s="22"/>
      <c r="I18" s="23"/>
      <c r="J18" s="23"/>
      <c r="K18" s="23"/>
      <c r="L18" s="23"/>
      <c r="M18" s="23"/>
    </row>
    <row r="19" spans="1:13" x14ac:dyDescent="0.25">
      <c r="F19" s="22"/>
      <c r="I19" s="25"/>
    </row>
    <row r="29" spans="1:13" x14ac:dyDescent="0.25">
      <c r="D29" s="24"/>
      <c r="E29" s="24"/>
    </row>
    <row r="30" spans="1:13" x14ac:dyDescent="0.25">
      <c r="D30" s="24"/>
      <c r="E30" s="24"/>
    </row>
    <row r="31" spans="1:13" x14ac:dyDescent="0.25">
      <c r="D31" s="24"/>
      <c r="E31" s="24"/>
    </row>
    <row r="32" spans="1:13" x14ac:dyDescent="0.25">
      <c r="D32" s="24"/>
      <c r="E32" s="24"/>
    </row>
    <row r="33" spans="4:5" x14ac:dyDescent="0.25">
      <c r="D33" s="24"/>
      <c r="E33" s="24"/>
    </row>
    <row r="34" spans="4:5" x14ac:dyDescent="0.25">
      <c r="D34" s="24"/>
      <c r="E34" s="24"/>
    </row>
    <row r="35" spans="4:5" x14ac:dyDescent="0.25">
      <c r="D35" s="24"/>
      <c r="E35" s="24"/>
    </row>
    <row r="36" spans="4:5" x14ac:dyDescent="0.25">
      <c r="D36" s="24"/>
      <c r="E36" s="24"/>
    </row>
    <row r="37" spans="4:5" x14ac:dyDescent="0.25">
      <c r="D37" s="24"/>
      <c r="E37" s="24"/>
    </row>
    <row r="38" spans="4:5" x14ac:dyDescent="0.25">
      <c r="D38" s="24"/>
      <c r="E38" s="24"/>
    </row>
    <row r="39" spans="4:5" x14ac:dyDescent="0.25">
      <c r="D39" s="24"/>
      <c r="E39" s="24"/>
    </row>
    <row r="40" spans="4:5" x14ac:dyDescent="0.25">
      <c r="D40" s="24"/>
      <c r="E40" s="24"/>
    </row>
    <row r="41" spans="4:5" x14ac:dyDescent="0.25">
      <c r="D41" s="24"/>
      <c r="E41" s="24"/>
    </row>
    <row r="42" spans="4:5" x14ac:dyDescent="0.25">
      <c r="D42" s="24"/>
      <c r="E42" s="24"/>
    </row>
    <row r="43" spans="4:5" x14ac:dyDescent="0.25">
      <c r="D43" s="24"/>
      <c r="E43" s="24"/>
    </row>
    <row r="44" spans="4:5" x14ac:dyDescent="0.25">
      <c r="D44" s="24"/>
      <c r="E44" s="24"/>
    </row>
    <row r="45" spans="4:5" x14ac:dyDescent="0.25">
      <c r="D45" s="24"/>
      <c r="E45" s="24"/>
    </row>
    <row r="46" spans="4:5" x14ac:dyDescent="0.25">
      <c r="D46" s="24"/>
      <c r="E46" s="24"/>
    </row>
  </sheetData>
  <autoFilter ref="A11:M17" xr:uid="{881DCBB2-ACDE-4EE5-BD84-F087E733603E}"/>
  <mergeCells count="8">
    <mergeCell ref="A3:M3"/>
    <mergeCell ref="B9:M9"/>
    <mergeCell ref="A2:M2"/>
    <mergeCell ref="B5:M5"/>
    <mergeCell ref="B6:M6"/>
    <mergeCell ref="B7:M7"/>
    <mergeCell ref="B8:M8"/>
    <mergeCell ref="C17:H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2026-02-06T08:21:40Z</dcterms:created>
  <dcterms:modified xsi:type="dcterms:W3CDTF">2026-02-06T08:22:42Z</dcterms:modified>
</cp:coreProperties>
</file>