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filterPrivacy="1" defaultThemeVersion="166925"/>
  <xr:revisionPtr revIDLastSave="0" documentId="13_ncr:1_{82F4B79B-14C2-4E65-A002-0E59B052DEA8}" xr6:coauthVersionLast="47" xr6:coauthVersionMax="47" xr10:uidLastSave="{00000000-0000-0000-0000-000000000000}"/>
  <bookViews>
    <workbookView xWindow="28680" yWindow="1290" windowWidth="25440" windowHeight="15270" xr2:uid="{9DE801DB-4398-4226-88ED-591D0FD1D09D}"/>
  </bookViews>
  <sheets>
    <sheet name="TS" sheetId="1" r:id="rId1"/>
    <sheet name="Vertė" sheetId="2" r:id="rId2"/>
  </sheets>
  <definedNames>
    <definedName name="_xlnm._FilterDatabase" localSheetId="0" hidden="1">TS!$A$11:$M$12</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H12" i="1" l="1"/>
  <c r="J12" i="1" s="1"/>
  <c r="I12" i="1"/>
</calcChain>
</file>

<file path=xl/sharedStrings.xml><?xml version="1.0" encoding="utf-8"?>
<sst xmlns="http://schemas.openxmlformats.org/spreadsheetml/2006/main" count="108" uniqueCount="106">
  <si>
    <t>vnt</t>
  </si>
  <si>
    <t>Rinkinys endovezikiniam vezikoureterinių refliuksų gydymui (Vantris)</t>
  </si>
  <si>
    <t>4-5 dydžių galimybė. Silikoninė danga, implantai užpildyti skystu geliu. Fiksacijos vieta viename gale.</t>
  </si>
  <si>
    <t>Sėklidės implantas</t>
  </si>
  <si>
    <t>Elektrodas duomenų registracijai</t>
  </si>
  <si>
    <t>Priemonės urodinaminiams tyrimams</t>
  </si>
  <si>
    <t>Rezektoskopo kilpa</t>
  </si>
  <si>
    <t>Gastroduodeninis zondas 9Fr</t>
  </si>
  <si>
    <t>Gastroduodeninis zondas 6Fr</t>
  </si>
  <si>
    <t>Pieloplastikos stentas ( Salle tipo) 4 Fr</t>
  </si>
  <si>
    <t>Akmenų ištraukimo kilpa</t>
  </si>
  <si>
    <t>Stento pravediklis</t>
  </si>
  <si>
    <t>Vidinis ureterinis stentas</t>
  </si>
  <si>
    <t>Jungtis drenažo maišui</t>
  </si>
  <si>
    <t xml:space="preserve">Infuzinės sistemos rinkinys tūrinėms pompoms </t>
  </si>
  <si>
    <t>Beadatinis konektorius</t>
  </si>
  <si>
    <t>"BENGMARKO" tipo zondas</t>
  </si>
  <si>
    <t>Centrinės venos kateterizavimo rinkinys 6,5 F</t>
  </si>
  <si>
    <t>Endotoksinis filtras su prailginimo vamzdeliu</t>
  </si>
  <si>
    <t>Prailginimo rinkinys 100cm. su Enfit tipo antgaliu</t>
  </si>
  <si>
    <t>Švirkštas 20ml įvedimui maitinimo zondą</t>
  </si>
  <si>
    <t>Švirkštas 10ml įvedimui maitinimo zondą</t>
  </si>
  <si>
    <t>Adata spinalinė "Quincke" tipo 22G 38mm</t>
  </si>
  <si>
    <t>Ilgalaikis CVK 7F dviejų spindžių su įvedimo sistema</t>
  </si>
  <si>
    <t>Kateteris 4,5F 7,6mm Port tipo</t>
  </si>
  <si>
    <t>Rezervuaras parenterinio maitininimo tirpalams, 3000 ml</t>
  </si>
  <si>
    <t>Chirurginis tinklelis</t>
  </si>
  <si>
    <t>Polimerinės laparoskopinės kabutės</t>
  </si>
  <si>
    <t>Ašmenys dermatomui</t>
  </si>
  <si>
    <t>Plastikinė plokštelė perforacijai</t>
  </si>
  <si>
    <t>Biologinis implantas naujagimių pilvo sienos defektui uždengti</t>
  </si>
  <si>
    <t>Bipolinės žnyplės skirtos laparoskopinėms operacijoms</t>
  </si>
  <si>
    <t>Bipolinės žnyplės atviroms operacijoms</t>
  </si>
  <si>
    <t>Klipatoriai atviroms operacijoms</t>
  </si>
  <si>
    <t>Ultragarsinės žnyplės</t>
  </si>
  <si>
    <t xml:space="preserve">Laparoskopinė audinių šalinimo sistema Nr.2 </t>
  </si>
  <si>
    <t xml:space="preserve">Laparoskopinė audinių šalinimo sistema Nr.1 </t>
  </si>
  <si>
    <t>Daugiafunkcinis drenavimo kateteris su fiksacija 16Fr</t>
  </si>
  <si>
    <t>Daugiafunkcinis drenavimo kateteris su fiksacija 14Fr</t>
  </si>
  <si>
    <t>Daugiafunkcinis drenavimo kateteris su fiksacija 12Fr</t>
  </si>
  <si>
    <t>Daugiafunkcinis drenavimo kateteris su fiksacija 10Fr</t>
  </si>
  <si>
    <t>Daugiafunkcinis drenavimo kateteris su fiksacija 8Fr</t>
  </si>
  <si>
    <t>Daugiafunkcinis drenavimo kateteris su fiksacija 6Fr</t>
  </si>
  <si>
    <t>Jungtis drenažo maišui be prailginimo</t>
  </si>
  <si>
    <t xml:space="preserve">Rankenėlė su aktyviu elektrodu </t>
  </si>
  <si>
    <t>Adata spinalinė 22G</t>
  </si>
  <si>
    <t>Adata spinalinė 20G</t>
  </si>
  <si>
    <t>Silikoninis vamzdelis su dviem metaliniais zondais ašarų takų intubacijai</t>
  </si>
  <si>
    <t>Indelis šlapimui 150ml</t>
  </si>
  <si>
    <t>Adatos kaulų čiulpų biopsijai</t>
  </si>
  <si>
    <t>Chirurginiai klijai</t>
  </si>
  <si>
    <t>Šluostukai diatermijos aparatui</t>
  </si>
  <si>
    <t>Maišelis laparoskopinėms operacijoms 100ml</t>
  </si>
  <si>
    <t>Tamponas veido ertmių 2 cm x 5 m</t>
  </si>
  <si>
    <t>Hemostatinė kempinė 70 x 50 x10 mm</t>
  </si>
  <si>
    <t>Torokaliniai kateteriai su metaliniu stiletu CH20</t>
  </si>
  <si>
    <t>Torokaliniai kateteriai su metaliniu stiletu CH16</t>
  </si>
  <si>
    <t>Torokaliniai kateteriai su metaliniu stiletu CH12</t>
  </si>
  <si>
    <t>Torokaliniai kateteriai su metaliniu stiletu CH10</t>
  </si>
  <si>
    <t>Torokaliniai kateteriai su metaliniu stiletu CH08</t>
  </si>
  <si>
    <t>Kaulo užpildas iš bioaktyvių stiklo granulių 10 ml</t>
  </si>
  <si>
    <t>Kaulo užpildas iš bioaktyvių stiklo granulių  5 ml</t>
  </si>
  <si>
    <t>Nesirezorbuojanti laparoskopinė kilpa su laparoskopiniu įvedikliu</t>
  </si>
  <si>
    <t>Silikoninės medžiagos drenas, žaizdų drenavimui:</t>
  </si>
  <si>
    <t>Sterilus kontaktinis tinklelis, pernešantis eksudatą į antrinį tvarstį, padengtas silikonu iš vienos pusės</t>
  </si>
  <si>
    <t>Neutralūs elektrodai Blayco 2900</t>
  </si>
  <si>
    <t>Neutralūs elektrodai Blayco 2600</t>
  </si>
  <si>
    <t>Neutralūs elektrodai Blayco 2700</t>
  </si>
  <si>
    <t>Vienkartinio naudojimo vamzdis su monopolinės rankenėlės laikikliu, jungiamas prie dūmų ištraukimo sistemos  SHE SHA filtro (tinkantis BOWA aparatui)</t>
  </si>
  <si>
    <t>Vienkartinis elektrodas tonzilektomijos ir adenoidektomijos procedūroms atlikti</t>
  </si>
  <si>
    <t>Tiekėjo siūlomos prekės kodas *</t>
  </si>
  <si>
    <t>Preliminarus kiekis 36 mėnesiams</t>
  </si>
  <si>
    <t>Mato vienetas</t>
  </si>
  <si>
    <t>Reikalaujami parametrai</t>
  </si>
  <si>
    <t>Prekės pavadinimas</t>
  </si>
  <si>
    <t>Pirkimo dalies Nr.</t>
  </si>
  <si>
    <t>SPS 1 priedas</t>
  </si>
  <si>
    <t>TECHNINĖ SPECIFIKACIJA</t>
  </si>
  <si>
    <t>Tarptautinias atviras konkursas "Vienkartinės medicinos pagalbos priemonės chirurgijai Vaikų ligų skyrių poreikiams (9827)"</t>
  </si>
  <si>
    <t xml:space="preserve">Prekių kokybė, žymėjimas, informacija vartotojui turi atitikti 93/42/EEC ir/ar MDR (ES) 2017/745 direktivų reikalavimams, CE ženklinimas, pateikti kartu su pasiūlymų tai įrodančius dokumentus.  </t>
  </si>
  <si>
    <t xml:space="preserve">Visoms nurodytoms konkrečioms medžiagoms ir/ar konkretiems prekių pavadinimams taikoma „arba lygiavertis“. Tiekėjas, siūlantis lygiavertę prekę privalo patikimomis priemonėmis įrodyti, kad siūloma prekė yra lygiavertė ir visiškai atitinka techninėje specifikacijoje keliamus reikalavimus. </t>
  </si>
  <si>
    <t xml:space="preserve">Tiekėjas turi pateikti dokumentus, įrodančius siūlomų prekių atitikimą kokybės ir techniniams reikalavimams, nurodytiems pirkimo dokumentų techninėje specifikacijoje: tiekėjas turi pateikti gamintojo parengtus katalogus ir siūlomų prekių techninių charakteristikų aprašymus (jei gamintojo kataloge neišsamiai atsispindi siūlomos prekės atitikimas techninės specifikacijos reikalavimams) (pdf formatu). Prekių katalogai ir aprašymai gali būti pateikiami anglų kalba. Jei atitinkami dokumentai yra išduoti kita, nei reikalaujama, kalba (lietuvių ar anglų), kartu turi būti pateiktas vertimas į lietuvių kalbą. Šiuose dokumentuose tiekėjas turi grafiškai nurodyti (t. y. pastebimai pažymėti – spalvotai markiruoti, ir/ar nurodyti rodyklėmis, ir/ar pabraukti) konkrečias teikiamų dokumentų vietas, kur aprašomos reikalaujamų techninių charakteristikų reikšmės. Taip pat tiekėjas turi pateikti nuorodas į gamintojo interneto tinklalapį (jei toks yra), kuriame perkančiosios organizacijos vertintojai galėtų patikrinti teikiamų duomenų autentiškumą (nuorodos turi būti parašytos pateikiamuose kataloguose ar aprašymuose). Kiti gamintojo dokumentai, nenurodyti šiame punkte, nebus laikomi pakankama ir patikima informacija vertinimui atlikti. </t>
  </si>
  <si>
    <t>Pristatymo metu galiojimo terminas turi būti ne trumpesnis kaip 70% priemonių galiojimo termino.</t>
  </si>
  <si>
    <t>* Prekių kodas gamintojo kataloge, jeigu gamintojas turi savo prekių katalogą.</t>
  </si>
  <si>
    <r>
      <t xml:space="preserve">Tiekėjo siūlomų prekių  charakteristikos, parametrai, jų reikšmės
</t>
    </r>
    <r>
      <rPr>
        <i/>
        <sz val="12"/>
        <color theme="1"/>
        <rFont val="Times New Roman"/>
        <family val="1"/>
        <charset val="186"/>
      </rPr>
      <t xml:space="preserve">Priemonių charakteristikoms patvirtinti privaloma pateikti techninių duomenų lapą arba lygiavertį gamintojo dokumentą, patvirtintą tiekėjo vadovo ar jo įgalioto asmens parašu. Taip pat kartu su pasiūlymu pateikiama kiti prekių gamintojo dokumentai, kuriuose aprašytas nurodytas parametras (tiekėjas pasiūlyme nurodo pusl. Nr.),  nuoroda į gamintojo interneto tinklalapį (jei toks yra) 
</t>
    </r>
  </si>
  <si>
    <t>PVM tarifas, %</t>
  </si>
  <si>
    <t>Vieneto įkainis EUR su PVM</t>
  </si>
  <si>
    <t>Vieneto įkainis EUR be PVM</t>
  </si>
  <si>
    <t>Suma Eur be PVM</t>
  </si>
  <si>
    <t>Suma Eur su PVM</t>
  </si>
  <si>
    <t>Firminis prekės pavadinimas. Gamintojas.</t>
  </si>
  <si>
    <r>
      <t xml:space="preserve">18. </t>
    </r>
    <r>
      <rPr>
        <sz val="12"/>
        <color rgb="FF000000"/>
        <rFont val="Times New Roman"/>
        <family val="1"/>
      </rPr>
      <t xml:space="preserve">Perkančioji organizacija ekonomiškai naudingiausią pasiūlymą išrenka pagal mažiausią kainą. </t>
    </r>
    <r>
      <rPr>
        <b/>
        <sz val="12"/>
        <color rgb="FF000000"/>
        <rFont val="Times New Roman"/>
        <family val="1"/>
      </rPr>
      <t>Maksimali pasiūlymo (vertinamoji) kaina, kurią viršijus pasiūlymas bus atmestas, yra:</t>
    </r>
  </si>
  <si>
    <r>
      <t xml:space="preserve"> </t>
    </r>
    <r>
      <rPr>
        <sz val="12"/>
        <color theme="1"/>
        <rFont val="Times New Roman"/>
        <family val="1"/>
      </rPr>
      <t>Pirkimo dalies Nr.</t>
    </r>
  </si>
  <si>
    <t>Pirkimo dalies pavadinimas</t>
  </si>
  <si>
    <t>Maksimali Pasiūlymo (vertinamoji) kaina be PVM, Eur</t>
  </si>
  <si>
    <t>Maksimali Pasiūlymo (vertinamoji) kaina su PVM, Eur</t>
  </si>
  <si>
    <t>Retraktorius</t>
  </si>
  <si>
    <t>Daugiafunkciniai drenavimo kateteriai su</t>
  </si>
  <si>
    <t>fiksacija ir jiems skirtos priemonės</t>
  </si>
  <si>
    <t>Lankstaus ureteroskopo</t>
  </si>
  <si>
    <t>įvedimo mova</t>
  </si>
  <si>
    <r>
      <t xml:space="preserve">Vadovaujantis Pridėtinės vertės mokesčio  įstatymo 19 str. 4 d. nuostatomis, </t>
    </r>
    <r>
      <rPr>
        <i/>
        <u/>
        <sz val="12"/>
        <color rgb="FF000000"/>
        <rFont val="Times New Roman"/>
        <family val="1"/>
      </rPr>
      <t xml:space="preserve">PO kaina visose pirkimo dalyse suplanuota taikant 5% PVM tarifą. </t>
    </r>
    <r>
      <rPr>
        <i/>
        <sz val="12"/>
        <color rgb="FF000000"/>
        <rFont val="Times New Roman"/>
        <family val="1"/>
      </rPr>
      <t>Tais atvejais, kai tiekėjas teikia pasiūlymą ir taiko kitokį nei PO suplanuotas PVM tarifas, tiekėjas kartu su pasiūlymu pateikia laisvos formos dokumentą, kuriame nurodo priežastis, dėl kurių taikomas jo pasirinktas PVM tarifas.</t>
    </r>
  </si>
  <si>
    <t>Atmesdama pasiūlymus dėl per didelės pasiūlymo kainos, perkančioji organizacija vertins galutines pasiūlymų kainas su visais mokesčiai, t. y., įskaitant tiekėjo nurodytą PVM bei dėl sutarties sudarymo su viešojo pirkimo laimėtoju perkančiosios organizacijos įgyjamas mokestines prievoles (ar teises).</t>
  </si>
  <si>
    <t>4-5 dydžių galimybė. Silikoninė danga, implantai užpildyti skystu geliu. Fiksacijos vieta viename gale. Promedon-NS_brochure.pdf 2 psl.</t>
  </si>
  <si>
    <t>T-Small, T-Medium, T-Large, T-Xlarge</t>
  </si>
  <si>
    <t>Testicular Prosthesis, Promedon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</si>
</sst>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2" x14ac:knownFonts="1">
    <font>
      <sz val="11"/>
      <color theme="1"/>
      <name val="Calibri"/>
      <family val="2"/>
      <charset val="186"/>
      <scheme val="minor"/>
    </font>
    <font>
      <sz val="11"/>
      <color theme="1"/>
      <name val="Calibri"/>
      <family val="2"/>
      <charset val="186"/>
      <scheme val="minor"/>
    </font>
    <font>
      <sz val="11"/>
      <color rgb="FF006100"/>
      <name val="Calibri"/>
      <family val="2"/>
      <charset val="186"/>
      <scheme val="minor"/>
    </font>
    <font>
      <sz val="11"/>
      <color theme="1"/>
      <name val="Times New Roman"/>
      <family val="1"/>
      <charset val="186"/>
    </font>
    <font>
      <sz val="11"/>
      <name val="Times New Roman"/>
      <family val="1"/>
      <charset val="186"/>
    </font>
    <font>
      <b/>
      <sz val="12"/>
      <color theme="1"/>
      <name val="Times New Roman"/>
      <family val="1"/>
      <charset val="186"/>
    </font>
    <font>
      <sz val="11"/>
      <color rgb="FF000000"/>
      <name val="Times New Roman"/>
      <family val="1"/>
      <charset val="186"/>
    </font>
    <font>
      <sz val="11"/>
      <color rgb="FF006100"/>
      <name val="Times New Roman"/>
      <family val="1"/>
      <charset val="186"/>
    </font>
    <font>
      <sz val="12"/>
      <color theme="1"/>
      <name val="Times New Roman"/>
      <family val="1"/>
      <charset val="186"/>
    </font>
    <font>
      <b/>
      <sz val="11"/>
      <name val="Times New Roman"/>
      <family val="1"/>
      <charset val="186"/>
    </font>
    <font>
      <b/>
      <sz val="12"/>
      <name val="Times New Roman"/>
      <family val="1"/>
      <charset val="186"/>
    </font>
    <font>
      <sz val="12"/>
      <name val="Times New Roman"/>
      <family val="1"/>
      <charset val="186"/>
    </font>
    <font>
      <b/>
      <sz val="12"/>
      <color rgb="FF000000"/>
      <name val="Times New Roman"/>
      <family val="1"/>
      <charset val="186"/>
    </font>
    <font>
      <i/>
      <sz val="12"/>
      <color theme="1"/>
      <name val="Times New Roman"/>
      <family val="1"/>
      <charset val="186"/>
    </font>
    <font>
      <sz val="12"/>
      <name val="Times New Roman"/>
      <family val="1"/>
    </font>
    <font>
      <sz val="12"/>
      <color rgb="FF000000"/>
      <name val="Times New Roman"/>
      <family val="1"/>
    </font>
    <font>
      <b/>
      <sz val="12"/>
      <color rgb="FF000000"/>
      <name val="Times New Roman"/>
      <family val="1"/>
    </font>
    <font>
      <sz val="12"/>
      <color theme="1"/>
      <name val="Times New Roman"/>
      <family val="1"/>
    </font>
    <font>
      <b/>
      <sz val="12"/>
      <color theme="1"/>
      <name val="Times New Roman"/>
      <family val="1"/>
    </font>
    <font>
      <i/>
      <sz val="12"/>
      <color theme="1"/>
      <name val="Times New Roman"/>
      <family val="1"/>
    </font>
    <font>
      <i/>
      <sz val="12"/>
      <color rgb="FF000000"/>
      <name val="Times New Roman"/>
      <family val="1"/>
    </font>
    <font>
      <i/>
      <u/>
      <sz val="12"/>
      <color rgb="FF000000"/>
      <name val="Times New Roman"/>
      <family val="1"/>
    </font>
  </fonts>
  <fills count="4">
    <fill>
      <patternFill patternType="none"/>
    </fill>
    <fill>
      <patternFill patternType="gray125"/>
    </fill>
    <fill>
      <patternFill patternType="solid">
        <fgColor rgb="FFC6EFCE"/>
      </patternFill>
    </fill>
    <fill>
      <patternFill patternType="solid">
        <fgColor theme="0"/>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right/>
      <top style="thin">
        <color indexed="64"/>
      </top>
      <bottom/>
      <diagonal/>
    </border>
  </borders>
  <cellStyleXfs count="4">
    <xf numFmtId="0" fontId="0" fillId="0" borderId="0"/>
    <xf numFmtId="0" fontId="2" fillId="2" borderId="0" applyNumberFormat="0" applyBorder="0" applyAlignment="0" applyProtection="0"/>
    <xf numFmtId="0" fontId="1" fillId="0" borderId="0"/>
    <xf numFmtId="0" fontId="1" fillId="0" borderId="0"/>
  </cellStyleXfs>
  <cellXfs count="52">
    <xf numFmtId="0" fontId="0" fillId="0" borderId="0" xfId="0"/>
    <xf numFmtId="0" fontId="4" fillId="0" borderId="0" xfId="0" applyFont="1" applyAlignment="1" applyProtection="1">
      <alignment vertical="top"/>
      <protection locked="0"/>
    </xf>
    <xf numFmtId="0" fontId="9" fillId="0" borderId="0" xfId="0" applyFont="1" applyAlignment="1" applyProtection="1">
      <alignment horizontal="left" vertical="top"/>
      <protection locked="0"/>
    </xf>
    <xf numFmtId="0" fontId="6" fillId="0" borderId="2" xfId="0" applyFont="1" applyBorder="1" applyAlignment="1">
      <alignment horizontal="left" vertical="top" wrapText="1"/>
    </xf>
    <xf numFmtId="49" fontId="4" fillId="0" borderId="0" xfId="0" applyNumberFormat="1" applyFont="1" applyAlignment="1">
      <alignment vertical="top"/>
    </xf>
    <xf numFmtId="0" fontId="3" fillId="0" borderId="0" xfId="0" applyFont="1" applyAlignment="1">
      <alignment vertical="top"/>
    </xf>
    <xf numFmtId="0" fontId="8" fillId="0" borderId="0" xfId="0" applyFont="1" applyAlignment="1">
      <alignment horizontal="center" vertical="top"/>
    </xf>
    <xf numFmtId="0" fontId="8" fillId="0" borderId="0" xfId="0" applyFont="1" applyAlignment="1">
      <alignment horizontal="left" vertical="top"/>
    </xf>
    <xf numFmtId="0" fontId="8" fillId="0" borderId="0" xfId="0" applyFont="1" applyAlignment="1">
      <alignment vertical="top"/>
    </xf>
    <xf numFmtId="0" fontId="11" fillId="0" borderId="0" xfId="0" applyFont="1" applyAlignment="1">
      <alignment vertical="top"/>
    </xf>
    <xf numFmtId="0" fontId="11" fillId="0" borderId="0" xfId="0" applyFont="1" applyAlignment="1">
      <alignment horizontal="center" vertical="top"/>
    </xf>
    <xf numFmtId="2" fontId="8" fillId="0" borderId="0" xfId="0" applyNumberFormat="1" applyFont="1" applyAlignment="1">
      <alignment horizontal="right" vertical="top"/>
    </xf>
    <xf numFmtId="0" fontId="5" fillId="0" borderId="0" xfId="0" applyFont="1" applyAlignment="1">
      <alignment horizontal="center" vertical="top"/>
    </xf>
    <xf numFmtId="0" fontId="3" fillId="0" borderId="0" xfId="0" applyFont="1" applyAlignment="1">
      <alignment horizontal="left" vertical="top"/>
    </xf>
    <xf numFmtId="0" fontId="4" fillId="0" borderId="0" xfId="0" applyFont="1" applyAlignment="1">
      <alignment horizontal="center" vertical="top"/>
    </xf>
    <xf numFmtId="0" fontId="3" fillId="0" borderId="0" xfId="0" applyFont="1" applyAlignment="1">
      <alignment horizontal="center" vertical="top"/>
    </xf>
    <xf numFmtId="2" fontId="3" fillId="0" borderId="0" xfId="0" applyNumberFormat="1" applyFont="1" applyAlignment="1">
      <alignment horizontal="center" vertical="top"/>
    </xf>
    <xf numFmtId="0" fontId="4" fillId="0" borderId="0" xfId="0" applyFont="1" applyAlignment="1">
      <alignment vertical="top"/>
    </xf>
    <xf numFmtId="2" fontId="3" fillId="0" borderId="0" xfId="0" applyNumberFormat="1" applyFont="1" applyAlignment="1">
      <alignment vertical="top"/>
    </xf>
    <xf numFmtId="0" fontId="10" fillId="0" borderId="1" xfId="3" applyFont="1" applyBorder="1" applyAlignment="1">
      <alignment horizontal="center" vertical="top" wrapText="1"/>
    </xf>
    <xf numFmtId="0" fontId="10" fillId="0" borderId="3" xfId="0" applyFont="1" applyBorder="1" applyAlignment="1">
      <alignment horizontal="center" vertical="top" wrapText="1"/>
    </xf>
    <xf numFmtId="0" fontId="12" fillId="0" borderId="1" xfId="0" applyFont="1" applyBorder="1" applyAlignment="1">
      <alignment horizontal="center" vertical="top" wrapText="1"/>
    </xf>
    <xf numFmtId="0" fontId="10" fillId="0" borderId="2" xfId="1" applyFont="1" applyFill="1" applyBorder="1" applyAlignment="1">
      <alignment horizontal="center" vertical="top" wrapText="1"/>
    </xf>
    <xf numFmtId="0" fontId="5" fillId="0" borderId="1" xfId="0" applyFont="1" applyBorder="1" applyAlignment="1">
      <alignment horizontal="center" vertical="top" wrapText="1"/>
    </xf>
    <xf numFmtId="0" fontId="5" fillId="0" borderId="2" xfId="0" applyFont="1" applyBorder="1" applyAlignment="1">
      <alignment horizontal="center" vertical="top" wrapText="1"/>
    </xf>
    <xf numFmtId="0" fontId="14" fillId="0" borderId="0" xfId="0" applyFont="1" applyAlignment="1">
      <alignment horizontal="justify" vertical="center"/>
    </xf>
    <xf numFmtId="0" fontId="17" fillId="0" borderId="1" xfId="0" applyFont="1" applyBorder="1" applyAlignment="1">
      <alignment horizontal="center" vertical="center" wrapText="1"/>
    </xf>
    <xf numFmtId="0" fontId="15" fillId="0" borderId="1" xfId="0" applyFont="1" applyBorder="1" applyAlignment="1">
      <alignment horizontal="center" vertical="center"/>
    </xf>
    <xf numFmtId="0" fontId="15" fillId="0" borderId="1" xfId="0" applyFont="1" applyBorder="1" applyAlignment="1">
      <alignment vertical="center" wrapText="1"/>
    </xf>
    <xf numFmtId="0" fontId="17" fillId="0" borderId="1" xfId="0" applyFont="1" applyBorder="1" applyAlignment="1">
      <alignment vertical="center" wrapText="1"/>
    </xf>
    <xf numFmtId="2" fontId="17" fillId="0" borderId="1" xfId="0" applyNumberFormat="1" applyFont="1" applyBorder="1" applyAlignment="1">
      <alignment horizontal="center" vertical="center"/>
    </xf>
    <xf numFmtId="2" fontId="17" fillId="0" borderId="1" xfId="0" applyNumberFormat="1" applyFont="1" applyBorder="1" applyAlignment="1">
      <alignment horizontal="center" vertical="center" wrapText="1"/>
    </xf>
    <xf numFmtId="2" fontId="15" fillId="0" borderId="1" xfId="0" applyNumberFormat="1" applyFont="1" applyBorder="1" applyAlignment="1">
      <alignment horizontal="center" vertical="center"/>
    </xf>
    <xf numFmtId="2" fontId="15" fillId="0" borderId="1" xfId="0" applyNumberFormat="1" applyFont="1" applyBorder="1" applyAlignment="1">
      <alignment horizontal="center" vertical="center" wrapText="1"/>
    </xf>
    <xf numFmtId="0" fontId="18" fillId="0" borderId="1" xfId="0" applyFont="1" applyBorder="1" applyAlignment="1">
      <alignment horizontal="center" vertical="center" wrapText="1"/>
    </xf>
    <xf numFmtId="0" fontId="7" fillId="3" borderId="2" xfId="1" applyFont="1" applyFill="1" applyBorder="1" applyAlignment="1">
      <alignment horizontal="left" vertical="top" wrapText="1"/>
    </xf>
    <xf numFmtId="0" fontId="4" fillId="3" borderId="2" xfId="0" applyFont="1" applyFill="1" applyBorder="1" applyAlignment="1">
      <alignment vertical="top" wrapText="1"/>
    </xf>
    <xf numFmtId="0" fontId="4" fillId="3" borderId="2" xfId="0" applyFont="1" applyFill="1" applyBorder="1" applyAlignment="1">
      <alignment horizontal="left" vertical="top" wrapText="1"/>
    </xf>
    <xf numFmtId="0" fontId="4" fillId="3" borderId="2" xfId="0" applyFont="1" applyFill="1" applyBorder="1" applyAlignment="1">
      <alignment horizontal="center" vertical="top"/>
    </xf>
    <xf numFmtId="0" fontId="4" fillId="3" borderId="2" xfId="0" applyFont="1" applyFill="1" applyBorder="1" applyAlignment="1">
      <alignment horizontal="center" vertical="top" wrapText="1"/>
    </xf>
    <xf numFmtId="0" fontId="6" fillId="3" borderId="2" xfId="0" applyFont="1" applyFill="1" applyBorder="1" applyAlignment="1">
      <alignment horizontal="center" vertical="top"/>
    </xf>
    <xf numFmtId="2" fontId="4" fillId="3" borderId="2" xfId="0" applyNumberFormat="1" applyFont="1" applyFill="1" applyBorder="1" applyAlignment="1">
      <alignment horizontal="center" vertical="top" wrapText="1"/>
    </xf>
    <xf numFmtId="2" fontId="10" fillId="0" borderId="0" xfId="0" applyNumberFormat="1" applyFont="1" applyAlignment="1" applyProtection="1">
      <alignment horizontal="center" vertical="top"/>
      <protection locked="0"/>
    </xf>
    <xf numFmtId="0" fontId="8" fillId="0" borderId="0" xfId="0" applyFont="1" applyAlignment="1">
      <alignment horizontal="left" vertical="top"/>
    </xf>
    <xf numFmtId="0" fontId="8" fillId="0" borderId="0" xfId="0" applyFont="1" applyAlignment="1">
      <alignment horizontal="left" vertical="top" wrapText="1"/>
    </xf>
    <xf numFmtId="0" fontId="5" fillId="0" borderId="0" xfId="0" applyFont="1" applyAlignment="1">
      <alignment horizontal="center" vertical="top"/>
    </xf>
    <xf numFmtId="0" fontId="14" fillId="0" borderId="0" xfId="0" applyFont="1" applyAlignment="1">
      <alignment horizontal="left" vertical="center" wrapText="1"/>
    </xf>
    <xf numFmtId="0" fontId="20" fillId="0" borderId="4" xfId="0" applyFont="1" applyBorder="1" applyAlignment="1">
      <alignment horizontal="center" vertical="center" wrapText="1"/>
    </xf>
    <xf numFmtId="0" fontId="19" fillId="0" borderId="0" xfId="0" applyFont="1" applyAlignment="1">
      <alignment horizontal="left" vertical="center" wrapText="1"/>
    </xf>
    <xf numFmtId="0" fontId="15" fillId="0" borderId="1" xfId="0" applyFont="1" applyBorder="1" applyAlignment="1">
      <alignment horizontal="center" vertical="center"/>
    </xf>
    <xf numFmtId="2" fontId="17" fillId="0" borderId="1" xfId="0" applyNumberFormat="1" applyFont="1" applyBorder="1" applyAlignment="1">
      <alignment horizontal="center" vertical="center"/>
    </xf>
    <xf numFmtId="2" fontId="17" fillId="0" borderId="1" xfId="0" applyNumberFormat="1" applyFont="1" applyBorder="1" applyAlignment="1">
      <alignment horizontal="center" vertical="center" wrapText="1"/>
    </xf>
  </cellXfs>
  <cellStyles count="4">
    <cellStyle name="Good" xfId="1" builtinId="26"/>
    <cellStyle name="Normal" xfId="0" builtinId="0"/>
    <cellStyle name="Normal 14 2" xfId="2" xr:uid="{56E2C2A6-EA61-4B63-A70A-B28A9DF5ED4E}"/>
    <cellStyle name="Normal 5 5 2 2" xfId="3" xr:uid="{F49D4E22-AB78-43CB-AF05-08160E0D993E}"/>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964584-428D-4845-8635-793C7F581388}">
  <dimension ref="A1:M41"/>
  <sheetViews>
    <sheetView tabSelected="1" zoomScale="80" zoomScaleNormal="80" workbookViewId="0">
      <selection activeCell="B12" sqref="B12"/>
    </sheetView>
  </sheetViews>
  <sheetFormatPr defaultColWidth="9.28515625" defaultRowHeight="15" x14ac:dyDescent="0.25"/>
  <cols>
    <col min="1" max="1" width="9.42578125" style="13" customWidth="1"/>
    <col min="2" max="2" width="39.7109375" style="5" customWidth="1"/>
    <col min="3" max="3" width="71" style="17" customWidth="1"/>
    <col min="4" max="4" width="9.7109375" style="14" customWidth="1"/>
    <col min="5" max="5" width="14.7109375" style="14" customWidth="1"/>
    <col min="6" max="6" width="14.7109375" style="5" customWidth="1"/>
    <col min="7" max="7" width="9.28515625" style="5" customWidth="1"/>
    <col min="8" max="8" width="13.5703125" style="5" customWidth="1"/>
    <col min="9" max="10" width="14.7109375" style="5" customWidth="1"/>
    <col min="11" max="11" width="46.7109375" style="5" customWidth="1"/>
    <col min="12" max="12" width="34.5703125" style="5" customWidth="1"/>
    <col min="13" max="13" width="21.7109375" style="5" customWidth="1"/>
    <col min="14" max="16384" width="9.28515625" style="5"/>
  </cols>
  <sheetData>
    <row r="1" spans="1:13" s="8" customFormat="1" ht="15.75" x14ac:dyDescent="0.25">
      <c r="A1" s="7"/>
      <c r="C1" s="9"/>
      <c r="D1" s="10"/>
      <c r="E1" s="10"/>
      <c r="M1" s="11" t="s">
        <v>76</v>
      </c>
    </row>
    <row r="2" spans="1:13" s="8" customFormat="1" ht="15.75" x14ac:dyDescent="0.25">
      <c r="A2" s="42" t="s">
        <v>77</v>
      </c>
      <c r="B2" s="42"/>
      <c r="C2" s="42"/>
      <c r="D2" s="42"/>
      <c r="E2" s="42"/>
      <c r="F2" s="42"/>
      <c r="G2" s="42"/>
      <c r="H2" s="42"/>
      <c r="I2" s="42"/>
      <c r="J2" s="42"/>
      <c r="K2" s="42"/>
      <c r="L2" s="42"/>
      <c r="M2" s="42"/>
    </row>
    <row r="3" spans="1:13" s="8" customFormat="1" ht="15.75" x14ac:dyDescent="0.25">
      <c r="A3" s="45" t="s">
        <v>78</v>
      </c>
      <c r="B3" s="45"/>
      <c r="C3" s="45"/>
      <c r="D3" s="45"/>
      <c r="E3" s="45"/>
      <c r="F3" s="45"/>
      <c r="G3" s="45"/>
      <c r="H3" s="45"/>
      <c r="I3" s="45"/>
      <c r="J3" s="45"/>
      <c r="K3" s="45"/>
      <c r="L3" s="45"/>
      <c r="M3" s="45"/>
    </row>
    <row r="4" spans="1:13" s="8" customFormat="1" ht="15.75" x14ac:dyDescent="0.25">
      <c r="A4" s="12"/>
      <c r="B4" s="12"/>
      <c r="C4" s="12"/>
      <c r="D4" s="12"/>
      <c r="E4" s="12"/>
      <c r="F4" s="12"/>
      <c r="G4" s="12"/>
      <c r="H4" s="12"/>
      <c r="I4" s="12"/>
      <c r="J4" s="12"/>
      <c r="K4" s="12"/>
      <c r="L4" s="12"/>
      <c r="M4" s="12"/>
    </row>
    <row r="5" spans="1:13" s="8" customFormat="1" ht="15.75" x14ac:dyDescent="0.25">
      <c r="A5" s="6">
        <v>1</v>
      </c>
      <c r="B5" s="43" t="s">
        <v>79</v>
      </c>
      <c r="C5" s="43"/>
      <c r="D5" s="43"/>
      <c r="E5" s="43"/>
      <c r="F5" s="43"/>
      <c r="G5" s="43"/>
      <c r="H5" s="43"/>
      <c r="I5" s="43"/>
      <c r="J5" s="43"/>
      <c r="K5" s="43"/>
      <c r="L5" s="43"/>
      <c r="M5" s="43"/>
    </row>
    <row r="6" spans="1:13" s="8" customFormat="1" ht="15.75" x14ac:dyDescent="0.25">
      <c r="A6" s="6">
        <v>2</v>
      </c>
      <c r="B6" s="43" t="s">
        <v>80</v>
      </c>
      <c r="C6" s="43"/>
      <c r="D6" s="43"/>
      <c r="E6" s="43"/>
      <c r="F6" s="43"/>
      <c r="G6" s="43"/>
      <c r="H6" s="43"/>
      <c r="I6" s="43"/>
      <c r="J6" s="43"/>
      <c r="K6" s="43"/>
      <c r="L6" s="43"/>
      <c r="M6" s="43"/>
    </row>
    <row r="7" spans="1:13" s="8" customFormat="1" ht="79.5" customHeight="1" x14ac:dyDescent="0.25">
      <c r="A7" s="6">
        <v>3</v>
      </c>
      <c r="B7" s="44" t="s">
        <v>81</v>
      </c>
      <c r="C7" s="44"/>
      <c r="D7" s="44"/>
      <c r="E7" s="44"/>
      <c r="F7" s="44"/>
      <c r="G7" s="44"/>
      <c r="H7" s="44"/>
      <c r="I7" s="44"/>
      <c r="J7" s="44"/>
      <c r="K7" s="44"/>
      <c r="L7" s="44"/>
      <c r="M7" s="44"/>
    </row>
    <row r="8" spans="1:13" s="8" customFormat="1" ht="15.75" x14ac:dyDescent="0.25">
      <c r="A8" s="6">
        <v>4</v>
      </c>
      <c r="B8" s="43" t="s">
        <v>82</v>
      </c>
      <c r="C8" s="43"/>
      <c r="D8" s="43"/>
      <c r="E8" s="43"/>
      <c r="F8" s="43"/>
      <c r="G8" s="43"/>
      <c r="H8" s="43"/>
      <c r="I8" s="43"/>
      <c r="J8" s="43"/>
      <c r="K8" s="43"/>
      <c r="L8" s="43"/>
      <c r="M8" s="43"/>
    </row>
    <row r="9" spans="1:13" s="8" customFormat="1" ht="15.75" x14ac:dyDescent="0.25">
      <c r="A9" s="6">
        <v>5</v>
      </c>
      <c r="B9" s="43" t="s">
        <v>83</v>
      </c>
      <c r="C9" s="43"/>
      <c r="D9" s="43"/>
      <c r="E9" s="43"/>
      <c r="F9" s="43"/>
      <c r="G9" s="43"/>
      <c r="H9" s="43"/>
      <c r="I9" s="43"/>
      <c r="J9" s="43"/>
      <c r="K9" s="43"/>
      <c r="L9" s="43"/>
      <c r="M9" s="43"/>
    </row>
    <row r="10" spans="1:13" s="1" customFormat="1" ht="14.25" customHeight="1" x14ac:dyDescent="0.25">
      <c r="A10" s="2"/>
      <c r="B10" s="2"/>
      <c r="C10" s="2"/>
      <c r="D10" s="2"/>
      <c r="E10" s="2"/>
      <c r="F10" s="2"/>
      <c r="G10" s="2"/>
      <c r="H10" s="2"/>
      <c r="I10" s="2"/>
      <c r="J10" s="2"/>
      <c r="K10" s="2"/>
      <c r="L10" s="2"/>
      <c r="M10" s="2"/>
    </row>
    <row r="11" spans="1:13" ht="195" customHeight="1" x14ac:dyDescent="0.25">
      <c r="A11" s="19" t="s">
        <v>75</v>
      </c>
      <c r="B11" s="19" t="s">
        <v>74</v>
      </c>
      <c r="C11" s="19" t="s">
        <v>73</v>
      </c>
      <c r="D11" s="19" t="s">
        <v>72</v>
      </c>
      <c r="E11" s="19" t="s">
        <v>71</v>
      </c>
      <c r="F11" s="20" t="s">
        <v>87</v>
      </c>
      <c r="G11" s="21" t="s">
        <v>85</v>
      </c>
      <c r="H11" s="20" t="s">
        <v>86</v>
      </c>
      <c r="I11" s="22" t="s">
        <v>88</v>
      </c>
      <c r="J11" s="22" t="s">
        <v>89</v>
      </c>
      <c r="K11" s="23" t="s">
        <v>84</v>
      </c>
      <c r="L11" s="24" t="s">
        <v>70</v>
      </c>
      <c r="M11" s="24" t="s">
        <v>90</v>
      </c>
    </row>
    <row r="12" spans="1:13" ht="74.25" customHeight="1" x14ac:dyDescent="0.25">
      <c r="A12" s="35">
        <v>71</v>
      </c>
      <c r="B12" s="36" t="s">
        <v>3</v>
      </c>
      <c r="C12" s="37" t="s">
        <v>2</v>
      </c>
      <c r="D12" s="38" t="s">
        <v>0</v>
      </c>
      <c r="E12" s="39">
        <v>10</v>
      </c>
      <c r="F12" s="39">
        <v>230</v>
      </c>
      <c r="G12" s="40">
        <v>5</v>
      </c>
      <c r="H12" s="40">
        <f>F12*1.05</f>
        <v>241.5</v>
      </c>
      <c r="I12" s="41">
        <f>F12*E12</f>
        <v>2300</v>
      </c>
      <c r="J12" s="41">
        <f>H12*E12</f>
        <v>2415</v>
      </c>
      <c r="K12" s="37" t="s">
        <v>103</v>
      </c>
      <c r="L12" s="3" t="s">
        <v>104</v>
      </c>
      <c r="M12" s="3" t="s">
        <v>105</v>
      </c>
    </row>
    <row r="13" spans="1:13" x14ac:dyDescent="0.25">
      <c r="C13" s="4"/>
      <c r="F13" s="15"/>
      <c r="I13" s="16"/>
      <c r="J13" s="16"/>
      <c r="K13" s="16"/>
      <c r="L13" s="16"/>
      <c r="M13" s="16"/>
    </row>
    <row r="14" spans="1:13" x14ac:dyDescent="0.25">
      <c r="F14" s="15"/>
      <c r="I14" s="18"/>
    </row>
    <row r="24" spans="4:5" x14ac:dyDescent="0.25">
      <c r="D24" s="17"/>
      <c r="E24" s="17"/>
    </row>
    <row r="25" spans="4:5" x14ac:dyDescent="0.25">
      <c r="D25" s="17"/>
      <c r="E25" s="17"/>
    </row>
    <row r="26" spans="4:5" x14ac:dyDescent="0.25">
      <c r="D26" s="17"/>
      <c r="E26" s="17"/>
    </row>
    <row r="27" spans="4:5" x14ac:dyDescent="0.25">
      <c r="D27" s="17"/>
      <c r="E27" s="17"/>
    </row>
    <row r="28" spans="4:5" x14ac:dyDescent="0.25">
      <c r="D28" s="17"/>
      <c r="E28" s="17"/>
    </row>
    <row r="29" spans="4:5" x14ac:dyDescent="0.25">
      <c r="D29" s="17"/>
      <c r="E29" s="17"/>
    </row>
    <row r="30" spans="4:5" x14ac:dyDescent="0.25">
      <c r="D30" s="17"/>
      <c r="E30" s="17"/>
    </row>
    <row r="31" spans="4:5" x14ac:dyDescent="0.25">
      <c r="D31" s="17"/>
      <c r="E31" s="17"/>
    </row>
    <row r="32" spans="4:5" x14ac:dyDescent="0.25">
      <c r="D32" s="17"/>
      <c r="E32" s="17"/>
    </row>
    <row r="33" spans="4:5" x14ac:dyDescent="0.25">
      <c r="D33" s="17"/>
      <c r="E33" s="17"/>
    </row>
    <row r="34" spans="4:5" x14ac:dyDescent="0.25">
      <c r="D34" s="17"/>
      <c r="E34" s="17"/>
    </row>
    <row r="35" spans="4:5" x14ac:dyDescent="0.25">
      <c r="D35" s="17"/>
      <c r="E35" s="17"/>
    </row>
    <row r="36" spans="4:5" x14ac:dyDescent="0.25">
      <c r="D36" s="17"/>
      <c r="E36" s="17"/>
    </row>
    <row r="37" spans="4:5" x14ac:dyDescent="0.25">
      <c r="D37" s="17"/>
      <c r="E37" s="17"/>
    </row>
    <row r="38" spans="4:5" x14ac:dyDescent="0.25">
      <c r="D38" s="17"/>
      <c r="E38" s="17"/>
    </row>
    <row r="39" spans="4:5" x14ac:dyDescent="0.25">
      <c r="D39" s="17"/>
      <c r="E39" s="17"/>
    </row>
    <row r="40" spans="4:5" x14ac:dyDescent="0.25">
      <c r="D40" s="17"/>
      <c r="E40" s="17"/>
    </row>
    <row r="41" spans="4:5" x14ac:dyDescent="0.25">
      <c r="D41" s="17"/>
      <c r="E41" s="17"/>
    </row>
  </sheetData>
  <autoFilter ref="A11:M12" xr:uid="{881DCBB2-ACDE-4EE5-BD84-F087E733603E}"/>
  <mergeCells count="7">
    <mergeCell ref="A3:M3"/>
    <mergeCell ref="B9:M9"/>
    <mergeCell ref="A2:M2"/>
    <mergeCell ref="B5:M5"/>
    <mergeCell ref="B6:M6"/>
    <mergeCell ref="B7:M7"/>
    <mergeCell ref="B8:M8"/>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521E0C-22B9-47D2-8D43-F29C0CD2763C}">
  <dimension ref="A1:D79"/>
  <sheetViews>
    <sheetView topLeftCell="A46" workbookViewId="0">
      <selection activeCell="A65" sqref="A65:XFD65"/>
    </sheetView>
  </sheetViews>
  <sheetFormatPr defaultRowHeight="15" x14ac:dyDescent="0.25"/>
  <cols>
    <col min="2" max="2" width="48.42578125" customWidth="1"/>
    <col min="3" max="3" width="20.42578125" customWidth="1"/>
    <col min="4" max="4" width="22.5703125" customWidth="1"/>
  </cols>
  <sheetData>
    <row r="1" spans="1:4" ht="49.5" customHeight="1" x14ac:dyDescent="0.25">
      <c r="A1" s="46" t="s">
        <v>91</v>
      </c>
      <c r="B1" s="46"/>
      <c r="C1" s="46"/>
      <c r="D1" s="46"/>
    </row>
    <row r="2" spans="1:4" ht="15.75" x14ac:dyDescent="0.25">
      <c r="A2" s="25"/>
    </row>
    <row r="3" spans="1:4" ht="47.25" x14ac:dyDescent="0.25">
      <c r="A3" s="34" t="s">
        <v>92</v>
      </c>
      <c r="B3" s="26" t="s">
        <v>93</v>
      </c>
      <c r="C3" s="26" t="s">
        <v>94</v>
      </c>
      <c r="D3" s="26" t="s">
        <v>95</v>
      </c>
    </row>
    <row r="4" spans="1:4" ht="31.5" x14ac:dyDescent="0.25">
      <c r="A4" s="27">
        <v>1</v>
      </c>
      <c r="B4" s="28" t="s">
        <v>69</v>
      </c>
      <c r="C4" s="30">
        <v>15400</v>
      </c>
      <c r="D4" s="31">
        <v>16170</v>
      </c>
    </row>
    <row r="5" spans="1:4" ht="47.25" x14ac:dyDescent="0.25">
      <c r="A5" s="27">
        <v>2</v>
      </c>
      <c r="B5" s="29" t="s">
        <v>68</v>
      </c>
      <c r="C5" s="30">
        <v>113190</v>
      </c>
      <c r="D5" s="31">
        <v>118849.5</v>
      </c>
    </row>
    <row r="6" spans="1:4" ht="15.75" x14ac:dyDescent="0.25">
      <c r="A6" s="27">
        <v>3</v>
      </c>
      <c r="B6" s="29" t="s">
        <v>67</v>
      </c>
      <c r="C6" s="30">
        <v>900</v>
      </c>
      <c r="D6" s="31">
        <v>945</v>
      </c>
    </row>
    <row r="7" spans="1:4" ht="15.75" x14ac:dyDescent="0.25">
      <c r="A7" s="27">
        <v>4</v>
      </c>
      <c r="B7" s="28" t="s">
        <v>66</v>
      </c>
      <c r="C7" s="30">
        <v>5760</v>
      </c>
      <c r="D7" s="31">
        <v>6048</v>
      </c>
    </row>
    <row r="8" spans="1:4" ht="15.75" x14ac:dyDescent="0.25">
      <c r="A8" s="27">
        <v>5</v>
      </c>
      <c r="B8" s="28" t="s">
        <v>65</v>
      </c>
      <c r="C8" s="30">
        <v>960</v>
      </c>
      <c r="D8" s="31">
        <v>1008</v>
      </c>
    </row>
    <row r="9" spans="1:4" ht="31.5" x14ac:dyDescent="0.25">
      <c r="A9" s="27">
        <v>6</v>
      </c>
      <c r="B9" s="28" t="s">
        <v>64</v>
      </c>
      <c r="C9" s="30">
        <v>1511</v>
      </c>
      <c r="D9" s="31">
        <v>1586.55</v>
      </c>
    </row>
    <row r="10" spans="1:4" ht="15.75" x14ac:dyDescent="0.25">
      <c r="A10" s="27">
        <v>7</v>
      </c>
      <c r="B10" s="28" t="s">
        <v>63</v>
      </c>
      <c r="C10" s="30">
        <v>16781.5</v>
      </c>
      <c r="D10" s="31">
        <v>17620.580000000002</v>
      </c>
    </row>
    <row r="11" spans="1:4" ht="15.75" x14ac:dyDescent="0.25">
      <c r="A11" s="27">
        <v>8</v>
      </c>
      <c r="B11" s="29" t="s">
        <v>96</v>
      </c>
      <c r="C11" s="30">
        <v>3350</v>
      </c>
      <c r="D11" s="31">
        <v>3517.5</v>
      </c>
    </row>
    <row r="12" spans="1:4" ht="15.75" x14ac:dyDescent="0.25">
      <c r="A12" s="27">
        <v>9</v>
      </c>
      <c r="B12" s="28" t="s">
        <v>50</v>
      </c>
      <c r="C12" s="30">
        <v>4500</v>
      </c>
      <c r="D12" s="31">
        <v>4725</v>
      </c>
    </row>
    <row r="13" spans="1:4" ht="31.5" x14ac:dyDescent="0.25">
      <c r="A13" s="27">
        <v>10</v>
      </c>
      <c r="B13" s="28" t="s">
        <v>62</v>
      </c>
      <c r="C13" s="30">
        <v>70000</v>
      </c>
      <c r="D13" s="31">
        <v>73500</v>
      </c>
    </row>
    <row r="14" spans="1:4" ht="15.75" x14ac:dyDescent="0.25">
      <c r="A14" s="27">
        <v>11</v>
      </c>
      <c r="B14" s="28" t="s">
        <v>61</v>
      </c>
      <c r="C14" s="30">
        <v>34000</v>
      </c>
      <c r="D14" s="31">
        <v>35700</v>
      </c>
    </row>
    <row r="15" spans="1:4" ht="15.75" x14ac:dyDescent="0.25">
      <c r="A15" s="27">
        <v>12</v>
      </c>
      <c r="B15" s="28" t="s">
        <v>60</v>
      </c>
      <c r="C15" s="30">
        <v>44800</v>
      </c>
      <c r="D15" s="31">
        <v>47040</v>
      </c>
    </row>
    <row r="16" spans="1:4" ht="15.75" x14ac:dyDescent="0.25">
      <c r="A16" s="27">
        <v>13</v>
      </c>
      <c r="B16" s="28" t="s">
        <v>59</v>
      </c>
      <c r="C16" s="30">
        <v>440</v>
      </c>
      <c r="D16" s="31">
        <v>462</v>
      </c>
    </row>
    <row r="17" spans="1:4" ht="15.75" x14ac:dyDescent="0.25">
      <c r="A17" s="27">
        <v>14</v>
      </c>
      <c r="B17" s="28" t="s">
        <v>58</v>
      </c>
      <c r="C17" s="30">
        <v>660</v>
      </c>
      <c r="D17" s="31">
        <v>693</v>
      </c>
    </row>
    <row r="18" spans="1:4" ht="15.75" x14ac:dyDescent="0.25">
      <c r="A18" s="27">
        <v>15</v>
      </c>
      <c r="B18" s="28" t="s">
        <v>57</v>
      </c>
      <c r="C18" s="30">
        <v>440</v>
      </c>
      <c r="D18" s="31">
        <v>462</v>
      </c>
    </row>
    <row r="19" spans="1:4" ht="15.75" x14ac:dyDescent="0.25">
      <c r="A19" s="27">
        <v>16</v>
      </c>
      <c r="B19" s="28" t="s">
        <v>56</v>
      </c>
      <c r="C19" s="30">
        <v>660</v>
      </c>
      <c r="D19" s="31">
        <v>693</v>
      </c>
    </row>
    <row r="20" spans="1:4" ht="15.75" x14ac:dyDescent="0.25">
      <c r="A20" s="27">
        <v>17</v>
      </c>
      <c r="B20" s="28" t="s">
        <v>55</v>
      </c>
      <c r="C20" s="30">
        <v>440</v>
      </c>
      <c r="D20" s="31">
        <v>462</v>
      </c>
    </row>
    <row r="21" spans="1:4" ht="15.75" x14ac:dyDescent="0.25">
      <c r="A21" s="27">
        <v>18</v>
      </c>
      <c r="B21" s="29" t="s">
        <v>54</v>
      </c>
      <c r="C21" s="30">
        <v>1080</v>
      </c>
      <c r="D21" s="31">
        <v>1134</v>
      </c>
    </row>
    <row r="22" spans="1:4" ht="15.75" x14ac:dyDescent="0.25">
      <c r="A22" s="27">
        <v>19</v>
      </c>
      <c r="B22" s="28" t="s">
        <v>53</v>
      </c>
      <c r="C22" s="30">
        <v>82.5</v>
      </c>
      <c r="D22" s="31">
        <v>86.63</v>
      </c>
    </row>
    <row r="23" spans="1:4" ht="15.75" x14ac:dyDescent="0.25">
      <c r="A23" s="27">
        <v>20</v>
      </c>
      <c r="B23" s="29" t="s">
        <v>52</v>
      </c>
      <c r="C23" s="30">
        <v>5400</v>
      </c>
      <c r="D23" s="31">
        <v>5670</v>
      </c>
    </row>
    <row r="24" spans="1:4" ht="15.75" x14ac:dyDescent="0.25">
      <c r="A24" s="27">
        <v>21</v>
      </c>
      <c r="B24" s="28" t="s">
        <v>51</v>
      </c>
      <c r="C24" s="30">
        <v>4200</v>
      </c>
      <c r="D24" s="31">
        <v>4410</v>
      </c>
    </row>
    <row r="25" spans="1:4" ht="15.75" x14ac:dyDescent="0.25">
      <c r="A25" s="27">
        <v>22</v>
      </c>
      <c r="B25" s="28" t="s">
        <v>50</v>
      </c>
      <c r="C25" s="30">
        <v>5760</v>
      </c>
      <c r="D25" s="31">
        <v>6048</v>
      </c>
    </row>
    <row r="26" spans="1:4" ht="15.75" x14ac:dyDescent="0.25">
      <c r="A26" s="27">
        <v>23</v>
      </c>
      <c r="B26" s="28" t="s">
        <v>49</v>
      </c>
      <c r="C26" s="30">
        <v>24840</v>
      </c>
      <c r="D26" s="31">
        <v>26082</v>
      </c>
    </row>
    <row r="27" spans="1:4" ht="15.75" x14ac:dyDescent="0.25">
      <c r="A27" s="27">
        <v>24</v>
      </c>
      <c r="B27" s="28" t="s">
        <v>48</v>
      </c>
      <c r="C27" s="30">
        <v>820</v>
      </c>
      <c r="D27" s="31">
        <v>861</v>
      </c>
    </row>
    <row r="28" spans="1:4" ht="31.5" x14ac:dyDescent="0.25">
      <c r="A28" s="27">
        <v>25</v>
      </c>
      <c r="B28" s="28" t="s">
        <v>47</v>
      </c>
      <c r="C28" s="30">
        <v>590</v>
      </c>
      <c r="D28" s="31">
        <v>619.5</v>
      </c>
    </row>
    <row r="29" spans="1:4" ht="15.75" x14ac:dyDescent="0.25">
      <c r="A29" s="27">
        <v>26</v>
      </c>
      <c r="B29" s="29" t="s">
        <v>46</v>
      </c>
      <c r="C29" s="30">
        <v>250</v>
      </c>
      <c r="D29" s="31">
        <v>262.5</v>
      </c>
    </row>
    <row r="30" spans="1:4" ht="15.75" x14ac:dyDescent="0.25">
      <c r="A30" s="27">
        <v>27</v>
      </c>
      <c r="B30" s="29" t="s">
        <v>45</v>
      </c>
      <c r="C30" s="30">
        <v>250</v>
      </c>
      <c r="D30" s="31">
        <v>262.5</v>
      </c>
    </row>
    <row r="31" spans="1:4" ht="15.75" x14ac:dyDescent="0.25">
      <c r="A31" s="27">
        <v>28</v>
      </c>
      <c r="B31" s="29" t="s">
        <v>44</v>
      </c>
      <c r="C31" s="30">
        <v>4000</v>
      </c>
      <c r="D31" s="31">
        <v>4200</v>
      </c>
    </row>
    <row r="32" spans="1:4" ht="15.75" x14ac:dyDescent="0.25">
      <c r="A32" s="27">
        <v>29</v>
      </c>
      <c r="B32" s="29" t="s">
        <v>43</v>
      </c>
      <c r="C32" s="30">
        <v>360</v>
      </c>
      <c r="D32" s="31">
        <v>378</v>
      </c>
    </row>
    <row r="33" spans="1:4" ht="15.75" x14ac:dyDescent="0.25">
      <c r="A33" s="27">
        <v>30</v>
      </c>
      <c r="B33" s="28" t="s">
        <v>42</v>
      </c>
      <c r="C33" s="30">
        <v>2500</v>
      </c>
      <c r="D33" s="31">
        <v>2625</v>
      </c>
    </row>
    <row r="34" spans="1:4" ht="15.75" x14ac:dyDescent="0.25">
      <c r="A34" s="27">
        <v>31</v>
      </c>
      <c r="B34" s="28" t="s">
        <v>41</v>
      </c>
      <c r="C34" s="30">
        <v>2500</v>
      </c>
      <c r="D34" s="31">
        <v>2625</v>
      </c>
    </row>
    <row r="35" spans="1:4" ht="15.75" x14ac:dyDescent="0.25">
      <c r="A35" s="27">
        <v>32</v>
      </c>
      <c r="B35" s="29" t="s">
        <v>40</v>
      </c>
      <c r="C35" s="30">
        <v>2500</v>
      </c>
      <c r="D35" s="31">
        <v>2625</v>
      </c>
    </row>
    <row r="36" spans="1:4" ht="15.75" x14ac:dyDescent="0.25">
      <c r="A36" s="27">
        <v>33</v>
      </c>
      <c r="B36" s="29" t="s">
        <v>39</v>
      </c>
      <c r="C36" s="30">
        <v>2500</v>
      </c>
      <c r="D36" s="31">
        <v>2625</v>
      </c>
    </row>
    <row r="37" spans="1:4" ht="15.75" x14ac:dyDescent="0.25">
      <c r="A37" s="27">
        <v>34</v>
      </c>
      <c r="B37" s="29" t="s">
        <v>38</v>
      </c>
      <c r="C37" s="30">
        <v>2500</v>
      </c>
      <c r="D37" s="31">
        <v>2625</v>
      </c>
    </row>
    <row r="38" spans="1:4" ht="15.75" x14ac:dyDescent="0.25">
      <c r="A38" s="27">
        <v>35</v>
      </c>
      <c r="B38" s="29" t="s">
        <v>37</v>
      </c>
      <c r="C38" s="30">
        <v>1500</v>
      </c>
      <c r="D38" s="31">
        <v>1575</v>
      </c>
    </row>
    <row r="39" spans="1:4" ht="15.75" x14ac:dyDescent="0.25">
      <c r="A39" s="27">
        <v>36</v>
      </c>
      <c r="B39" s="29" t="s">
        <v>36</v>
      </c>
      <c r="C39" s="30">
        <v>665</v>
      </c>
      <c r="D39" s="31">
        <v>698.25</v>
      </c>
    </row>
    <row r="40" spans="1:4" ht="15.75" x14ac:dyDescent="0.25">
      <c r="A40" s="27">
        <v>37</v>
      </c>
      <c r="B40" s="29" t="s">
        <v>35</v>
      </c>
      <c r="C40" s="30">
        <v>1236</v>
      </c>
      <c r="D40" s="31">
        <v>1297.8</v>
      </c>
    </row>
    <row r="41" spans="1:4" ht="15.75" x14ac:dyDescent="0.25">
      <c r="A41" s="27">
        <v>38</v>
      </c>
      <c r="B41" s="29" t="s">
        <v>34</v>
      </c>
      <c r="C41" s="30">
        <v>158000</v>
      </c>
      <c r="D41" s="31">
        <v>165900</v>
      </c>
    </row>
    <row r="42" spans="1:4" ht="15.75" x14ac:dyDescent="0.25">
      <c r="A42" s="27">
        <v>39</v>
      </c>
      <c r="B42" s="29" t="s">
        <v>33</v>
      </c>
      <c r="C42" s="30">
        <v>17820</v>
      </c>
      <c r="D42" s="31">
        <v>18711</v>
      </c>
    </row>
    <row r="43" spans="1:4" ht="15.75" x14ac:dyDescent="0.25">
      <c r="A43" s="27">
        <v>40</v>
      </c>
      <c r="B43" s="28" t="s">
        <v>32</v>
      </c>
      <c r="C43" s="30">
        <v>65700</v>
      </c>
      <c r="D43" s="31">
        <v>68985</v>
      </c>
    </row>
    <row r="44" spans="1:4" ht="31.5" x14ac:dyDescent="0.25">
      <c r="A44" s="27">
        <v>41</v>
      </c>
      <c r="B44" s="28" t="s">
        <v>31</v>
      </c>
      <c r="C44" s="30">
        <v>65700</v>
      </c>
      <c r="D44" s="31">
        <v>68985</v>
      </c>
    </row>
    <row r="45" spans="1:4" ht="31.5" x14ac:dyDescent="0.25">
      <c r="A45" s="27">
        <v>42</v>
      </c>
      <c r="B45" s="29" t="s">
        <v>30</v>
      </c>
      <c r="C45" s="30">
        <v>4230</v>
      </c>
      <c r="D45" s="31">
        <v>4441.5</v>
      </c>
    </row>
    <row r="46" spans="1:4" ht="15.75" x14ac:dyDescent="0.25">
      <c r="A46" s="27">
        <v>43</v>
      </c>
      <c r="B46" s="29" t="s">
        <v>29</v>
      </c>
      <c r="C46" s="30">
        <v>750</v>
      </c>
      <c r="D46" s="31">
        <v>787.5</v>
      </c>
    </row>
    <row r="47" spans="1:4" ht="15.75" x14ac:dyDescent="0.25">
      <c r="A47" s="27">
        <v>44</v>
      </c>
      <c r="B47" s="29" t="s">
        <v>28</v>
      </c>
      <c r="C47" s="30">
        <v>1100</v>
      </c>
      <c r="D47" s="31">
        <v>1155</v>
      </c>
    </row>
    <row r="48" spans="1:4" ht="15.75" x14ac:dyDescent="0.25">
      <c r="A48" s="27">
        <v>45</v>
      </c>
      <c r="B48" s="28" t="s">
        <v>27</v>
      </c>
      <c r="C48" s="30">
        <v>2040</v>
      </c>
      <c r="D48" s="31">
        <v>2142</v>
      </c>
    </row>
    <row r="49" spans="1:4" ht="15.75" x14ac:dyDescent="0.25">
      <c r="A49" s="27">
        <v>46</v>
      </c>
      <c r="B49" s="29" t="s">
        <v>26</v>
      </c>
      <c r="C49" s="30">
        <v>5000</v>
      </c>
      <c r="D49" s="31">
        <v>5250</v>
      </c>
    </row>
    <row r="50" spans="1:4" ht="31.5" x14ac:dyDescent="0.25">
      <c r="A50" s="27">
        <v>47</v>
      </c>
      <c r="B50" s="29" t="s">
        <v>25</v>
      </c>
      <c r="C50" s="30">
        <v>21350</v>
      </c>
      <c r="D50" s="31">
        <v>22417.5</v>
      </c>
    </row>
    <row r="51" spans="1:4" ht="15.75" x14ac:dyDescent="0.25">
      <c r="A51" s="27">
        <v>48</v>
      </c>
      <c r="B51" s="29" t="s">
        <v>24</v>
      </c>
      <c r="C51" s="30">
        <v>420</v>
      </c>
      <c r="D51" s="31">
        <v>441</v>
      </c>
    </row>
    <row r="52" spans="1:4" ht="15.75" x14ac:dyDescent="0.25">
      <c r="A52" s="27">
        <v>49</v>
      </c>
      <c r="B52" s="29" t="s">
        <v>23</v>
      </c>
      <c r="C52" s="30">
        <v>2320</v>
      </c>
      <c r="D52" s="31">
        <v>2436</v>
      </c>
    </row>
    <row r="53" spans="1:4" ht="15.75" x14ac:dyDescent="0.25">
      <c r="A53" s="27">
        <v>50</v>
      </c>
      <c r="B53" s="29" t="s">
        <v>22</v>
      </c>
      <c r="C53" s="30">
        <v>360</v>
      </c>
      <c r="D53" s="31">
        <v>378</v>
      </c>
    </row>
    <row r="54" spans="1:4" ht="15.75" x14ac:dyDescent="0.25">
      <c r="A54" s="27">
        <v>51</v>
      </c>
      <c r="B54" s="29" t="s">
        <v>21</v>
      </c>
      <c r="C54" s="30">
        <v>275</v>
      </c>
      <c r="D54" s="31">
        <v>288.75</v>
      </c>
    </row>
    <row r="55" spans="1:4" ht="15.75" x14ac:dyDescent="0.25">
      <c r="A55" s="27">
        <v>52</v>
      </c>
      <c r="B55" s="29" t="s">
        <v>20</v>
      </c>
      <c r="C55" s="30">
        <v>500</v>
      </c>
      <c r="D55" s="31">
        <v>525</v>
      </c>
    </row>
    <row r="56" spans="1:4" ht="15.75" x14ac:dyDescent="0.25">
      <c r="A56" s="27">
        <v>53</v>
      </c>
      <c r="B56" s="29" t="s">
        <v>19</v>
      </c>
      <c r="C56" s="30">
        <v>1200</v>
      </c>
      <c r="D56" s="31">
        <v>1260</v>
      </c>
    </row>
    <row r="57" spans="1:4" ht="15.75" x14ac:dyDescent="0.25">
      <c r="A57" s="27">
        <v>54</v>
      </c>
      <c r="B57" s="29" t="s">
        <v>18</v>
      </c>
      <c r="C57" s="30">
        <v>4740</v>
      </c>
      <c r="D57" s="31">
        <v>4977</v>
      </c>
    </row>
    <row r="58" spans="1:4" ht="15.75" x14ac:dyDescent="0.25">
      <c r="A58" s="27">
        <v>55</v>
      </c>
      <c r="B58" s="29" t="s">
        <v>17</v>
      </c>
      <c r="C58" s="30">
        <v>1126</v>
      </c>
      <c r="D58" s="31">
        <v>1182.3</v>
      </c>
    </row>
    <row r="59" spans="1:4" ht="15.75" x14ac:dyDescent="0.25">
      <c r="A59" s="27">
        <v>56</v>
      </c>
      <c r="B59" s="29" t="s">
        <v>16</v>
      </c>
      <c r="C59" s="30">
        <v>900</v>
      </c>
      <c r="D59" s="31">
        <v>945</v>
      </c>
    </row>
    <row r="60" spans="1:4" ht="15.75" x14ac:dyDescent="0.25">
      <c r="A60" s="27">
        <v>57</v>
      </c>
      <c r="B60" s="29" t="s">
        <v>15</v>
      </c>
      <c r="C60" s="30">
        <v>800</v>
      </c>
      <c r="D60" s="31">
        <v>840</v>
      </c>
    </row>
    <row r="61" spans="1:4" ht="15.75" x14ac:dyDescent="0.25">
      <c r="A61" s="27">
        <v>58</v>
      </c>
      <c r="B61" s="29" t="s">
        <v>14</v>
      </c>
      <c r="C61" s="30">
        <v>4050</v>
      </c>
      <c r="D61" s="31">
        <v>4252.5</v>
      </c>
    </row>
    <row r="62" spans="1:4" ht="15.75" x14ac:dyDescent="0.25">
      <c r="A62" s="49">
        <v>59</v>
      </c>
      <c r="B62" s="29" t="s">
        <v>97</v>
      </c>
      <c r="C62" s="50">
        <v>1221.5999999999999</v>
      </c>
      <c r="D62" s="51">
        <v>1282.68</v>
      </c>
    </row>
    <row r="63" spans="1:4" ht="15.75" x14ac:dyDescent="0.25">
      <c r="A63" s="49"/>
      <c r="B63" s="29" t="s">
        <v>98</v>
      </c>
      <c r="C63" s="50"/>
      <c r="D63" s="51"/>
    </row>
    <row r="64" spans="1:4" ht="15.75" x14ac:dyDescent="0.25">
      <c r="A64" s="27">
        <v>60</v>
      </c>
      <c r="B64" s="29" t="s">
        <v>13</v>
      </c>
      <c r="C64" s="30">
        <v>158</v>
      </c>
      <c r="D64" s="31">
        <v>165.9</v>
      </c>
    </row>
    <row r="65" spans="1:4" ht="15.75" x14ac:dyDescent="0.25">
      <c r="A65" s="27">
        <v>61</v>
      </c>
      <c r="B65" s="29" t="s">
        <v>12</v>
      </c>
      <c r="C65" s="30">
        <v>19900</v>
      </c>
      <c r="D65" s="31">
        <v>20895</v>
      </c>
    </row>
    <row r="66" spans="1:4" ht="15.75" x14ac:dyDescent="0.25">
      <c r="A66" s="27">
        <v>62</v>
      </c>
      <c r="B66" s="29" t="s">
        <v>11</v>
      </c>
      <c r="C66" s="30">
        <v>7800</v>
      </c>
      <c r="D66" s="31">
        <v>8190</v>
      </c>
    </row>
    <row r="67" spans="1:4" ht="15.75" x14ac:dyDescent="0.25">
      <c r="A67" s="27">
        <v>63</v>
      </c>
      <c r="B67" s="29" t="s">
        <v>10</v>
      </c>
      <c r="C67" s="30">
        <v>7000</v>
      </c>
      <c r="D67" s="31">
        <v>7350</v>
      </c>
    </row>
    <row r="68" spans="1:4" ht="15.75" x14ac:dyDescent="0.25">
      <c r="A68" s="49">
        <v>64</v>
      </c>
      <c r="B68" s="29" t="s">
        <v>99</v>
      </c>
      <c r="C68" s="50">
        <v>27000</v>
      </c>
      <c r="D68" s="51">
        <v>28350</v>
      </c>
    </row>
    <row r="69" spans="1:4" ht="15.75" x14ac:dyDescent="0.25">
      <c r="A69" s="49"/>
      <c r="B69" s="29" t="s">
        <v>100</v>
      </c>
      <c r="C69" s="50"/>
      <c r="D69" s="51"/>
    </row>
    <row r="70" spans="1:4" ht="15.75" x14ac:dyDescent="0.25">
      <c r="A70" s="27">
        <v>65</v>
      </c>
      <c r="B70" s="29" t="s">
        <v>9</v>
      </c>
      <c r="C70" s="30">
        <v>4750</v>
      </c>
      <c r="D70" s="31">
        <v>4987.5</v>
      </c>
    </row>
    <row r="71" spans="1:4" ht="15.75" x14ac:dyDescent="0.25">
      <c r="A71" s="27">
        <v>66</v>
      </c>
      <c r="B71" s="29" t="s">
        <v>8</v>
      </c>
      <c r="C71" s="30">
        <v>7600</v>
      </c>
      <c r="D71" s="31">
        <v>7980</v>
      </c>
    </row>
    <row r="72" spans="1:4" ht="15.75" x14ac:dyDescent="0.25">
      <c r="A72" s="27">
        <v>67</v>
      </c>
      <c r="B72" s="29" t="s">
        <v>7</v>
      </c>
      <c r="C72" s="30">
        <v>1900</v>
      </c>
      <c r="D72" s="31">
        <v>1995</v>
      </c>
    </row>
    <row r="73" spans="1:4" ht="15.75" x14ac:dyDescent="0.25">
      <c r="A73" s="27">
        <v>68</v>
      </c>
      <c r="B73" s="29" t="s">
        <v>6</v>
      </c>
      <c r="C73" s="30">
        <v>3880.2</v>
      </c>
      <c r="D73" s="31">
        <v>4074.21</v>
      </c>
    </row>
    <row r="74" spans="1:4" ht="15.75" x14ac:dyDescent="0.25">
      <c r="A74" s="27">
        <v>69</v>
      </c>
      <c r="B74" s="29" t="s">
        <v>5</v>
      </c>
      <c r="C74" s="30">
        <v>22132.5</v>
      </c>
      <c r="D74" s="31">
        <v>23239.13</v>
      </c>
    </row>
    <row r="75" spans="1:4" ht="15.75" x14ac:dyDescent="0.25">
      <c r="A75" s="27">
        <v>70</v>
      </c>
      <c r="B75" s="28" t="s">
        <v>4</v>
      </c>
      <c r="C75" s="32">
        <v>15848</v>
      </c>
      <c r="D75" s="33">
        <v>16640.400000000001</v>
      </c>
    </row>
    <row r="76" spans="1:4" ht="15.75" x14ac:dyDescent="0.25">
      <c r="A76" s="27">
        <v>71</v>
      </c>
      <c r="B76" s="28" t="s">
        <v>3</v>
      </c>
      <c r="C76" s="32">
        <v>2300</v>
      </c>
      <c r="D76" s="33">
        <v>2415</v>
      </c>
    </row>
    <row r="77" spans="1:4" ht="31.5" x14ac:dyDescent="0.25">
      <c r="A77" s="27">
        <v>72</v>
      </c>
      <c r="B77" s="28" t="s">
        <v>1</v>
      </c>
      <c r="C77" s="32">
        <v>56270</v>
      </c>
      <c r="D77" s="33">
        <v>59083.5</v>
      </c>
    </row>
    <row r="78" spans="1:4" ht="80.25" customHeight="1" x14ac:dyDescent="0.25">
      <c r="A78" s="47" t="s">
        <v>101</v>
      </c>
      <c r="B78" s="47"/>
      <c r="C78" s="47"/>
      <c r="D78" s="47"/>
    </row>
    <row r="79" spans="1:4" ht="49.5" customHeight="1" x14ac:dyDescent="0.25">
      <c r="A79" s="48" t="s">
        <v>102</v>
      </c>
      <c r="B79" s="48"/>
      <c r="C79" s="48"/>
      <c r="D79" s="48"/>
    </row>
  </sheetData>
  <mergeCells count="9">
    <mergeCell ref="A1:D1"/>
    <mergeCell ref="A78:D78"/>
    <mergeCell ref="A79:D79"/>
    <mergeCell ref="A62:A63"/>
    <mergeCell ref="C62:C63"/>
    <mergeCell ref="D62:D63"/>
    <mergeCell ref="A68:A69"/>
    <mergeCell ref="C68:C69"/>
    <mergeCell ref="D68:D69"/>
  </mergeCell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TS</vt:lpstr>
      <vt:lpstr>Vertė</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2025-12-12T12:21:57Z</dcterms:created>
  <dcterms:modified xsi:type="dcterms:W3CDTF">2025-12-12T12:27:14Z</dcterms:modified>
</cp:coreProperties>
</file>