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Viesieji2\Desktop\Agnė 2024\3. Diagnostikos reagentai, laboratorinės priemonės ir serumai (2024)\Viešinimui\S1-451_24 Linea Libera 80,93,103,117,120,122\"/>
    </mc:Choice>
  </mc:AlternateContent>
  <xr:revisionPtr revIDLastSave="0" documentId="13_ncr:1_{D25BE657-4C46-4848-A520-80BF2B6CC621}" xr6:coauthVersionLast="47" xr6:coauthVersionMax="47" xr10:uidLastSave="{00000000-0000-0000-0000-000000000000}"/>
  <bookViews>
    <workbookView xWindow="-120" yWindow="-120" windowWidth="29040" windowHeight="15840" tabRatio="500" firstSheet="5" activeTab="5" xr2:uid="{00000000-000D-0000-FFFF-FFFF00000000}"/>
  </bookViews>
  <sheets>
    <sheet name="Bendrieji reikalavimai" sheetId="8" r:id="rId1"/>
    <sheet name="1-31 PD reagentai laboratorijai" sheetId="1" r:id="rId2"/>
    <sheet name="32-33 analizatoriai su nuoma " sheetId="2" r:id="rId3"/>
    <sheet name="34-35 reagent su analiz124" sheetId="3" r:id="rId4"/>
    <sheet name="36-75 išorinė kontrolė" sheetId="4" r:id="rId5"/>
    <sheet name="76-154 mikrobiolog lab " sheetId="5" r:id="rId6"/>
  </sheets>
  <definedNames>
    <definedName name="_xlnm.Print_Area" localSheetId="5">'76-154 mikrobiolog lab '!$A$1:$K$268</definedName>
  </definedNames>
  <calcPr calcId="181029"/>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calcChain.xml><?xml version="1.0" encoding="utf-8"?>
<calcChain xmlns="http://schemas.openxmlformats.org/spreadsheetml/2006/main">
  <c r="G246" i="5" l="1"/>
  <c r="I246" i="5" s="1"/>
  <c r="G245" i="5"/>
  <c r="I245" i="5" s="1"/>
  <c r="G243" i="5"/>
  <c r="I243" i="5" s="1"/>
  <c r="G242" i="5"/>
  <c r="I242" i="5" s="1"/>
  <c r="H245" i="5" l="1"/>
  <c r="H246" i="5"/>
  <c r="H243" i="5"/>
  <c r="H242" i="5"/>
  <c r="G198" i="5"/>
  <c r="I198" i="5" s="1"/>
  <c r="G197" i="5"/>
  <c r="H197" i="5" s="1"/>
  <c r="G196" i="5"/>
  <c r="I196" i="5" s="1"/>
  <c r="G195" i="5"/>
  <c r="I195" i="5" s="1"/>
  <c r="G98" i="5"/>
  <c r="I98" i="5" s="1"/>
  <c r="G97" i="5"/>
  <c r="I97" i="5" s="1"/>
  <c r="G96" i="5"/>
  <c r="H96" i="5" s="1"/>
  <c r="G95" i="5"/>
  <c r="H95" i="5" s="1"/>
  <c r="G94" i="5"/>
  <c r="I94" i="5" s="1"/>
  <c r="G93" i="5"/>
  <c r="I93" i="5" s="1"/>
  <c r="G92" i="5"/>
  <c r="I92" i="5" s="1"/>
  <c r="H92" i="5" l="1"/>
  <c r="I96" i="5"/>
  <c r="I95" i="5"/>
  <c r="H97" i="5"/>
  <c r="I197" i="5"/>
  <c r="I199" i="5" s="1"/>
  <c r="H98" i="5"/>
  <c r="H198" i="5"/>
  <c r="H196" i="5"/>
  <c r="H195" i="5"/>
  <c r="H94" i="5"/>
  <c r="H93" i="5"/>
  <c r="I99" i="5" l="1"/>
  <c r="H199" i="5"/>
  <c r="H99" i="5"/>
</calcChain>
</file>

<file path=xl/sharedStrings.xml><?xml version="1.0" encoding="utf-8"?>
<sst xmlns="http://schemas.openxmlformats.org/spreadsheetml/2006/main" count="1867" uniqueCount="963">
  <si>
    <t xml:space="preserve">DIAGNOSTIKOS REAGENTŲ, LABORATORINIŲ PRIEMONIŲ IR SERUMŲ </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</si>
  <si>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</si>
  <si>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</si>
  <si>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</si>
  <si>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</si>
  <si>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</si>
  <si>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</si>
  <si>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1.4.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</si>
  <si>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</si>
  <si>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1.6. Kartu su pasiūlymu turi būti pateiktos saugos duomenų lapų skaitmeninės dokumentų kopijos (taikoma tik siūlant chemines, nuodingas medžiagas), patvirtinančios, kad siūlomos cheminės medžiagos yra saugios.</t>
  </si>
  <si>
    <t>2. Įrangos kokybė (taikoma jeigu nuomojama / panaudos būdu gaunama Įranga):</t>
  </si>
  <si>
    <t>2.1. Įrangos kokybė turi atitikti galiojančius standartus, technines sąlygas ar kitus norminius aktus.</t>
  </si>
  <si>
    <t>TECHNINĖ SPECIFIKACIJA</t>
  </si>
  <si>
    <t>DIAGNOSTIKOS REAGENTAI IR KITOS LABORATORINĖS PRIEMONĖS LABORATORINĖS MEDICINOS CENTRO LABORATORINIŲ TYRIMŲ SKYRIUI</t>
  </si>
  <si>
    <t>Pirkimo dalies Nr.</t>
  </si>
  <si>
    <t>Prekės / priemonės pavadinimas</t>
  </si>
  <si>
    <t>Mato vienetas</t>
  </si>
  <si>
    <t>Maksimalus poreikis 36 mėnesiams</t>
  </si>
  <si>
    <t>Techniniai reikalavimai</t>
  </si>
  <si>
    <t>Taikomas
PVM tarifas (%)</t>
  </si>
  <si>
    <t>Vieneto kaina Eur, be PVM</t>
  </si>
  <si>
    <t>Bendra pasiūlymo kaina Eur, be PVM</t>
  </si>
  <si>
    <t>Bendra pasiūlymo kaina Eur, su PVM</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</si>
  <si>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</si>
  <si>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</si>
  <si>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1.</t>
  </si>
  <si>
    <t>Saugūs poodinio sluoksnio lancetai</t>
  </si>
  <si>
    <t>vnt.</t>
  </si>
  <si>
    <t>Naujagimio kraujui iš kulniuko paimti. Automatiniai, vienkartiniai lancetai, aktyvuojami spaudžiant viršutinį dangtelį; dūrio gylis fiksuotas 2,0 mm; adatos diametras 17G, koduojamas spalva.</t>
  </si>
  <si>
    <t>2.</t>
  </si>
  <si>
    <t>Automatiniai vienkartiniai lancetai, aktyvuojami kontakto metu, spaudžiant patį lancetą arba spaudžiant viršutinį dangtelį. Dūrio gylis fiksuotas 1,5 mm; Adatos diametras 25G koduojamas spalva.</t>
  </si>
  <si>
    <t>3.</t>
  </si>
  <si>
    <t>Automatiniai vienkartiniai lancetai, aktyvuojami spaudžiant viršutinį dangtelį. Dūrio gylis fiksuotas 1,8 mm; Adatos diametras 21 - 23G koduojamas spalva.</t>
  </si>
  <si>
    <t>4.</t>
  </si>
  <si>
    <t>Slapto kraujo nustatymui</t>
  </si>
  <si>
    <t>Tyrimas</t>
  </si>
  <si>
    <t>Imunocheminis IFOBT, storosios žarnos vėžio diagnostikai.</t>
  </si>
  <si>
    <t>5.</t>
  </si>
  <si>
    <t xml:space="preserve">RPR </t>
  </si>
  <si>
    <t>1. Reagentai stabilūs visą galiojimo laiką, t. y. nuo atidarymo iki reagentų galiojimo pabaigos datos, nurodytos etiketėje.
2. .Diagnostinis jautrumas 100%, diagnostinis specifiškumas 100%.</t>
  </si>
  <si>
    <t>6.</t>
  </si>
  <si>
    <t>Mikromėgintuvėlis su kapiliaru</t>
  </si>
  <si>
    <t>Su EDTA K2/K3 (sausas pavidalas) 200 µl; Galiojimo laikas ir antikoaguliantas nurodytas ant kiekvieno mikromėgintuvėlio, mikromėgintuvėlis ir kapiliaras padengtas sausu EDTA, mikromėgintuvėlio dugnas apvalus U raidės formos, turėti du lengvai nuimamus kamštelius, turi būti galimybė surinkti kraują mėgintuvėlio kraštu (turi būti nurodyta instrukcijoje). Mikromėgintuvėlio aukštis 36 – 40 mm. (brūkšninio kodo klijavimo vieta).</t>
  </si>
  <si>
    <t>7.</t>
  </si>
  <si>
    <t>Mikromėgintuvėlis su geliu bilirubino tyrimui</t>
  </si>
  <si>
    <t>Kapiliarinio kraujo surinkimo sistema su krešėjimo sistemos aktyvatoriais ir atskiriamuoju geliu serumo tyrimams, ne mažiau kaip 400 ir ne daugiau kaip 800 µl tūrio, nepralaidi UV spinduliams.</t>
  </si>
  <si>
    <t>8.</t>
  </si>
  <si>
    <t>Plastikinis indelis užsukamu dangteliu (šlapimo surinkimo indelis)</t>
  </si>
  <si>
    <t>120 - 150 ml, diametras 60 - 70 mm.</t>
  </si>
  <si>
    <t>9.</t>
  </si>
  <si>
    <t>Kamštukai mėgintuvėliams</t>
  </si>
  <si>
    <t>Diametras 12 mm, plastikiniai. Kamštelio pagrindas plokščias.</t>
  </si>
  <si>
    <t>10.</t>
  </si>
  <si>
    <t>Kamštukai vakuuminiams mėgintuvėliams įvairių spalvų:</t>
  </si>
  <si>
    <t xml:space="preserve">10.1. </t>
  </si>
  <si>
    <t>Balti kamštukai vakuuminiams mėgintuvėliams</t>
  </si>
  <si>
    <t>Diametras 13 mm, plastikiniai.</t>
  </si>
  <si>
    <t xml:space="preserve">10.2. </t>
  </si>
  <si>
    <t>Violetiniai kamštukai vakuuminiams mėgintuvėliams</t>
  </si>
  <si>
    <t xml:space="preserve">10.3. </t>
  </si>
  <si>
    <t>Raudoni kamštukai vakuuminiams mėgintuvėliams</t>
  </si>
  <si>
    <t xml:space="preserve">10.4. </t>
  </si>
  <si>
    <t>Pilki kamštukai vakuuminiams mėgintuvėliams</t>
  </si>
  <si>
    <t>Bendra 10 pirkimo dalies kaina (Eur):</t>
  </si>
  <si>
    <t>PVM tarifas (%)</t>
  </si>
  <si>
    <t>11.</t>
  </si>
  <si>
    <t>Antgaliai tepinėliams atlikti</t>
  </si>
  <si>
    <t>Plastikiniai su metaliniu pradurėju.</t>
  </si>
  <si>
    <t>12.</t>
  </si>
  <si>
    <t>Stovai mėgintuvėliams</t>
  </si>
  <si>
    <t>180 x 94 x 50 mm, diametras 13 mm.</t>
  </si>
  <si>
    <t>13.</t>
  </si>
  <si>
    <t>225 x 114 x 60 mm, diametras 17 mm.</t>
  </si>
  <si>
    <t>14.</t>
  </si>
  <si>
    <t xml:space="preserve">Mėgintuvėlis su kamštuku </t>
  </si>
  <si>
    <t>1,5 ml, graduotas.</t>
  </si>
  <si>
    <t>15.</t>
  </si>
  <si>
    <t>Antgaliai automatinėms pipetėms  1000-5000 µl</t>
  </si>
  <si>
    <t>Finnpipette tipo.</t>
  </si>
  <si>
    <t>16.</t>
  </si>
  <si>
    <t>Antgaliai automatinėms pipetėms 0-200  µl</t>
  </si>
  <si>
    <t>Gilson tipas. Universalių nesiūlyti.</t>
  </si>
  <si>
    <t>17.</t>
  </si>
  <si>
    <t>Antgaliai automatinėms pipetėms 1000-5000 µl</t>
  </si>
  <si>
    <t>Eppendorf tipas.</t>
  </si>
  <si>
    <t>18.</t>
  </si>
  <si>
    <t>Antgaliai automatinėms pipetėms 100-1000 µl</t>
  </si>
  <si>
    <t>Ependorf, Gilson tipas.</t>
  </si>
  <si>
    <t>19.</t>
  </si>
  <si>
    <t xml:space="preserve">Keičiamo tūrio makropipetė 0,5 – 5 ml </t>
  </si>
  <si>
    <r>
      <rPr>
        <sz val="10"/>
        <color rgb="FF333333"/>
        <rFont val="Times New Roman"/>
        <family val="1"/>
        <charset val="1"/>
      </rPr>
      <t xml:space="preserve">Padalos vertė 0,01 ml.                                    Pipetės tūrio nustatymo mechanizmas apsaugotas nuo netyčinio tūrio pasikeitimo.
Gerai matomas pipetės tūrio nustatymo ekranėlis pipetės priekinėje dalyje.
Pipetė gali būti autoklavuojama (121°C  temperatūroje – 20 min.).
Antgalių numetimo mechanizmas su reguliuojama antgalio numetimo eiga.
Pipetė su gamyklinės patikros sertifikatu.
Pipetės garantinis laikotarpis  ne &lt; 24 mėn.                                                                                                                                                                                                                                  </t>
    </r>
    <r>
      <rPr>
        <b/>
        <sz val="10"/>
        <color rgb="FF333333"/>
        <rFont val="Times New Roman"/>
        <family val="1"/>
        <charset val="186"/>
      </rPr>
      <t xml:space="preserve">                                                                                 </t>
    </r>
  </si>
  <si>
    <t>20.</t>
  </si>
  <si>
    <t>Plastikiniai mėgintuvėliai</t>
  </si>
  <si>
    <t>5 ml, 12-13 x 75-100 mm.</t>
  </si>
  <si>
    <t>21.</t>
  </si>
  <si>
    <t xml:space="preserve">Centrifuginiai mėgintuvėliai </t>
  </si>
  <si>
    <t xml:space="preserve">10 ml, negraduoti, plastikiniai, plotis 16 mm, aukštis 95 -115 mm. </t>
  </si>
  <si>
    <t>22.</t>
  </si>
  <si>
    <t>1 % Metileno mėlio tirpalas</t>
  </si>
  <si>
    <t>ml.</t>
  </si>
  <si>
    <t xml:space="preserve"> Talpa ne &lt;100 ml ir ne &gt; 250 ml. Su lašintuvu. </t>
  </si>
  <si>
    <t>23.</t>
  </si>
  <si>
    <t>Kirminų kiaušinėlių (Enterobius vermicularis - spalinės) aptikimui mėginio paėmimo rinkinys</t>
  </si>
  <si>
    <t>Sudėtyje turi būti: 
objektinis stiklelis su permatoma lipnia juostele,
apsauginis antgalis (plastikinis), kuris yra uždedamas ant objektinio stiklelio galo, kad būtų lengviau imti mėginius,
plastikinė transportavimo dėžutė.
Paruoštas naudoti.</t>
  </si>
  <si>
    <t>24.</t>
  </si>
  <si>
    <t>Kirminų kiaušinių nustatymas išmatose</t>
  </si>
  <si>
    <t>Koncentracijos metodas.</t>
  </si>
  <si>
    <t>25.</t>
  </si>
  <si>
    <t>26.</t>
  </si>
  <si>
    <t>27.</t>
  </si>
  <si>
    <t>Noro viruso nustatymas</t>
  </si>
  <si>
    <t>Kokybinis, imunochromatografinis metodas, be centrifugavimo.</t>
  </si>
  <si>
    <t>Taikomas PVM tarifas (%)</t>
  </si>
  <si>
    <t>28. Priemonės tepinėlių dažymui (Būtina pateikti pasiūlymą visoms pirkimo dalies pozicijoms)</t>
  </si>
  <si>
    <t>28.1.</t>
  </si>
  <si>
    <t>Gimzos dažai</t>
  </si>
  <si>
    <t>l</t>
  </si>
  <si>
    <t>Hematologinių tepinėlių dažymui; koncentruoti; talpa 500 ml, turi būti vieno gamintojo (dažai, fiksažas ir buferis 7,2). Siūlyti tik stabilų tirpalą.</t>
  </si>
  <si>
    <t>28.2.</t>
  </si>
  <si>
    <t>May-Griunvaldo fiksažas</t>
  </si>
  <si>
    <t>talpa 1 litras.</t>
  </si>
  <si>
    <t>28.3.</t>
  </si>
  <si>
    <t>Buferis (7,2)</t>
  </si>
  <si>
    <t>Tabl.</t>
  </si>
  <si>
    <t xml:space="preserve">1 tabletė x 1 ltr. </t>
  </si>
  <si>
    <t>Bendra 28 pirkimo dalies kaina (Eur):</t>
  </si>
  <si>
    <t>29.</t>
  </si>
  <si>
    <t xml:space="preserve">Roto viruso/Adeno viruso nustatymas (Būtina pateikti pasiūlymą su kontrole) </t>
  </si>
  <si>
    <t>Kokybinis, imunochromatografinis metodas, tyrimai vienoje kasetėje. Teigiama kontrolė, pagal gamintojo reikalavimus.</t>
  </si>
  <si>
    <t>30.</t>
  </si>
  <si>
    <t xml:space="preserve">ABO kraujo grupės ir RhD nustatymas kortelėse </t>
  </si>
  <si>
    <t>Tyrimui naudojamos kortelės, kurių atskiri laukeliai padengti sausais monokloniniais anti-A, anti-B ir anti-D antikūnais. Vienas laukelis turi būti skirtas savikontrolei (laukelis nepadengtas antikūnais). Tyrimas vertinamas ne ilgiau kaip po 90 sekundžių. Reagentai turi turėti CE ir IVD ženklus.</t>
  </si>
  <si>
    <t>31.</t>
  </si>
  <si>
    <t xml:space="preserve">Duobutės, esančios plokštelėse, imunohematologiniams tyrimams atlikti. </t>
  </si>
  <si>
    <t xml:space="preserve">duobutės </t>
  </si>
  <si>
    <t xml:space="preserve">Duobutės turi būti plokštelėse, kurios gali būti karpomos, baltos. Plokštelių dydis nuo 20 iki 60 duobučių. </t>
  </si>
  <si>
    <t>DIAGNOSTIKOS REAGENTŲ, LABORATORINIŲ PRIEMONIŲ IR SERUMŲ</t>
  </si>
  <si>
    <t xml:space="preserve">32 pirkimo dalis. Kapiliarinei baltymų elektroforezei atlikti skirto analizatoriaus (1 vnt.) nuoma (panauda) ir reagentai bei papildomos priemonės darbui su juo  </t>
  </si>
  <si>
    <t>Reikalavimai analizatoriui</t>
  </si>
  <si>
    <t>Eil. Nr.</t>
  </si>
  <si>
    <t>Techninių parametrų pavadinimas</t>
  </si>
  <si>
    <t>Reikalaujami techniniai parametrai</t>
  </si>
  <si>
    <r>
      <t xml:space="preserve">Siūlomi techniniai parametrai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</si>
  <si>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</si>
  <si>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Analizatorius - 1 vnt.</t>
  </si>
  <si>
    <t>Analizatoriaus pavadinimas, tipas/modelis, gamintojas.</t>
  </si>
  <si>
    <t>Analizatoriaus paskirtis</t>
  </si>
  <si>
    <t>Sistema kapiliarinei baltymų elektroforezei.</t>
  </si>
  <si>
    <t>Baltymai turi būti išskirstomi elektroforeze buferio srovėje</t>
  </si>
  <si>
    <t>Būtina.</t>
  </si>
  <si>
    <t>Kapiliarai</t>
  </si>
  <si>
    <t>Turi būti ne mažiau kaip 2 kapiliarai.</t>
  </si>
  <si>
    <t>Frakcionavimas</t>
  </si>
  <si>
    <t>Serumo baltymų frakcionavimas į 6 frakcijas; Šlapimo bandinių elektroforezė į 5 frakcijas; Monokloninio baltymo tipavimas.</t>
  </si>
  <si>
    <t xml:space="preserve">Minimali mėginių partija </t>
  </si>
  <si>
    <t>Ne didesnė nei 2 mėginiai.</t>
  </si>
  <si>
    <t>Galimybė pildyti partiją naujais mėginiais, esant paruoštam darbui analizatoriui</t>
  </si>
  <si>
    <t>Prietaiso našumas</t>
  </si>
  <si>
    <t>Turi būti galimybė ištirti ne mažiau kaip 12 serumo baltymų bandinių per valandą.</t>
  </si>
  <si>
    <t>Turi būti galimybė naudoti pirminius ėminių mėgintuvėlius (16x100 mm, 17x100 mm) bei mikromėgintuvėlius.</t>
  </si>
  <si>
    <t>Įdėjus mėgintuvėlį, tyrimas turi būti atliekamas automatiškai</t>
  </si>
  <si>
    <t>Jautrumas</t>
  </si>
  <si>
    <t>Minimalus jautrumas – ne mažiau 26 mg/dL monokloninio baltymo serumo baltymų elektroforezėje.</t>
  </si>
  <si>
    <t>Tikslumas</t>
  </si>
  <si>
    <t>Minimalus koreliacijos koeficientas - 0.944.</t>
  </si>
  <si>
    <t>Analizatoriaus sauga darbuotojui</t>
  </si>
  <si>
    <t>Sistemos reagentai vykstant elektroforezės procesui privalo būti uždarose talpose.</t>
  </si>
  <si>
    <t xml:space="preserve">Elektroforetiniai atsakymai </t>
  </si>
  <si>
    <t>Pirmųjų 2 mėginių elektroforetiniai atsakymai turi būti gaunami ne vėliau kaip per 15 min. nuo tyrimo pradžios.</t>
  </si>
  <si>
    <t>Programinė įranga</t>
  </si>
  <si>
    <t xml:space="preserve">Programa turi identifikuoti kreives ir standartines baltymų frakcijas automatiškai;                               Programa turi leisti užtikrinti reagentų atsekamumą; Programa turi leisti vykdyti ne mažiau 2 lygių kokybės kontrolę, įskaitant ir Levey-Jennings kreives;  Programa turi leisti vartotojui sukurti savo spausdinamas rezultatų atsakymų formas;  Turi būti galimybė išsaugoti kreives ir tyrimų rezultatus duomenų bazėje ir jas palyginti tarpusavyje.                              </t>
  </si>
  <si>
    <t>Identifikavimas</t>
  </si>
  <si>
    <t>Galimybė identifikuoti mėginius pagal brūkšninius kodus.</t>
  </si>
  <si>
    <t>Automatinis identifikavimas</t>
  </si>
  <si>
    <t>Programa turi identifikuoti kreives ir standartines baltymų frakcijas automatiškai.</t>
  </si>
  <si>
    <t>Duomenų išsaugojimas</t>
  </si>
  <si>
    <t>Galimybė išsaugoti kreives ir tyrimų rezultatus duomenų bazėje.</t>
  </si>
  <si>
    <t>Analizatoriaus priedai</t>
  </si>
  <si>
    <t>Kompiuteris prietaiso valdymui, rezultatų apdorojimui ir saugojimui.</t>
  </si>
  <si>
    <t>Kartu su analizatoriumi pateikti nepertraukiamos įtampos šaltinį (UPS)</t>
  </si>
  <si>
    <t xml:space="preserve">Turi būti numatyta galimybė analizatorių įjungti į laboratorinę informacinę sistemą </t>
  </si>
  <si>
    <t>USB jungtys perkelti duomenims</t>
  </si>
  <si>
    <t>Įranga paženklinta CE ženklu, turi atitikti IVDD 98/79/EC arba lygiavertis sertifikatas</t>
  </si>
  <si>
    <t>Tyrimai / reagentai ir kitos priemonės</t>
  </si>
  <si>
    <t>Tyrimų / Diagnostinių reagentų, medžiagų pavadinimai</t>
  </si>
  <si>
    <t>Maksimalus tyrimų skaičius per 36 mėn.</t>
  </si>
  <si>
    <t>Reagentų ir priemonių kiekis (ml/vnt.) nurodytam tyrimų skaičiui</t>
  </si>
  <si>
    <t>Siūloma pakuotė</t>
  </si>
  <si>
    <t>Pakuočių kiekis</t>
  </si>
  <si>
    <t>Siūlomos pakuotės fiksuotas įkainis EUR, be PVM</t>
  </si>
  <si>
    <t>Tiriamoji analitė: Kapiliarinė baltymų elektroforezė</t>
  </si>
  <si>
    <t>1.1.</t>
  </si>
  <si>
    <r>
      <t xml:space="preserve">Reagentai ir/ar papildomos tyrimo priemonės, reikalingos tyrimui atlikti su nurodytu analizatoriumi
</t>
    </r>
    <r>
      <rPr>
        <i/>
        <sz val="10"/>
        <color rgb="FFFF0000"/>
        <rFont val="Times New Roman"/>
        <family val="1"/>
        <charset val="186"/>
      </rPr>
      <t>(įrašyti tikslius pavadinimus)</t>
    </r>
  </si>
  <si>
    <t>1.2.</t>
  </si>
  <si>
    <t>Analizatoriaus 1 kalendorinio mėnesio nuomos kaina Eur:</t>
  </si>
  <si>
    <t>Analizatoriaus 36 kalendorinių mėnesių nuomos kaina Eur:</t>
  </si>
  <si>
    <t>Bendra 32 pirkimo dalies kaina, Eur:</t>
  </si>
  <si>
    <t>PASTABOS:</t>
  </si>
  <si>
    <t xml:space="preserve">1.Tiekėjas turi užtikrinti, kad perkančioji organizacija, atlikdama tyrimus 2 kartus per savaitę, turėtų galiojančius reagentus, kontrolines medžiagas ir eksploatacines medžiagas, kad būtų užtikrintas perkančiosios organizacijos nenutrūkstamas sveikatos priežiūros paslaugų teikimas. Tiekėjas, apskaičiuodamas visą nurodytam laboratorinių tyrimų kiekiui reikalingą reagentų, kontrolinių ir eksploatacinių medžiagų kiekį turi atsižvelgti į reagentų, kontrolinių medžiagų bei eksploatacinių medžiagų galiojimo terminą atidarius pakuotę, taip pat įvertinti perkančiosios organizacijos specifiką, kad tyrimų poreikis yra kintamas, kadangi tyrimai atliekami pagal atsiradusį poreikį.
</t>
  </si>
  <si>
    <t>2. Reagentai ir papildomos medžiagos/priemonės turi būti paženklinti CE arba lygiaverčiu ženklu.</t>
  </si>
  <si>
    <t>4. Siūlomas analizatorius turi būti naujas, pagamintas ne vėliau kaip 2024 m.</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</si>
  <si>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</si>
  <si>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r>
      <rPr>
        <b/>
        <sz val="12"/>
        <rFont val="Times New Roman"/>
        <family val="1"/>
        <charset val="1"/>
      </rPr>
      <t xml:space="preserve">33 pirkimo dalis. </t>
    </r>
    <r>
      <rPr>
        <b/>
        <sz val="12"/>
        <color rgb="FF000000"/>
        <rFont val="Times New Roman"/>
        <family val="1"/>
        <charset val="1"/>
      </rPr>
      <t xml:space="preserve">POCT Ph,  kraujo dujų, elektrolitų, metabolitų ir hematokrito tyrimų sistemos analizatorius </t>
    </r>
    <r>
      <rPr>
        <b/>
        <sz val="12"/>
        <rFont val="Times New Roman"/>
        <family val="1"/>
        <charset val="1"/>
      </rPr>
      <t xml:space="preserve">(1 vnt.) nuoma (panauda) ir reagentai bei papildomos priemonės darbui su juo </t>
    </r>
  </si>
  <si>
    <t>Pavadinimas/ techniniai parametrai</t>
  </si>
  <si>
    <t xml:space="preserve">Analizatorius – 1 vnt. </t>
  </si>
  <si>
    <t xml:space="preserve">Analizatoriaus pavadinimas, tipas/modelis, gamintojas.                                        </t>
  </si>
  <si>
    <t>POCT kasetinis, portatyvus kompaktiškas analizatorius, tinkantis naujagimiams, ligoniams prie lovos ir pervežimo metu tyrimams atlikti.</t>
  </si>
  <si>
    <t>Matuojami parametrai</t>
  </si>
  <si>
    <t xml:space="preserve">Rūgščių-šarmų balansas: pH; Hct
kraujo dujos: pCO2, pO2
metabolitai: gliukozė
elektrolitai: K+, Na+, Ca++, Cl- </t>
  </si>
  <si>
    <t>Tyrimų atlikimui naudojami ne daugiau nei du moduliai reagentų</t>
  </si>
  <si>
    <t xml:space="preserve">Matuojamų parametrų kasetė ir/arba skysti kalibratoriai kartu su atliekų talpykla. Modulių duomenys įvedami ir registruojami automatiškai, panaudojant mikroschemas. </t>
  </si>
  <si>
    <t xml:space="preserve">Integruotų reagentų modulių darbo laikas </t>
  </si>
  <si>
    <t xml:space="preserve"> Ne trumpesnis kaip 30 dienų.</t>
  </si>
  <si>
    <t>Matavimo principas</t>
  </si>
  <si>
    <t xml:space="preserve"> Elektrocheminis (potenciometrinis, voltamperometrinis), jonoselektyvinis.</t>
  </si>
  <si>
    <t>Ėminių tipai</t>
  </si>
  <si>
    <t xml:space="preserve">Kapiliarinis, arterinis, veninis ir mišrus kraujas. </t>
  </si>
  <si>
    <t>Automatinis mėginio įsiurbimas iš kapiliaro ar švirkšto</t>
  </si>
  <si>
    <t xml:space="preserve"> Būtina. </t>
  </si>
  <si>
    <t>Galimybė matuoti tik pasirinktus parametrus</t>
  </si>
  <si>
    <t xml:space="preserve">Automatinė 2 taškų kalibracija </t>
  </si>
  <si>
    <t>Mėginio tūris</t>
  </si>
  <si>
    <t xml:space="preserve"> Ne daugiau nei 70 µl. </t>
  </si>
  <si>
    <t>Nėra keičiamų elektrodų, membranų ir dujų</t>
  </si>
  <si>
    <t xml:space="preserve">Greitas mėginio pamatavimo laikas  </t>
  </si>
  <si>
    <t xml:space="preserve"> Ne ilgiau nei 120 s. </t>
  </si>
  <si>
    <t>Automatinė reagentų sunaudojimo kontrolė</t>
  </si>
  <si>
    <t>Analizatoriaus valdymas</t>
  </si>
  <si>
    <t>Būtina galimybė analizatorių  valdyti nuotoliniu būdu.</t>
  </si>
  <si>
    <t>Ne mažiau 3 skirtingų lygių pilnai automatinė (be operatoriaus įsikišimo) kokybės kontrolės tirpalų pamatavimo sistema integruota į kasetę</t>
  </si>
  <si>
    <t xml:space="preserve">Atliekant kasdieninę visų lygių kokybės kontrolę, nesunaudojami papildomi tyrimai iš reagentų kasetės, arba būtina įskaičiuoti papildomus reagentus ir priemones 3 skirtingų lygių per parą kokybės kontrolės tirpalų pamatavimams atlikti. </t>
  </si>
  <si>
    <t>Analizatorius automatiškai be papildomos programinės įrangos pateikia kokybės kontrolės duomenis ir braižo Levey Jennings diagramas.</t>
  </si>
  <si>
    <t>Mėginio ir reagentų identifikacija  brūkšninio kodo skaitytuvo pagalba.</t>
  </si>
  <si>
    <t>Rezultatai atspausdinami integruotu spausdintuvu</t>
  </si>
  <si>
    <t>Analizatoriaus atmintis:</t>
  </si>
  <si>
    <t xml:space="preserve">Ne mažiau paskutinių 500 pacientų tyrimų;
500 kokybės kontrolės tyrimų rezultatų,
ir 500 kalibracijos duomenų rezultatų. </t>
  </si>
  <si>
    <t xml:space="preserve">Integruotas arba išorinis automatinis mėginio pamaišymo įrenginys </t>
  </si>
  <si>
    <t>Galimybė analizatorių jungti į HIS/LIS</t>
  </si>
  <si>
    <t xml:space="preserve">Integruota baterija </t>
  </si>
  <si>
    <t>Pilnai užtikrinanti tyrimų atlikimą pervežimo metu.</t>
  </si>
  <si>
    <t>Siūlomos pakuotės fiksuotas įkainis EUR be PVM</t>
  </si>
  <si>
    <t>Reagentai matuojamiems parametrams: pH, pCO2, pO2, Hct su automatiniu kokybės kontrolės tirpalų pamatavimu, ne mažiau 3 skirtingų lygių per parą</t>
  </si>
  <si>
    <r>
      <t xml:space="preserve">Reagentai ir/ar papildomos tyrimo priemonės, reikalingos tyrimui atlikti su siūlomu analizatoriumi
</t>
    </r>
    <r>
      <rPr>
        <i/>
        <sz val="10"/>
        <color rgb="FFFF0000"/>
        <rFont val="Times New Roman"/>
        <family val="1"/>
        <charset val="1"/>
      </rPr>
      <t>(</t>
    </r>
    <r>
      <rPr>
        <b/>
        <i/>
        <sz val="10"/>
        <color rgb="FFFF0000"/>
        <rFont val="Times New Roman1"/>
        <charset val="1"/>
      </rPr>
      <t>įrašyti tikslius pavadinimus</t>
    </r>
    <r>
      <rPr>
        <i/>
        <sz val="10"/>
        <color rgb="FFFF0000"/>
        <rFont val="Times New Roman1"/>
        <charset val="1"/>
      </rPr>
      <t>)</t>
    </r>
  </si>
  <si>
    <t>2</t>
  </si>
  <si>
    <r>
      <t>Reagentai matuojamiems parametrams: pH, pCO2, pO2, K, Na, Cl, Ca2+, Glu, Hct su automatiniu kokybės kontrolės tirpalų pamatavimu, ne mažiau 3 skirtingų lygių per parą (</t>
    </r>
    <r>
      <rPr>
        <sz val="10"/>
        <color rgb="FF000000"/>
        <rFont val="Times New Roman"/>
        <family val="1"/>
        <charset val="186"/>
      </rPr>
      <t>Ne daugiau kaip 50 tyrimų kasetėje). Kasėtės bus užsakomos tik esant platesniam ištyrimo poreikiui</t>
    </r>
  </si>
  <si>
    <t>2.1</t>
  </si>
  <si>
    <t>2.2</t>
  </si>
  <si>
    <t>3</t>
  </si>
  <si>
    <t>Mėginio paėmimo priemonės: Heparinizuoti švirkštai arteriniam kraujui imti su elektrolitams (K, Na, Ca) subalansuotu sausu laisvai judančiu cilindre heparinu. Su netrumpesne nei 25 mm adata, oro išstūmimo kamšteliu.</t>
  </si>
  <si>
    <t>3.1</t>
  </si>
  <si>
    <r>
      <t xml:space="preserve">Reagentai ir/ar papildomos tyrimo priemonės, reikalingos tyrimui atlikti su siūlomu analizatoriumi
</t>
    </r>
    <r>
      <rPr>
        <i/>
        <sz val="10"/>
        <color rgb="FFFF0000"/>
        <rFont val="Times New Roman"/>
        <family val="1"/>
        <charset val="186"/>
      </rPr>
      <t>(</t>
    </r>
    <r>
      <rPr>
        <b/>
        <i/>
        <sz val="10"/>
        <color rgb="FFFF0000"/>
        <rFont val="Times New Roman"/>
        <family val="1"/>
        <charset val="186"/>
      </rPr>
      <t>įrašyti tikslius pavadinimus</t>
    </r>
    <r>
      <rPr>
        <i/>
        <sz val="10"/>
        <color rgb="FFFF0000"/>
        <rFont val="Times New Roman"/>
        <family val="1"/>
        <charset val="186"/>
      </rPr>
      <t>)</t>
    </r>
  </si>
  <si>
    <t>3.2</t>
  </si>
  <si>
    <t>Reagentų ir / ar papildomų priemonių suma iš viso, Eur:</t>
  </si>
  <si>
    <t>Bendra 33 pirkimo dalies kaina, Eur:</t>
  </si>
  <si>
    <t xml:space="preserve"> PASTABOS: </t>
  </si>
  <si>
    <r>
      <t xml:space="preserve"> 1. Tiekėjas privalo įvertinti ir nurodyti </t>
    </r>
    <r>
      <rPr>
        <i/>
        <sz val="10"/>
        <rFont val="Times New Roman"/>
        <family val="1"/>
        <charset val="186"/>
      </rPr>
      <t>(įrašyti)</t>
    </r>
    <r>
      <rPr>
        <sz val="10"/>
        <rFont val="Times New Roman"/>
        <family val="1"/>
        <charset val="1"/>
      </rPr>
      <t xml:space="preserve"> visas reikiamas sudedamąsias dalis tyrimui atlikti. </t>
    </r>
  </si>
  <si>
    <r>
      <t xml:space="preserve"> 2. Pateikti reikalingą reagentų, kasečių ir kitų priemonių, bei kontrolinių medžiagų (atliekant kasdieninę 3-jų lygių kokybės kontrolę) kiekį: 
2.1. numatomam nurodytam tyrimų </t>
    </r>
    <r>
      <rPr>
        <sz val="10"/>
        <color rgb="FF000000"/>
        <rFont val="Times New Roman"/>
        <family val="1"/>
        <charset val="186"/>
      </rPr>
      <t xml:space="preserve"> pH, pCO2, pO2, Hct su automatiniu kokybės kontrolės tirpalų pamatavimu</t>
    </r>
    <r>
      <rPr>
        <sz val="10"/>
        <rFont val="Times New Roman"/>
        <family val="1"/>
        <charset val="1"/>
      </rPr>
      <t xml:space="preserve"> skaičiui per 36 mėn. atlikti. 
2.2. </t>
    </r>
    <r>
      <rPr>
        <sz val="10"/>
        <rFont val="Times New Roman"/>
        <family val="1"/>
        <charset val="186"/>
      </rPr>
      <t xml:space="preserve">numatomam nurodytam tyrimų </t>
    </r>
    <r>
      <rPr>
        <sz val="10"/>
        <color rgb="FF000000"/>
        <rFont val="Times New Roman"/>
        <family val="1"/>
        <charset val="186"/>
      </rPr>
      <t>pH, pCO2, pO2, K, Na, Cl, Ca2+, Glu, Hct su automatiniu kokybės kontrolės tirpalų pamatavimu</t>
    </r>
    <r>
      <rPr>
        <sz val="10"/>
        <rFont val="Times New Roman"/>
        <family val="1"/>
        <charset val="186"/>
      </rPr>
      <t xml:space="preserve"> skaičiui.</t>
    </r>
  </si>
  <si>
    <t xml:space="preserve"> 3. Reagentai ir papildomos medžiagos/priemonės turi būti paženklinti CE arba lygiaverčiu ženklu. </t>
  </si>
  <si>
    <t xml:space="preserve"> 5.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 </t>
  </si>
  <si>
    <t xml:space="preserve"> 6. Analizatorius turi būti pagamintas ne anksčiau nei 2018 m.</t>
  </si>
  <si>
    <t>DIAGNOSTIKOS REAGENTŲ, LABORATORINIŲ PRIEMONIŲ IR SERUMŲ PIRKIMAS</t>
  </si>
  <si>
    <t xml:space="preserve">34 pirkimo dalis. Reagentai kraujo grupių nustatymui naudojant ID6S centrifugą arba alternatyvią, tiekėjo siūlomą centrifugą </t>
  </si>
  <si>
    <t>Reikalavimai alternatyviai centrifugai</t>
  </si>
  <si>
    <t>Pildyti ir siūlyti alternatyvią centrifugą tik tuomet, jei siūlomi reagentai netinka ID6S centrifugai.
Jei tiekėjas siūlo reagentus ir kitas reikalingas priemones skirtas darbui su įstaigos naudojama centrifuga ID6S , alternatyvios centrifugos siūlyti ir šios siūlomos centrifugos techninių parametrų lentelės pildyti nereikia.</t>
  </si>
  <si>
    <t>Siūlomi techniniai parametrai</t>
  </si>
  <si>
    <t>Tipas</t>
  </si>
  <si>
    <t>Stalinė centrifuga.</t>
  </si>
  <si>
    <t>CE ženklinimas pagal 98/79 EC direktyvą</t>
  </si>
  <si>
    <t>Standartinė programa</t>
  </si>
  <si>
    <t>Ne ilgesnė kaip 10 min.</t>
  </si>
  <si>
    <t>Talpa</t>
  </si>
  <si>
    <t>Centrifuga turi talpinti ne mažiau nei 6 korteles.</t>
  </si>
  <si>
    <t>Centrifuga turi būti pritaikyta darbui su siūlomomis kortelėmis bei reagentais</t>
  </si>
  <si>
    <t>Būtina. Pateikti, tai įrodančius dokumentus.</t>
  </si>
  <si>
    <t>Tyrimai / Reagentai ir kitos priemonės</t>
  </si>
  <si>
    <t>Reagentai kraujo grupei pagal ABO ir Rh nustatyti, gelinės stulpelinės agliutinacijos metodu (tiesioginė ir atvirkštinė reakcija)</t>
  </si>
  <si>
    <r>
      <t xml:space="preserve">Reagentai ir/ar papildomos tyrimo priemonės, reikalingos tyrimui atlikti su nurodytu arba alternatyviu analizatoriumi
</t>
    </r>
    <r>
      <rPr>
        <i/>
        <sz val="10"/>
        <color rgb="FFFF0000"/>
        <rFont val="Times New Roman"/>
        <family val="1"/>
        <charset val="186"/>
      </rPr>
      <t>(įrašyti tikslius pavadinimus)</t>
    </r>
  </si>
  <si>
    <t>Reagentai kraujo Rh D faktoriui nustatyti ant plokštumos monokloniniais reagentais (Anti D IgM)</t>
  </si>
  <si>
    <t>2.1.</t>
  </si>
  <si>
    <t>2.2.</t>
  </si>
  <si>
    <t>Reagentai A kraujo grupei  nustatyti ant plokštumos monokloniniais raegentais (Anti A)</t>
  </si>
  <si>
    <t>3.1.</t>
  </si>
  <si>
    <t>3.2.</t>
  </si>
  <si>
    <t>Reagentai B kraujo grupei  nustatyti ant plokštumos monokloniniais raegentais (Anti B)</t>
  </si>
  <si>
    <t>4.1.</t>
  </si>
  <si>
    <t>4.2.</t>
  </si>
  <si>
    <t>Reagentai AB kraujo grupei  nustatyti ant plokštumos monokloniniais reagentais (Anti AB)</t>
  </si>
  <si>
    <t>5.1.</t>
  </si>
  <si>
    <t>5.2.</t>
  </si>
  <si>
    <t xml:space="preserve">Standartiniai eritrocitai (Kraujo grupių ir Rh kontrolei) </t>
  </si>
  <si>
    <t>Alternatyvios centrifugos 1 kalendorinio mėnesio nuomos kaina, Eur:</t>
  </si>
  <si>
    <r>
      <t xml:space="preserve">Alternatyvios centrifugos </t>
    </r>
    <r>
      <rPr>
        <b/>
        <sz val="10"/>
        <color rgb="FF000000"/>
        <rFont val="Times New Roman"/>
        <family val="1"/>
        <charset val="186"/>
      </rPr>
      <t xml:space="preserve">36 </t>
    </r>
    <r>
      <rPr>
        <b/>
        <sz val="10"/>
        <rFont val="Times New Roman"/>
        <family val="1"/>
        <charset val="186"/>
      </rPr>
      <t>kalendorinių mėnesių nuomos kaina, Eur:</t>
    </r>
  </si>
  <si>
    <t>Bendra 34 pirkimo dalies kaina, Eur:</t>
  </si>
  <si>
    <t xml:space="preserve">1. 2 – 5  pirkimo pozicijai pateikti reikalingą reagentų, kitų priemonių ir kontrolinių medžiagų (įskaitant ABO/Rh neigiamą kontrolę) kiekį, numatomam nurodytam tyrimų skaičiui atlikti. </t>
  </si>
  <si>
    <t xml:space="preserve">2. 2 – 5 pozicijoms siūlomi reagentai turi būti išpilstyti į buteliukus su lašintuvais, kurių talpa ne didesnė kaip 10 ml. </t>
  </si>
  <si>
    <t>3. 6 pirkimo pozicijai siūlomi reagentai turi būti pakuotėje ne didesnėje kaip 4x10 ml (A1, A2, B, O).</t>
  </si>
  <si>
    <t>4. Būtina pateikti pasiūlymą visoms pirkimo dalies pozicijoms, visam nurodytam tyrimų skaičiui užtikrinti.</t>
  </si>
  <si>
    <t>5. Reagentai ir papildomos medžiagos/priemonės turi būti paženklinti CE arba lygiaverčiu ženklu.</t>
  </si>
  <si>
    <t>7. Jei tiekėjas alternatyvią centrifugą perkančiajai organizacijai suteiks panaudos sutarties pagrindu, centrifugos nuomos kainos (nei 1 mėnesio, nei 36 mėnesių) nurodyti nereikia, šiuose langeliuose galima įrašyti 0 (nulius).</t>
  </si>
  <si>
    <t>8. Siūloma centrifuga turi būti pagaminta ne anksčiau kaip 2019 metais.</t>
  </si>
  <si>
    <t xml:space="preserve">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
  </si>
  <si>
    <t>35 pirkimo dalis. Reagentai ir kitos reikalingos priemonės darbui su analizatoriumi "IMMULITE 2000" arba alternatyviu tiekėjo siūlomu analizatoriumi</t>
  </si>
  <si>
    <t>Reikalavimai alternatyviam analizatoriui</t>
  </si>
  <si>
    <r>
      <rPr>
        <sz val="10"/>
        <color rgb="FFFF0000"/>
        <rFont val="Times New Roman"/>
        <family val="1"/>
        <charset val="186"/>
      </rPr>
      <t>Pildyti ir siūlyti alternatyvų analizatorių tik tuomet, jei siūlomi reagentai netinka analizatoriui "IMMULITE 2000".</t>
    </r>
    <r>
      <rPr>
        <sz val="10"/>
        <rFont val="Times New Roman"/>
        <family val="1"/>
        <charset val="186"/>
      </rPr>
      <t xml:space="preserve">
Jei tiekėjas siūlo reagentus ir kitas reikalingas priemones analizatoriui "IMMULITE 2000", alternatyvaus analizatoriaus siūlyti ir šios siūlomo analizatoriaus, techninių parametrų lentelės pildyti nereikia</t>
    </r>
  </si>
  <si>
    <t>Pilnai automatizuotas, nepertraukiamo veikimo, turintis operatyvinę atmintį imunologinis analizatorius, kuris atlieka chemiluminescencinius imunologinius tyrimus.</t>
  </si>
  <si>
    <t>Metodas</t>
  </si>
  <si>
    <t>Enzyme-Enhanced Chemiluminescence.</t>
  </si>
  <si>
    <t>Detekcijos riba</t>
  </si>
  <si>
    <t>1 zmol (1 zeptomolis – 10-²¹ mol).</t>
  </si>
  <si>
    <t>Krešulio aptikimo sistema</t>
  </si>
  <si>
    <t xml:space="preserve">Tyrimų spektras </t>
  </si>
  <si>
    <t>AlaTOP Allergy Screen; Allergen-Specific IgG; Allergen-Specific IgG4; ECP ; 3gAllergy™; Specific IgE; Total IgE bei galimybė atlikti kitus imunofermentinius tyrimus (hormonų, vėžio žymenų, uždegimo žymenų, infekcinių žymenų ir t.t.).</t>
  </si>
  <si>
    <t>Analizatoriaus darbo monitoravimas</t>
  </si>
  <si>
    <t>Per interneto jungtį.</t>
  </si>
  <si>
    <t>Našumas</t>
  </si>
  <si>
    <t>Ne mažiau kaip iki 200 tyrimų per valandą.</t>
  </si>
  <si>
    <t>Analizatoriaus talpa</t>
  </si>
  <si>
    <t>24 skirtingi reagentai analizatoriuje / iki 138 skirtingų alergenų analizatoriuje.</t>
  </si>
  <si>
    <t>Skiedimas analizatoriuje</t>
  </si>
  <si>
    <t>Automatinis.</t>
  </si>
  <si>
    <t>Tyrimo pakartojimas su skiedimu, kai viršijama viršutinė detekcijos riba</t>
  </si>
  <si>
    <t>Refleksiniai tyrimai</t>
  </si>
  <si>
    <t xml:space="preserve">Reagentų karuselės temperatūra </t>
  </si>
  <si>
    <r>
      <t>2-8</t>
    </r>
    <r>
      <rPr>
        <vertAlign val="superscript"/>
        <sz val="10"/>
        <rFont val="Times New Roman"/>
        <family val="1"/>
        <charset val="186"/>
      </rPr>
      <t>o</t>
    </r>
    <r>
      <rPr>
        <sz val="10"/>
        <rFont val="Times New Roman"/>
        <family val="1"/>
        <charset val="186"/>
      </rPr>
      <t xml:space="preserve"> C .</t>
    </r>
  </si>
  <si>
    <t>Reagentų indelių saugojimas analizatoriuje</t>
  </si>
  <si>
    <t>Alergenų analitikos ypatumai</t>
  </si>
  <si>
    <t>Skysti alergenai; mažiausias kalibratorius – 0,0 kU/L; nulinis kalibratorius.</t>
  </si>
  <si>
    <t xml:space="preserve">Automatizacijos lygis </t>
  </si>
  <si>
    <t>Bet kuris pavienis tyrimas gali būti atliktas bet kuriuo metu.</t>
  </si>
  <si>
    <t xml:space="preserve">Laikas iki pirmo atsakymo </t>
  </si>
  <si>
    <t>Ne ilgesnis nei 65 min.</t>
  </si>
  <si>
    <t>Pateikiamo atsakymo intervalas</t>
  </si>
  <si>
    <t>0,1 - 100 kU/L.</t>
  </si>
  <si>
    <t xml:space="preserve">19. </t>
  </si>
  <si>
    <t>Dvikryptė komunikacija</t>
  </si>
  <si>
    <t>Analizatorius privalo turėti dvikryptę komunikaciją standartiniu protokolu (ASTM arba HL7) su ligoninėje įdiegta informacine sistema, su laboratorijoje įdiegta informacine sistema  cobas IT Middleware.</t>
  </si>
  <si>
    <t>Prijungimas prie laboratorijoje įdiegtos informacinės sistemos</t>
  </si>
  <si>
    <t>Tiekėjas privalo savo lėšomis prijungti pasiūlytą alternatyvų analizatorių prie laboratorijoje įdiegtos informacinės sistemos  cobas IT Middleware.</t>
  </si>
  <si>
    <t>Tiriamoji analitė: Specifinis Ig E įvairiems alergenams</t>
  </si>
  <si>
    <t xml:space="preserve">2. </t>
  </si>
  <si>
    <t>Tiriamoji analitė: Specifiniai Ig E maisto alergenams</t>
  </si>
  <si>
    <t xml:space="preserve">3. </t>
  </si>
  <si>
    <t>Tiriamoji analitė: Specifiniai Ig E įkvepiamiems alergenams</t>
  </si>
  <si>
    <t>Alternatyvaus analizatoriaus 1 kalendorinio mėnesio nuomos kaina, Eur:</t>
  </si>
  <si>
    <t>Alternatyvaus analizatoriaus 36 kalendorinių mėnesių nuomos kaina, Eur:</t>
  </si>
  <si>
    <t>Bendra 35 pirkimo dalies kaina, Eur:</t>
  </si>
  <si>
    <t>1. Reikalavimai kalibratoriams ir alergenų stabilumui:
1.1. Kalibratoriai standartizuoti pagal WHO 2nd IRP 75/502;
1.2. Alergenų stabilumas 1 - 2 metai nuo pagaminimo datos.</t>
  </si>
  <si>
    <t>2. Tiekėjas privalo įvertinti ir nurodyti (įrašyti) visas reikiamas sudedamąsias dalis tyrimui atlikti, tame tarpe ir kontrolines, kalibracines bei pagalbines medžiagas, kitas papildomas priemones reikalingas analizatoriaus eksploatacijai, taip pat mėginio paėmimo priemones.</t>
  </si>
  <si>
    <t>3. Pateikti reikalingą reagentų, kitų priemonių ir kontrolinių medžiagų (atliekant kasdieninę 2-jų lygių kokybės kontrolę) kiekį, numatomam nurodytam tyrimų skaičiui atlikti. Būtina pateikti pasiūlymą visoms pirkimo dalies pozicijoms, visam nurodytam tyrimų skaičiui užtikrinti.</t>
  </si>
  <si>
    <t>4. Reagentai ir papildomos medžiagos/priemonės turi būti paženklinti CE arba lygiaverčiu ženklu.</t>
  </si>
  <si>
    <t>6. Jei tiekėjas alternatyvų analizatorių perkančiajai organizacijai suteiks panaudos sutarties pagrindu, analizatoriaus nuomos kainos (nei 1 mėnesio, nei 36 mėnesių) nurodyti nereikia, šiuose langeliuose galima įrašyti 0 (nulius).</t>
  </si>
  <si>
    <t>7. Siūlomas alternatyvus analizatorius turi būti pagamintas ne anksčiau kaip 2021 metais.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</si>
  <si>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</si>
  <si>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IŠORINEI TYRIMŲ KOKYBĖS KONTROLEI ATLIKTI SKIRTOS PRIEMONĖS</t>
  </si>
  <si>
    <t>Vieneto kaina be PVM, Eur</t>
  </si>
  <si>
    <t>Bendra pasiūlymo kaina, Eur be PVM</t>
  </si>
  <si>
    <t>Bendra pasiūlymo kaina, Eur su PVM</t>
  </si>
  <si>
    <t>36. Išorinės (tarptautinės) laboratorinių tyrimų kokybės  kontrolė (ciklais) (Būtina pateikti pasiūlymą visoms pirkimo dalies pozicijoms)</t>
  </si>
  <si>
    <t>36.1.</t>
  </si>
  <si>
    <t>Tarptautinė kokybės kontrolės programa klinikinės  chemijos tyrimams 2 analizatoriai</t>
  </si>
  <si>
    <t>mėginys</t>
  </si>
  <si>
    <t>6 mėnesių ciklas, 13 mėginių per ciklą, kontrolinių mėginių  tyrimas ne rečiau kaip 2 kartus per mėn. Nemažiau 50 tiriamų analičių, tame tarpe skydliaukės hormonai, PSA ir tiesioginis bilirubinas. Ciklo pradžia rugsėjo mėnuo, pabaiga kitų metų kovo mėnuo. Nemokamas dalyvio sertifikatas.</t>
  </si>
  <si>
    <t>36.2.</t>
  </si>
  <si>
    <t>Tarptautinė kokybės kontrolės programa specifiniai baltymai (C3, C4, CRB, Feritinas, Transferinas, IgA, IgG, IgM, Anti-streptolizinas O) 2 analizatoriai</t>
  </si>
  <si>
    <t>36.3.</t>
  </si>
  <si>
    <t>Tarptautinė kokybės kontrolės programa hematologija ((Hb, HCT, MCH, MCHC, MCV, PLT, MPV, PCT, RBC, RDW, WBC) 4 analizatoriai</t>
  </si>
  <si>
    <t>36.4.</t>
  </si>
  <si>
    <t>Išorinė kokybės vertinimo programa  Hepatitas B ir C</t>
  </si>
  <si>
    <t>Bendra 36 pirkimo dalies kaina, Eur:</t>
  </si>
  <si>
    <t>37. Išorinės (tarptautinės) kraujo grupių kokybės  kontrolė (Būtina pateikti vieno gamintojo pasiūlymą visoms pirkimo dalies pozicijoms)</t>
  </si>
  <si>
    <t>37.1.</t>
  </si>
  <si>
    <t>Išorinė kokybės vertinimo programa. ABO grupės ir Rh faktorius skirta automatiniams analizatoriams</t>
  </si>
  <si>
    <t>pakuotė kontrolei</t>
  </si>
  <si>
    <t>Sertifikatas išduodamas nemokamai. Išorinė kokybės vertinimo programa tinka automatiniams analizatoriams, atliekama ciklais du kartus metuose.</t>
  </si>
  <si>
    <t>37.2.</t>
  </si>
  <si>
    <t>Išorinė kokybės kontrolė. Antikūnų paieška ir suderinamumas Skirta automatiniams analizatoriams</t>
  </si>
  <si>
    <t>37.3.</t>
  </si>
  <si>
    <t>Išorinė kokybės kontrolė. Tiesioginis Kumbso mėginys</t>
  </si>
  <si>
    <t>37.4.</t>
  </si>
  <si>
    <t>Išorinė kokybės vertinimo programa. ABO grupės ir Rh faktorius</t>
  </si>
  <si>
    <t>Sertifikatas išduodamas nemokamai. Išorinė kokybės vertinimo programa atliekama ciklais du kartus metuose, viso kraujo mėginiai.</t>
  </si>
  <si>
    <t>Bendra 37 pirkimo dalies kaina, Eur:</t>
  </si>
  <si>
    <t>38.</t>
  </si>
  <si>
    <t>Išorinė hematologinių tyrimų kokybės vertinimo programa (5 dalių leukogramos rodiklių automatinis nustatymas)</t>
  </si>
  <si>
    <t>Sertifikatas išduodamas nemokamai. Išorinė kokybės vertinimo programa atliekama du kartus metuose, 4 analizatoriai.</t>
  </si>
  <si>
    <t>39.</t>
  </si>
  <si>
    <t>Išorinė kokybės vertinimo programa kraujo išmatose tyrimams</t>
  </si>
  <si>
    <t>Sertifikatas išduodamas nemokamai. Išorinė kokybės vertinimo programa atliekama du kartus metuose.</t>
  </si>
  <si>
    <t>40.</t>
  </si>
  <si>
    <t>Išorinė kokybės kontrolė. Bilirubinas naujagimių</t>
  </si>
  <si>
    <t>41.</t>
  </si>
  <si>
    <t>Išorinė kokybės kontrolė. Rūgščių-šarmų pusiausvyra</t>
  </si>
  <si>
    <t>Sertifikatas išduodamas nemokamai. Išorinė kokybės vertinimo programa atliekama du kartus metuose, 2 analizatoriai.</t>
  </si>
  <si>
    <t>42.</t>
  </si>
  <si>
    <t>Išorinė kokybės kontrolė. Alkoholis serume</t>
  </si>
  <si>
    <t>43.</t>
  </si>
  <si>
    <t>Išorinė kokybės kontrolė. Eritrocitų nusėdimo greitis</t>
  </si>
  <si>
    <t>Sertifikatas išduodamas nemokamai. Išorinė kokybės vertinimo programa atliekama du kartus metuose. Išorinė kokybės vertinimo programa skirta analizatoriui iSED.</t>
  </si>
  <si>
    <t>44.</t>
  </si>
  <si>
    <t>Išorinė kokybės kontrolė. Nosies gleivinės ląstelės</t>
  </si>
  <si>
    <t>Sertifikatas išduodamas nemokamai.  Išorinė kokybės vertinimo programa atliekama vieną kartą metuose. Vertinami ne mažiau kaip dviejų specialistų pateikti rezultatai.</t>
  </si>
  <si>
    <t>45.</t>
  </si>
  <si>
    <t>Išorinė kokybės kontrolė. Skreplių ląstelės</t>
  </si>
  <si>
    <t>46.</t>
  </si>
  <si>
    <t>Išorinė kokybės kontrolė. Vėžio žymenys Ca 125, HCG, HE-4</t>
  </si>
  <si>
    <t>Sertifikatas išduodamas nemokamai. Išorinė kokybės vertinimo programa atliekama ciklais du kartus metuose.</t>
  </si>
  <si>
    <t>47.</t>
  </si>
  <si>
    <t>Išorinė kokybės kontrolė. C peptidas serume</t>
  </si>
  <si>
    <t>48.</t>
  </si>
  <si>
    <t>Išorinė kokybės kontrolė. Šlapimo kiekybiniai biocheminiai tyrimai</t>
  </si>
  <si>
    <t>Sertifikatas išduodamas nemokamai. Išorinė kokybės vertinimo programa atliekama ciklais du kartus metuose, 2 analizatoriai.</t>
  </si>
  <si>
    <t>49.</t>
  </si>
  <si>
    <t>Išorinė kokybės kontrolė. Gliukozės tyrimas kapiliariniame kraujyje</t>
  </si>
  <si>
    <t>Sertifikatas išduodamas nemokamai. Išorinė kokybės vertinimo programa atliekama du kartus metuose, 5 analizatoriai.</t>
  </si>
  <si>
    <t>50.</t>
  </si>
  <si>
    <t>Išorinė kokybės kontrolė. ŽIV nustatymas</t>
  </si>
  <si>
    <t>Sertifikatas išduodamas nemokamai. Išorinė kokybės vertinimo programa atliekama ciklais du kartus metuose. ŽIV  Ak/Ag (combo) nustatymas.</t>
  </si>
  <si>
    <t>51.</t>
  </si>
  <si>
    <t>Išorinė kokybės kontrolė. Toksoplazmozės antikūnus nustatymas</t>
  </si>
  <si>
    <t>52.</t>
  </si>
  <si>
    <t>Alergijos in vitro diagnostika (Bendrasis IgE ir specifiniai IgE)</t>
  </si>
  <si>
    <t>Kontrolinių mėginių tyrimas ne mažiaus kaip 6 kartus metuose. Nemokamas dalyvio sertifikatas.</t>
  </si>
  <si>
    <t>53.</t>
  </si>
  <si>
    <t>Išorinė kokybės kontrolė. Retikulocitų automatinis nustatymas</t>
  </si>
  <si>
    <t>54.</t>
  </si>
  <si>
    <t>Išorinė kokybės kontrolė. Baltymų elektroforezė</t>
  </si>
  <si>
    <t>Sertifikatas išduodamas nemokamai. Išorinė kokybės vertinimo programa atliekama ciklais du kartus metuose. Pritaikyta kapiliarinei baltymų elektroforezei, serumo baltymų frakcionavimas į 6 frakcijas, M-gradiento vertinimas.</t>
  </si>
  <si>
    <t>55.</t>
  </si>
  <si>
    <t>Išorinė kokybės kontrolė. Likvoro baltymas</t>
  </si>
  <si>
    <t>56.</t>
  </si>
  <si>
    <t>Išorinė kokybės kontrolė. Širdies pažeidimo žymenys (CK-MB (masė), Troponinas T, NT-proBNP)</t>
  </si>
  <si>
    <t>57.</t>
  </si>
  <si>
    <t>Išorinė kokybės vertinimo programa automatizuotam šlapimo tyrimui</t>
  </si>
  <si>
    <t>58.</t>
  </si>
  <si>
    <t>Išorinė kokybės vertinimo programa   Glikozilintas hemoglobinas</t>
  </si>
  <si>
    <t>59.</t>
  </si>
  <si>
    <t>Išorinė kokybės kontrolė.  Leukocitų dif. skaičiavimas ir kraujo ląstelių morfolog. Įvertinimas</t>
  </si>
  <si>
    <t>60.</t>
  </si>
  <si>
    <t>Išorinė kokybės kontrolė. Borrelia burgdorferi antikūnai, Europos padermė</t>
  </si>
  <si>
    <t>61.</t>
  </si>
  <si>
    <t>Išorinė kokybės kontrolė. Chlamydophila pn.</t>
  </si>
  <si>
    <t>62.</t>
  </si>
  <si>
    <t>Išorinė kokybės kontrolė. Mycoplasma pn.</t>
  </si>
  <si>
    <t>63.</t>
  </si>
  <si>
    <t>Išorinė kokybės kontrolė. Helicobacter pylori antikūnai</t>
  </si>
  <si>
    <t>64.</t>
  </si>
  <si>
    <t>Išorinė kokybės kontrolė. Vitamino D (25-hidroksivitaminas D) nustatymas</t>
  </si>
  <si>
    <t>65.</t>
  </si>
  <si>
    <t>Išorinė kokybės kontrolė. Parathormonas serume</t>
  </si>
  <si>
    <t>66.</t>
  </si>
  <si>
    <t>Išorinė kokybės kontrolė Sifilio serologija (RPR, bendrieji antikūnai prieš Treponema pallidum)</t>
  </si>
  <si>
    <t>67.</t>
  </si>
  <si>
    <t>Išorinė kokybės kontrolė CRPHS</t>
  </si>
  <si>
    <t>Sertifikatas išduodamas nemokamai. Išorinė kokybės vertinimo programa atliekama  du kartus metuose. Pirmo trimestro nėščiųjų tyrimui.</t>
  </si>
  <si>
    <t>68.</t>
  </si>
  <si>
    <t>Išorinė kokybės kontrolė. Roto/Adeno viruso nustatymas</t>
  </si>
  <si>
    <t>69.</t>
  </si>
  <si>
    <t>Tarptautinė kokybės kontrolės programa SPA (INR), Fibrinogenas  ir DATL, D-Dimerams  tyrimams</t>
  </si>
  <si>
    <t>Sertifikatas išduodamas nemokamai. Išorinė kokybės vertinimo programa atliekama  du kartus metuose, 3 analizatoriai.</t>
  </si>
  <si>
    <t>70.</t>
  </si>
  <si>
    <t>Išorinė kokybės kontrolė. PCT nustatymas</t>
  </si>
  <si>
    <t>Sertifikatas išduodamas nemokamai. Išorinė kokybės vertinimo programa atliekama  du kartus metuose.</t>
  </si>
  <si>
    <t>71.</t>
  </si>
  <si>
    <t>Išorinė kokybės kontrolė Laisvo beta HCG, PAPP-A nustatymas</t>
  </si>
  <si>
    <t>72.</t>
  </si>
  <si>
    <t>Išorinė kokybės kontrolė Šlapimo ląstelių ir kitų dalelių nustatymas</t>
  </si>
  <si>
    <t>73.</t>
  </si>
  <si>
    <t>Išorinė kokybės kontrolė Narkotinių medžiagų šlapime atrankinis tyrimas</t>
  </si>
  <si>
    <t>74.</t>
  </si>
  <si>
    <t xml:space="preserve">Išorinė kokybės kontrolė Lipidų/lipoproteinų nustatymas (turi būti tiriamas ir lipoproteinas a ir apolipoproteinas B </t>
  </si>
  <si>
    <t>75.</t>
  </si>
  <si>
    <t>Išorinė kokybės kontrolė. Preeklampsija žymenys</t>
  </si>
  <si>
    <t>DIAGNOSTIKOS REAGENTAI, LABORATORINĖS PRIEMONĖS IR SERUMAI LABORATORINĖS MEDICINOS CENTRO MIKROBIOLOGINIŲ TYRIMŲ LABORATORIJAI</t>
  </si>
  <si>
    <t>76. Bendrosios mikrobiologijos tyrimų išorinės kokybės vertinimo programos (Būtina pateikti pasiūlymą visoms pirkimo dalies pozicijoms)</t>
  </si>
  <si>
    <t>76.1.</t>
  </si>
  <si>
    <t>Tepinėlio dažymo Gramo būdu ( kraujo kultūra) programa</t>
  </si>
  <si>
    <t>Dažymo ir mikroskopijos rezultatų vertinimas.</t>
  </si>
  <si>
    <t>76.2.</t>
  </si>
  <si>
    <t>Tepinėlio dažymo Gramo būdu (kolonijos) programa</t>
  </si>
  <si>
    <t>76.3.</t>
  </si>
  <si>
    <t>Bendrosios bakteriologijos (aerobai ir anaerobai) programa</t>
  </si>
  <si>
    <t>Patogenų išskyrimas ir jautrumo antimikrobiniams vaistams nustatymas aerobiniame ir anaerobiniame pasėliuose.</t>
  </si>
  <si>
    <t>76.4.</t>
  </si>
  <si>
    <t>Bendrosios bakteriologijos (aerobai) programa</t>
  </si>
  <si>
    <t>Patogenų išskyrimas ir jautrumo antimikrobiniams vaistams nustatymas aerobiniame  pasėlyje.</t>
  </si>
  <si>
    <t>76.5.</t>
  </si>
  <si>
    <t>Kraujo kultūros programa</t>
  </si>
  <si>
    <t>Kultūra, mikroorganizmų identifikacija, jautrumo antimikrobiniams vaistams nustatymas.</t>
  </si>
  <si>
    <t>76.6.</t>
  </si>
  <si>
    <t>Cerebrospinalinio skysčio (likvoro) kultūros programa</t>
  </si>
  <si>
    <t>Kultūra ir mikroorganizmų identifikacija.</t>
  </si>
  <si>
    <t>76.7.</t>
  </si>
  <si>
    <t>Šlapimo kultūros programa</t>
  </si>
  <si>
    <t>Kultūra, kiekybinė analizė (koloniją formuojančių vienetų skaičius), identifikacija, jautrumo antimikrobiniams vaistams nustatymas.</t>
  </si>
  <si>
    <t>76.8.</t>
  </si>
  <si>
    <t>Išmatų kultūros programa</t>
  </si>
  <si>
    <t>Kultūra, patogeninių bakterijų (Aeromonas, Campylobacter, Plesiomonas, Salmonella, Shigella ir Yersinia) identifikacija.</t>
  </si>
  <si>
    <t>76.9.</t>
  </si>
  <si>
    <t>Gerklės streptokokinė kultūra</t>
  </si>
  <si>
    <t>Kultūra ir A, C, G gr. streptokokų identifikacija.</t>
  </si>
  <si>
    <t>76.10.</t>
  </si>
  <si>
    <r>
      <t>Streptococcus agalactiae</t>
    </r>
    <r>
      <rPr>
        <sz val="10"/>
        <rFont val="Times New Roman"/>
        <family val="1"/>
        <charset val="186"/>
      </rPr>
      <t>kultūros programa</t>
    </r>
  </si>
  <si>
    <t>Kultūra.</t>
  </si>
  <si>
    <t>76.11.</t>
  </si>
  <si>
    <r>
      <t>Clostridioides difficile</t>
    </r>
    <r>
      <rPr>
        <sz val="10"/>
        <rFont val="Times New Roman"/>
        <family val="1"/>
        <charset val="186"/>
      </rPr>
      <t>kultūros ir toksinų nustatymo programa</t>
    </r>
  </si>
  <si>
    <t>Kultūra, GDH antigeno nustatymas, toksinų nustatymas, tiesioginis nukleorūgščių nustatymas.</t>
  </si>
  <si>
    <t>76.12.</t>
  </si>
  <si>
    <r>
      <t xml:space="preserve">Neisseria gonorrhoeae </t>
    </r>
    <r>
      <rPr>
        <sz val="10"/>
        <rFont val="Times New Roman"/>
        <family val="1"/>
        <charset val="186"/>
      </rPr>
      <t>kultūros programa</t>
    </r>
  </si>
  <si>
    <t>Kultūra, identifikacija, jautrumo antimikrobiniams vaistams nustatymas.</t>
  </si>
  <si>
    <t>76.13.</t>
  </si>
  <si>
    <t>Grybų kultūros programa</t>
  </si>
  <si>
    <t>Kultūra, identifikacija, mieliagrybių jautrumo priešgrybiniams vaistams nustatymas.</t>
  </si>
  <si>
    <t>76.14.</t>
  </si>
  <si>
    <t>Dauginio atsparumo vaistams stebėsenos (MRSA) programa</t>
  </si>
  <si>
    <t>MRSA kultūra.</t>
  </si>
  <si>
    <t>76.15.</t>
  </si>
  <si>
    <t>Dauginio atsparumo vaistams stebėsenos (VRE) programa</t>
  </si>
  <si>
    <t>VRE kultūra.</t>
  </si>
  <si>
    <t>76.16.</t>
  </si>
  <si>
    <t>Dauginio atsparumo vaistams stebėsenos (Gramneigiamos lazdelės) programa</t>
  </si>
  <si>
    <r>
      <t>CPE, ESBL, MDR</t>
    </r>
    <r>
      <rPr>
        <i/>
        <sz val="10"/>
        <rFont val="Times New Roman"/>
        <family val="1"/>
        <charset val="186"/>
      </rPr>
      <t>Acinetobacter</t>
    </r>
    <r>
      <rPr>
        <sz val="10"/>
        <rFont val="Times New Roman"/>
        <family val="1"/>
        <charset val="186"/>
      </rPr>
      <t>ir</t>
    </r>
    <r>
      <rPr>
        <i/>
        <sz val="10"/>
        <rFont val="Times New Roman"/>
        <family val="1"/>
        <charset val="186"/>
      </rPr>
      <t>Pseudomonas aeruginosa</t>
    </r>
    <r>
      <rPr>
        <sz val="10"/>
        <rFont val="Times New Roman"/>
        <family val="1"/>
        <charset val="186"/>
      </rPr>
      <t>kultūra.</t>
    </r>
  </si>
  <si>
    <t>76.17.</t>
  </si>
  <si>
    <t>Mikobakterijų dažymo programa</t>
  </si>
  <si>
    <t>Rūgščiai atsparių bakterijų dažymas ir mikroskopija.</t>
  </si>
  <si>
    <t>76.18.</t>
  </si>
  <si>
    <t>Išorinės kokybės vertinimo programos dalyvio pažymėjimas</t>
  </si>
  <si>
    <t>Dalyvio pažymėjimas išduodamas nemokamai, vieną kartą metuose.</t>
  </si>
  <si>
    <t>Bendra 76 pirkimo dalies kaina, Eur:</t>
  </si>
  <si>
    <t>77. Infekcijų imunologinių tyrimų išorinės kokybės vertinimo programos (Būtina pateikti pasiūlymą visoms pirkimo dalies pozicijoms)</t>
  </si>
  <si>
    <t>77.1</t>
  </si>
  <si>
    <r>
      <t>Legionella</t>
    </r>
    <r>
      <rPr>
        <sz val="10"/>
        <rFont val="Times New Roman"/>
        <family val="1"/>
        <charset val="186"/>
      </rPr>
      <t>antigeno nustatymo šlapime programa</t>
    </r>
  </si>
  <si>
    <r>
      <t>Kontroliniai mėginiai skirti kokybiškai (rasta/nerasta) nustatyti</t>
    </r>
    <r>
      <rPr>
        <i/>
        <sz val="10"/>
        <rFont val="Times New Roman"/>
        <family val="1"/>
        <charset val="186"/>
      </rPr>
      <t>Legionella</t>
    </r>
    <r>
      <rPr>
        <sz val="10"/>
        <rFont val="Times New Roman"/>
        <family val="1"/>
        <charset val="186"/>
      </rPr>
      <t>sp. (1-os serogrupės) antigeną  šlapime.</t>
    </r>
  </si>
  <si>
    <t>77.2</t>
  </si>
  <si>
    <r>
      <t>Streptococcus pneumoniae</t>
    </r>
    <r>
      <rPr>
        <sz val="10"/>
        <rFont val="Times New Roman"/>
        <family val="1"/>
        <charset val="186"/>
      </rPr>
      <t>antigeno nustatymo šlapime programa</t>
    </r>
  </si>
  <si>
    <r>
      <t>Kontroliniai mėginiai skirti kokybiškai (rasta/nerasta) nustatyti</t>
    </r>
    <r>
      <rPr>
        <i/>
        <sz val="10"/>
        <rFont val="Times New Roman"/>
        <family val="1"/>
        <charset val="186"/>
      </rPr>
      <t>S. pneumoniae</t>
    </r>
    <r>
      <rPr>
        <sz val="10"/>
        <rFont val="Times New Roman"/>
        <family val="1"/>
        <charset val="186"/>
      </rPr>
      <t>antigeną šlapime.</t>
    </r>
  </si>
  <si>
    <t>77.3</t>
  </si>
  <si>
    <r>
      <t>Streptococcus pyogenes</t>
    </r>
    <r>
      <rPr>
        <sz val="10"/>
        <rFont val="Times New Roman"/>
        <family val="1"/>
        <charset val="186"/>
      </rPr>
      <t>(A gr.) antigeno nustatymo gerklės mėginyje programa</t>
    </r>
  </si>
  <si>
    <r>
      <t>Kontroliniai mėginiai skirti kokybiškai (rasta/nerasta) nustatyti</t>
    </r>
    <r>
      <rPr>
        <i/>
        <sz val="10"/>
        <rFont val="Times New Roman"/>
        <family val="1"/>
        <charset val="186"/>
      </rPr>
      <t>S. pyogenes</t>
    </r>
    <r>
      <rPr>
        <sz val="10"/>
        <rFont val="Times New Roman"/>
        <family val="1"/>
        <charset val="186"/>
      </rPr>
      <t>antigeną.</t>
    </r>
  </si>
  <si>
    <t>77.4</t>
  </si>
  <si>
    <t>SARS-CoV-2 viruso antigeno nustatymo programa</t>
  </si>
  <si>
    <t>Kontroliniai mėginiai skirti kokybiškai (rasta/nerasta) nustatyti SARS-CoV-2 viruso antigeną.</t>
  </si>
  <si>
    <t>77.5</t>
  </si>
  <si>
    <t>Gripo A/B viruso antigeno nustatymo programa</t>
  </si>
  <si>
    <t>Kontroliniai mėginiai skirti kokybiškai (rasta/nerasta) nustatyti gripo A ir gripo B viruso antigeną.</t>
  </si>
  <si>
    <t>77.6</t>
  </si>
  <si>
    <t>Rotaviruso ir adenoviruso antigeno nustatymo programa</t>
  </si>
  <si>
    <t>Kontroliniai mėginiai skirti kokybiškai (rasta/nerasta) nustatyti rotaviruso ir adenoviruso antigenus.</t>
  </si>
  <si>
    <t>77.7</t>
  </si>
  <si>
    <t>Adenoviruso antigeno nustatymo programa</t>
  </si>
  <si>
    <t>Kontroliniai mėginiai skirti kokybiškai (rasta/nerasta) nustatyti adenoviruso antigeną.</t>
  </si>
  <si>
    <t>77.8</t>
  </si>
  <si>
    <t>RS-viruso antigeno nustatymo programa</t>
  </si>
  <si>
    <t>Kontroliniai mėginiai skirti kokybiškai (rasta/nerasta) nustatyti RS-viruso   antigeną.</t>
  </si>
  <si>
    <t>77.9</t>
  </si>
  <si>
    <t>Bendra 77 pirkimo dalies kaina, Eur:</t>
  </si>
  <si>
    <t>78. Infekcijų molekulinių tyrimų išorinės kokybės vertinimo programos (Būtina pateikti pasiūlymą visoms pirkimo dalies pozicijoms)</t>
  </si>
  <si>
    <t>78.1.</t>
  </si>
  <si>
    <t>Mikobakterijų nukleorūgščių nustatymo programa</t>
  </si>
  <si>
    <t>Tiesioginis nukleorūgščių nustatymas.</t>
  </si>
  <si>
    <t>78.2.</t>
  </si>
  <si>
    <t>Žmogaus papilomos viruso nukleorūgščių nustatymo programa</t>
  </si>
  <si>
    <t>Kontroliniai mėginiai skirti  nustatyti aukštos rizikos žmogaus papilomos viruso genotipus  molekuliniais tyrimais, kurie naudojami gimdos kaklelio vėžio patikros programose. Būtini genotipai (16, 18, 31, 33, 39, 45, 51, 52, 66, 67).</t>
  </si>
  <si>
    <t>78.3.</t>
  </si>
  <si>
    <t>Gripo A/B ir RS viruso nukleorūgščių nustatymo programa</t>
  </si>
  <si>
    <t>Kontroliniai mėginiai skirti nustatyti gripo A virusą, gripo B virusą, RSV nukleorūgščių amplifikacijos tyrimais.</t>
  </si>
  <si>
    <t>78.4.</t>
  </si>
  <si>
    <t>SARS-CoV-2 viruso nukleorūgščių nustatymo programa</t>
  </si>
  <si>
    <t>Kontroliniai mėginiai skirti  nustatyti SARS-CoV-2 virusą  nukleorūgščių amplifikacijos tyrimais. IKV programa teikiama 4 kartus per metus.</t>
  </si>
  <si>
    <t>78.5.</t>
  </si>
  <si>
    <t>Bendra 78 pirkimo dalies kaina, Eur:</t>
  </si>
  <si>
    <t>79. Kontrolinės kultūros (Būtina pateikti pasiūlymą visoms pirkimo dalies pozicijoms)</t>
  </si>
  <si>
    <t>79.1</t>
  </si>
  <si>
    <t>Bacillus subtilis NCTC 10400 arba Bacillus subtilis subsp. spizizenii ATCC 6633</t>
  </si>
  <si>
    <t>Pakuotė</t>
  </si>
  <si>
    <t>Pakuotėje 1 kultūra</t>
  </si>
  <si>
    <t>79.2</t>
  </si>
  <si>
    <t>Bacteroides fragilis ATCC 25285</t>
  </si>
  <si>
    <t>79.3</t>
  </si>
  <si>
    <t>Campylobacter jejuni ATCC 33560</t>
  </si>
  <si>
    <t>79.4</t>
  </si>
  <si>
    <t>Clostridium perfringens ATCC 13124</t>
  </si>
  <si>
    <t>79.5</t>
  </si>
  <si>
    <t>Clostridioides difficile ATCC 70057</t>
  </si>
  <si>
    <t>79.6</t>
  </si>
  <si>
    <t>Corynebacterium urealyticum ATCC 43044</t>
  </si>
  <si>
    <t>79.7</t>
  </si>
  <si>
    <t>Corynebacterium renale ATCC 19412</t>
  </si>
  <si>
    <t>79.8</t>
  </si>
  <si>
    <t>Candida albicans ATCC 90028</t>
  </si>
  <si>
    <t>79.9</t>
  </si>
  <si>
    <t>Escherichia coli ATCC 25922</t>
  </si>
  <si>
    <t>Escherichia coli ATCC  700728</t>
  </si>
  <si>
    <t>79.11</t>
  </si>
  <si>
    <t>Escherichia coli NCTC 13846</t>
  </si>
  <si>
    <t>79.12</t>
  </si>
  <si>
    <t>Escherichia coli ATCC 35218</t>
  </si>
  <si>
    <t>79.13</t>
  </si>
  <si>
    <t>Enterococcus faecalis ATCC 29212</t>
  </si>
  <si>
    <t>79.14</t>
  </si>
  <si>
    <t>Enterococcus faecalis ATCC 51299</t>
  </si>
  <si>
    <t>79.15</t>
  </si>
  <si>
    <t>Haemophilus influenzae ATCC 49766</t>
  </si>
  <si>
    <t>79.16</t>
  </si>
  <si>
    <t>Haemophilus influenzae ATCC 49247</t>
  </si>
  <si>
    <t>79.17</t>
  </si>
  <si>
    <t>Yersinia enterocolitica ATCC 23715</t>
  </si>
  <si>
    <t>79.18</t>
  </si>
  <si>
    <t>Klebsiella pneumoniae ATCC 700603</t>
  </si>
  <si>
    <t>79.19</t>
  </si>
  <si>
    <t>Listeria monocytogenes ATCC 7644</t>
  </si>
  <si>
    <t>79.20</t>
  </si>
  <si>
    <t>Legionella pneumophila ATCC 33152</t>
  </si>
  <si>
    <t>79.21</t>
  </si>
  <si>
    <t>Neisseria gonorrhoeae ATCC 49226</t>
  </si>
  <si>
    <t>79.22</t>
  </si>
  <si>
    <t>Proteus mirabilis ATCC 29906</t>
  </si>
  <si>
    <t>79.23</t>
  </si>
  <si>
    <t>Pseudomonas aeruginosa ATCC 27853</t>
  </si>
  <si>
    <t>79.24</t>
  </si>
  <si>
    <t>Peptostreptococcus anaerobius ATCC 27337</t>
  </si>
  <si>
    <t>79.25</t>
  </si>
  <si>
    <t>S.aureus ATCC 25923</t>
  </si>
  <si>
    <t>79.26</t>
  </si>
  <si>
    <t>S.aureus NCTC 12493</t>
  </si>
  <si>
    <t>79.27</t>
  </si>
  <si>
    <t>S.aureus ATCC 43300</t>
  </si>
  <si>
    <t>79.28</t>
  </si>
  <si>
    <t>S.aureus ATCC 29213</t>
  </si>
  <si>
    <t>79.29</t>
  </si>
  <si>
    <t>S.epidermidis ATCC 12228</t>
  </si>
  <si>
    <t>79.30</t>
  </si>
  <si>
    <t>Streptococcus pneumoniae ATCC 49619</t>
  </si>
  <si>
    <t>79.31</t>
  </si>
  <si>
    <t>Streptococcus pyogenes ATCC 19615</t>
  </si>
  <si>
    <t>79.32</t>
  </si>
  <si>
    <t>Streptococcus agalactiae ATCC 13813</t>
  </si>
  <si>
    <t>79.33</t>
  </si>
  <si>
    <t>Salmonella enteritidis ATCC 13076</t>
  </si>
  <si>
    <t>79.34</t>
  </si>
  <si>
    <t>Shigella flexneri ATCC 12022</t>
  </si>
  <si>
    <t>79.35</t>
  </si>
  <si>
    <t>Shigella sonnei ATCC 25931</t>
  </si>
  <si>
    <t>Bendra 79 pirkimo dalies kaina, Eur:</t>
  </si>
  <si>
    <t>80. Priemonės išrankių mikroorganizmų augimo sąlygoms sudaryti (Būtina pateikti pasiūlymą visoms pirkimo dalies pozicijoms)</t>
  </si>
  <si>
    <t>80.1</t>
  </si>
  <si>
    <t>Komplektas anaerobams auginti</t>
  </si>
  <si>
    <t>1. Polietileninis maišelis. 
2. Paketas deguonies regeneracijai.
3. Plastikiniai spaustukai maišeliui uždaryti.</t>
  </si>
  <si>
    <t>80.2</t>
  </si>
  <si>
    <t>Indikatorius anaerobinių sąlygų susidarymui nustatyti</t>
  </si>
  <si>
    <t>80.3</t>
  </si>
  <si>
    <t>Paketai mikroaerofilinių sąlygų sudarymui</t>
  </si>
  <si>
    <t>2.5 l talpos indui.</t>
  </si>
  <si>
    <t>80.4</t>
  </si>
  <si>
    <t>Paketai anaerobinių sąlygų sudarymui</t>
  </si>
  <si>
    <t>80.5</t>
  </si>
  <si>
    <t>Kampilobakterijoms auginti mikroaerofiliniai paketai</t>
  </si>
  <si>
    <t>80.6</t>
  </si>
  <si>
    <t>Komplektas kampilobakterijoms auginti</t>
  </si>
  <si>
    <t>1. Polietileninis maišelis.
2. Paketas mikroaerofilinių sąlygų sudarymui kampilobakterijoms auginti.
3. Plastikiniai spaustukai maišeliui uždaryti.</t>
  </si>
  <si>
    <t>80.7</t>
  </si>
  <si>
    <t>Anaerostatas</t>
  </si>
  <si>
    <t xml:space="preserve">1. Specialus hermetiškai uždaromas konteineris.
2. Talpa 2.5 l. </t>
  </si>
  <si>
    <t>Bendra 80 pirkimo dalies kaina, Eur:</t>
  </si>
  <si>
    <t>81. Antibiotikų diskai identifikacijai (Būtina pateikti pasiūlymą visoms pirkimo dalies pozicijoms)</t>
  </si>
  <si>
    <t>81.1</t>
  </si>
  <si>
    <t>Kanamicinas</t>
  </si>
  <si>
    <t>Antibiotiko kiekis diske 1000 μg. Ne daugiau nei 50 diskų įpakavimas.</t>
  </si>
  <si>
    <t>81.2</t>
  </si>
  <si>
    <t>Metronidazolas</t>
  </si>
  <si>
    <t>Antibiotiko kiekis diske 5 μg. Ne daugiau nei 50 diskų įpakavimas.</t>
  </si>
  <si>
    <t>81.3</t>
  </si>
  <si>
    <t>Nitrocefino diskas</t>
  </si>
  <si>
    <t>Cefinazės reagentas beta laktamazei nustatyti. Ne daugiau nei 50 diskų įpakavimas.</t>
  </si>
  <si>
    <t>81.4</t>
  </si>
  <si>
    <t>Optochinas</t>
  </si>
  <si>
    <t>Bendra 81 pirkimo dalies kaina, Eur:</t>
  </si>
  <si>
    <t>82. Antibiotikų tabletės atsparumo antimikrobiniams vaistams fenotipiniam patvirtinimui  ir mikroskopinių grybų jautrumo antimikrobiniams vaistams nustatymui (Būtina pateikti pasiūlymą visoms pirkimo dalies pozicijoms)</t>
  </si>
  <si>
    <t>82.1</t>
  </si>
  <si>
    <t>Enterobacterales plataus spektro beta-laktamazių (ESBL ir AmpC) gamybos fenotipinis patvirtinimas</t>
  </si>
  <si>
    <t>vnt. (tyrimų skaičius)</t>
  </si>
  <si>
    <t>1. Rinkinį sudaro tabletės, skirtos vienam tyrimui: cefotaksimas+kloksacilinas, cefotaksimas+klavulanatas, cefotaksimas+kloksacilinas+klavulanatas,
ceftazidimas+kloksacilinas, ceftazidimas+klavulanatas, ceftazidimas+kloksacilinas+klavulanatas.         2. Tablečių galiojimo terminas ne trumpesnis kaip 6 mėnesiai nuo pristatymo dienos.</t>
  </si>
  <si>
    <t>82.2</t>
  </si>
  <si>
    <t>Enterobacterales karbapenemazių (KPC, MBL, OXA-48) gamybos fenotipinis patvirtinimas</t>
  </si>
  <si>
    <t>1. Rinkinį sudaro tabletės, skirtos vienam tyrimui: meropenemas;                 meropenemas+dipikolinė r., meropenemas+kloksacilinas, meropenemas+fenilboroninė r.,         temocilinas.                                                            2. Tablečių galiojimo terminas ne trumpesnis kaip 6 mėnesiai nuo pristatymo dienos.</t>
  </si>
  <si>
    <t>82.3</t>
  </si>
  <si>
    <t>P.aeruginosa ir Acinetobacter spp. karbapenemazių (KPCir MBL) gamybos fenotipinis patvirtinimas</t>
  </si>
  <si>
    <t>1. Rinkinį sudaro tabletės, skirtos vienam tyrimui: imipenemas,       imipenemas+dipikolinė r., imipenemas+kloksacilinas, imipenemas+fenilboroninė r.,                       imipenemas+EDTA.                                              2. Tablečių galiojimo terminas ne trumpesnis kaip 6 mėnesiai nuo pristatymo dienos.</t>
  </si>
  <si>
    <t>82.4</t>
  </si>
  <si>
    <t>Mikroskopinių grybų jautrumo antimikrobiniams vaistams nustatymas</t>
  </si>
  <si>
    <t>1. Tabletės pasirinktinais (nistatinas, flukonazolas, itrakonazolas, ketokonazolas, terbinafinas, klotrimazolas, ekonazolas);              2. Tablečių galiojimo terminas ne trumpesnis kaip 6 mėnesiai nuo pristatymo dienos.</t>
  </si>
  <si>
    <t>Bendra 82 pirkimo dalies kaina, Eur:</t>
  </si>
  <si>
    <t>83. Salmonella ir Shigella agliutinaciniai serumai  (Būtina pateikti pasiūlymą visoms pirkimo dalies pozicijoms)</t>
  </si>
  <si>
    <t>83.1</t>
  </si>
  <si>
    <t>Salmonella polivalentinis  serumas</t>
  </si>
  <si>
    <t>Polivalentinis serumas, skirtas Salmonella spp. Pradiniam patvirtinimui. Pakuotė su lašintuvu; talpa 1 ml -3 ml; praskiestas; agliutinacija ant stikliuko su gyva kultūra.</t>
  </si>
  <si>
    <t>83.2</t>
  </si>
  <si>
    <t>Shigella dysenteriae agliutinacinis serumas</t>
  </si>
  <si>
    <t>Pakuotė su lašintuvu; talpa 1 ml -3 ml; praskiestas; agliutinacija ant stikliuko su gyva kultūra.</t>
  </si>
  <si>
    <t>83.4</t>
  </si>
  <si>
    <t>Shigella flexneri agliutinacinis serumas</t>
  </si>
  <si>
    <t>83.5</t>
  </si>
  <si>
    <t>Shigella boydii agliutinacinis serumas</t>
  </si>
  <si>
    <t>83.6</t>
  </si>
  <si>
    <t>Shigella sonnei agliutinacinis serumas</t>
  </si>
  <si>
    <t>Bendra 83 pirkimo dalies kaina, Eur:</t>
  </si>
  <si>
    <t>84. Agliutinaciniai serumai ešerichijų diferencijacijai (Būtina pateikti pasiūlymą visoms pirkimo dalies pozicijoms)</t>
  </si>
  <si>
    <t>84.1</t>
  </si>
  <si>
    <t>E.coli OK O antiserumas 0157</t>
  </si>
  <si>
    <t>84.2</t>
  </si>
  <si>
    <t>EPEC/VTEC/STEC E.coli polivalentiniai antiserumai</t>
  </si>
  <si>
    <t>1. EPEC/VTEC/STEC E. coli (išskirtų žmonėms) nustatymas agliutinuojant;                                                   2. Antiserumai lašintuvuose, kurių talpa 1 ml -3 ml;                                                                            3. Agliutinaciniai serumai praskiesti ir paruošti naudojimai;                                                                                                         4.  Į rinkinį įeina serotipai: 026, 0103, 0111, 0145, 0157, 086, 0114, 0121, 0126, 0142, 055, 0119, 0125 ac, 0127, 0128 ab;                                                                                                                                                5. Agliutinacija atliekama ant stikliuko su gyva kultūra.</t>
  </si>
  <si>
    <t>Bendra 84 pirkimo dalies kaina, Eur:</t>
  </si>
  <si>
    <t>85. Sterilūs indeliai tiriamos medžiagos transportavimui (Būtina pateikti pasiūlymą visoms pirkimo dalies pozicijoms)</t>
  </si>
  <si>
    <t>85.1</t>
  </si>
  <si>
    <t>Sterilus indelis išmatoms su šaukšteliu</t>
  </si>
  <si>
    <t>Individuali pakuotė, užsukamu dangteliu, 50 - 60  ml.</t>
  </si>
  <si>
    <t>85.2</t>
  </si>
  <si>
    <t>Sterilus indelis užsukamu dangteliu</t>
  </si>
  <si>
    <t>120 - 150 ml; Individuali pakuotė; diametras 60 - 70 mm, skirti šlapimo surinkimui.</t>
  </si>
  <si>
    <t>85.3</t>
  </si>
  <si>
    <t>50 - 60 ml; Individuali pakuotė, diametras 40 - 50 mm.</t>
  </si>
  <si>
    <t>85.4</t>
  </si>
  <si>
    <t>Sterilus mėgintuvėlis užsukamu dangteliu</t>
  </si>
  <si>
    <t>10 - 15 ml; Individuali pakuotė; konusiniai.</t>
  </si>
  <si>
    <t>Bendra 85 pirkimo dalies kaina, Eur:</t>
  </si>
  <si>
    <t>86. Priemonės, skirtos ėminių paėmimui/transportavimui arba gausinimui su skysta terpe (Būtina pateikti pasiūlymą visoms pirkimo dalies pozicijoms)</t>
  </si>
  <si>
    <t>86.1</t>
  </si>
  <si>
    <t>Transportavimo sistema (skysta terpė+tamponas) aerobams, anaerobams ir lepiems mikroorganizmams, skirta ėminiams iš nosies, gerklės, makšties ir žaizdų paimti ir transportuoti.</t>
  </si>
  <si>
    <t>1. Įpakuotos po vieną, sterili pakuotė;
2. Tamponas dengtas viskozės arba nailono pluoštu (pagal Flocked technologiją); 
3. Skysta Amies terpė, 1 ml mėgintuvėlyje;
4. Mikroorganizmai išgyvena 48 val. (N.gonorrhoeae – 24 val.).</t>
  </si>
  <si>
    <t>86.2</t>
  </si>
  <si>
    <t>Transportavimo sistema (skysta terpė+tamponas) aerobams, anaerobams ir lepiems mikroorganizmams skirta nosiaryklės sekretui vaikams paimti ir transportuoti.</t>
  </si>
  <si>
    <t>1. Įpakuotos po vieną, sterili pakuotė;
2. Tamponas dengtas viskozės arba nailono pluoštu (pagal Flocked technologiją); 
3. Skysta Amies terpė, 1 ml mėgintuvėlyje;
4. Mikroorganizmai išgyvena 48 val.</t>
  </si>
  <si>
    <t>86.3</t>
  </si>
  <si>
    <t>Transportavimo sistema (skysta terpė+tamponas) skirta akių, ausų ėminių paėmimui ir transportavimui.</t>
  </si>
  <si>
    <t>1. Įpakuotos po vieną, sterili pakuotė;
2. Tamponas dengtas viskozės arba nailono pluoštu (pagal Flocked technologiją);
3. Skysta Amies terpė, 1 ml mėgintuvėlyje;
4. Mikroorganizmai išgyvena 48 val.</t>
  </si>
  <si>
    <t>86.4</t>
  </si>
  <si>
    <t>Transportavimo sistema (skysta terpė+tamponas) skirta urogenitalinių ėminių paėmimui ir transportavimui.</t>
  </si>
  <si>
    <t>1. Įpakuotos po vieną, sterili pakuotė;
2. Tamponas dengtas viskozės arba nailono pluoštu (pagal Flocked technologiją) su ypač plonu plastikiniu koteliu;
3. Skysta Amies terpė, 1 ml mėgintuvėlyje;
4. Mikroorganizmai išgyvena 48 val.</t>
  </si>
  <si>
    <t>86.5</t>
  </si>
  <si>
    <t>Transportavimo sistema (skysta terpė+2 tamponai) virusams, chlamidijoms, mikoplazmoms, ureaplazmoms iš kvėpavimo takų.</t>
  </si>
  <si>
    <t>1. Įpakuotos po vieną, sterili pakuotė;
2. Skysta terpė 3-5 ml; be neutralizatoriaus;
3. 2 tamponai (1 tamponas paėmimui iš nosiaryklės ir 1 tamponas paėmimui iš nosies).</t>
  </si>
  <si>
    <t>86.6</t>
  </si>
  <si>
    <t>Transportavimo sistema (skysta terpė+tamponas) skirta išmatų paėmimui ir transportavimui</t>
  </si>
  <si>
    <t>1. Įpakuotos po vieną, sterili pakuotė;
2. Tamponas dengtas viskozės arba nailono pluoštu (pagal Flocked technologiją), kotelis plastikinis su stabdikliu;
3. Skysta Cary Blair terpė, 1-2 ml mėgintuvėlyje;
4. Mikroorganizmai išgyvena 48 val.</t>
  </si>
  <si>
    <t>86.7</t>
  </si>
  <si>
    <t>Transportavimo ir gausinimo sistema (skysta terpė+tamponas) B gr. streptokokams</t>
  </si>
  <si>
    <t>1. Įpakuotos po vieną, sterili pakuotė;
2. Tamponas dengtas viskozės arba nailono pluoštu (pagal Flocked technologiją);
3. LIM sultinys;
4. Mikroorganizmai išgyvena 48 val.</t>
  </si>
  <si>
    <t>86.8</t>
  </si>
  <si>
    <t>Transportavimo ir gausinimo sistema (skysta terpė+tamponas) S.aureus/MRSA</t>
  </si>
  <si>
    <t>1. Įpakuotos po vieną, sterili pakuotė;
2. Tamponas dengtas viskozės arba nailono pluoštu (pagal Flocked technologiją);
3. Skysta Tryptic Soy terpė su 2,5 proc. NaCl;
4. Pakuotėje 3 tamponai, skirti ėminiams iš nosies ir nuo odos paimti.</t>
  </si>
  <si>
    <t>Bendra 86 pirkimo dalies kaina, Eur:</t>
  </si>
  <si>
    <t>87. Antgaliai pipetėms (Būtina pateikti pasiūlymą visoms pirkimo dalies pozicijoms)</t>
  </si>
  <si>
    <t>87.1</t>
  </si>
  <si>
    <t>Antgaliai pipetėms (1-10 µl)</t>
  </si>
  <si>
    <t>1. Antgaliai tinkami pipetei Socorex; 
2. Antgaliai su filtru; 
3. Sterilūs, sudėti dėžutėje.</t>
  </si>
  <si>
    <t>87.2</t>
  </si>
  <si>
    <t>Antgaliai pipetėms (10-100 µl)</t>
  </si>
  <si>
    <t>87.3</t>
  </si>
  <si>
    <t>Antgaliai pipetėms (100-1000 µl)</t>
  </si>
  <si>
    <t>Bendra 87 pirkimo dalies kaina, Eur:</t>
  </si>
  <si>
    <t>88. Maišeliai ėminiams transportuoti ir panaudotai biologinei medžiagai surinkti (Būtina pateikti pasiūlymą visoms pirkimo dalies pozicijoms)</t>
  </si>
  <si>
    <t>88.1</t>
  </si>
  <si>
    <t>Maišeliai mikrobiologinių ėminių transportavimui</t>
  </si>
  <si>
    <t>Dydis 16 x 23 cm  ( +/- 1 cm).  Polietileniniai, dviejų dalių (maišelio dalis, į kurį dedamas transportuojamas ėminys, turi būti su styginiu užspaudimu). Pažymėti ženklu „Biologinis pavojus“.</t>
  </si>
  <si>
    <t>88.2</t>
  </si>
  <si>
    <t>Polipropileniniai maišeliai panaudotai biologinei medžiagai surinkti</t>
  </si>
  <si>
    <t>Dydis 30 x 45 cm ( +/- 5 cm). Pažymėti ženklu „Biologinis pavojus“.</t>
  </si>
  <si>
    <t>88.3</t>
  </si>
  <si>
    <t>Dydis 60 x 70 cm ( +/- 5 cm). Pažymėti ženklu „Biologinis pavojus“.</t>
  </si>
  <si>
    <t>Bendra 88 pirkimo dalies kaina, Eur:</t>
  </si>
  <si>
    <t>89. Sterilios kilpelės (Būtina pateikti pasiūlymą visoms pirkimo dalies pozicijoms)</t>
  </si>
  <si>
    <t>89.1</t>
  </si>
  <si>
    <t>Sterili kilpelė 1 µl</t>
  </si>
  <si>
    <t>Pakuotėje 20 vnt., plastikinė, minkša (nebraižanti agaro), kalibruota,skirta mikrobiologijai.</t>
  </si>
  <si>
    <t>89.2</t>
  </si>
  <si>
    <t>Sterili kilpelė 10 µl</t>
  </si>
  <si>
    <t>Pakuotėje 10 vnt., plastikinė, minkšta (nebraižanti agaro), kalibruota, skirta mikrobiologijai.</t>
  </si>
  <si>
    <t>89.3</t>
  </si>
  <si>
    <t>Individuali pakuotė, minkšta (nebraižanti agaro), kalibruota, skirta mikrobiologijai. Supakuotos po 1 vnt.</t>
  </si>
  <si>
    <t>Bendra 89 pirkimo dalies kaina, Eur:</t>
  </si>
  <si>
    <t>90. Priemonės mikroskopijai (Būtina pateikti pasiūlymą visoms pirkimo dalies pozicijoms)</t>
  </si>
  <si>
    <t>90.1</t>
  </si>
  <si>
    <t>Imersinis aliejus</t>
  </si>
  <si>
    <t>ml</t>
  </si>
  <si>
    <t>Pakuotė su lašintuvu; Talpa 30 ml. - 100 ml, į aliejaus sudėtį neįeina nuodingos cheminės medžiagos pagal LR galiojančius Nuodingų medžiagų kontrolės įstatymus.</t>
  </si>
  <si>
    <t>90.2</t>
  </si>
  <si>
    <t>Dėžutė objektinių stiklelių (tepinėlių) saugojimui</t>
  </si>
  <si>
    <t>Plastikinė, stikliukai saugomi horizontalioje padėtyje, telpa ne mažiau nei 25 stikliukai, stikliuko išmatavimai 76 x 26 mm.</t>
  </si>
  <si>
    <t>90.3</t>
  </si>
  <si>
    <t>Popierius lęšiams valyti (lapeliai)</t>
  </si>
  <si>
    <t>Lapelio dydis ne mažesnis 80x100 mm, pakuotė ne daugiau 1000 lapelių, skirtas valyti jautriems optiniams paviršiams, pagamintas iš specialaus itin švelnaus pluošto, nepaliekančio įbrėžimų ir pluošto likučių, pašalina paviršiaus drėgmę ir riebalus.</t>
  </si>
  <si>
    <t>Bendra 90 pirkimo dalies kaina, Eur:</t>
  </si>
  <si>
    <t>91. Priemonės kultūrų saugojimui (Būtina pateikti pasiūlymą visoms pirkimo dalies pozicijoms)</t>
  </si>
  <si>
    <t>91.1</t>
  </si>
  <si>
    <t>Kriomėgintuvėliai su terpe (mikrobiologijai)</t>
  </si>
  <si>
    <t>91.2</t>
  </si>
  <si>
    <t>Dėžutės  kriomėgintuvėlių saugojimui</t>
  </si>
  <si>
    <t>Bendra 91 pirkimo dalies kaina, Eur:</t>
  </si>
  <si>
    <t>92. Terpės ir priemonės aplinkos mikrobiologinės taršos kontrolei (Būtina pateikti pasiūlymą visoms pirkimo dalies pozicijoms)</t>
  </si>
  <si>
    <t>92.1</t>
  </si>
  <si>
    <t>Kontaktinės lėkštelės su neutralizatoriumi</t>
  </si>
  <si>
    <t>1. TSA agaras su neutralizatoriumi (bakterijų aptikimui);
2. Lėkštelės skresmuo 55 – 65 mm;
3. Pakuotė ne daugiau nei 20 lėkštelių.</t>
  </si>
  <si>
    <t>92.2</t>
  </si>
  <si>
    <t>1. Saburo agaras su neutralizatorium (grybų aptikimui);
2. Lėkštelės skresmuo 55 - 65 mm;
3. Pakuotė ne daugiau 20 lėkštelių.</t>
  </si>
  <si>
    <t>92.3</t>
  </si>
  <si>
    <t>Transportavimo sistema (buferinis peptono vanduo +tamponas) aplinkos ėminių paėmimui ir transportavimui</t>
  </si>
  <si>
    <t>1. Įpakuotos po vieną, sterili pakuotė;
2. Mėgintuvėlis su užsukamu kamšteliu;          
3. Terpės kiekis ne mažiau nei 10 ml.</t>
  </si>
  <si>
    <t>Bendra 92 pirkimo dalies kaina, Eur:</t>
  </si>
  <si>
    <t>93. Reagentai ir priemonės skirtos Gramneigiamų bakterijų minimalios slopinamosios koncentracijos (MSK) nustatymui mikropraskiedimo skystoje terpėje metodu (Būtina pateikti pasiūlymą visoms pirkimo dalies pozicijoms)</t>
  </si>
  <si>
    <t>93.1</t>
  </si>
  <si>
    <t>Plokštelės skirtos gramneigiamų bakterijų MSK nustatymui mikropraskiedimo skystoje terpėje metodu</t>
  </si>
  <si>
    <t>vnt</t>
  </si>
  <si>
    <t>1. Plokštelėje privalo būti išvardinti antimikrobiniai vaistai: amoksicilinas su klavulano r., cefotaksimas arba ceftriaksonas, ceftazidimas, meropenemas, ciprofloksacinas, trimetoprimas su sulfametoksazoliu, kolistinas, tigeciklinas. Kiti antibakteriniai vaistai gali būti, bet nėra privalomi.               
2. Galiojimas ne trumpesnis nei 6 mėn.
3. Galimybė rezultatus vertinti vizualiai.</t>
  </si>
  <si>
    <t>93.2</t>
  </si>
  <si>
    <t>Praskiedimo buljonas</t>
  </si>
  <si>
    <t>1. Skirtas darbui su Gramneigiamų bakterijų plokštelėmis.
2. Mėgintuvėliuose, sterilus.
3. Galiojimas ne trumpesnis nei 6 mėn.</t>
  </si>
  <si>
    <t>93.3</t>
  </si>
  <si>
    <t>Pipetės antgaliai</t>
  </si>
  <si>
    <t>1. Antgaliai tinkami elektroninei 8-kanalei pipetei Picus® (50-1200 µl), gamintojas Sartorius arba alternatyviai kito gamintojo pipetei, kuri bus pateikta su siūlomais antgaliais.                                             
2. Sterilūs, sudėti dėžutėje.</t>
  </si>
  <si>
    <t>93.4</t>
  </si>
  <si>
    <t>Talpa pipetės užpildymui inokuliatu</t>
  </si>
  <si>
    <t>1. Lovelio formos.
2. Vienkartinė, pagaminta iš plastiko, sterili.
3. Talpa nuo 10 iki 25 ml.
4. Tinkama darbui su 8 kanalų pipete.</t>
  </si>
  <si>
    <t>Bendra 93 pirkimo dalies kaina, Eur:</t>
  </si>
  <si>
    <t>94. Reagentai ir priemonės skirtos Gramneigiamų bakterijų minimalios slopinamosios koncentracijos (MSK) nustatymui mikropraskiedimo skystoje terpėje metodu (Būtina pateikti pasiūlymą visoms pirkimo dalies pozicijoms)</t>
  </si>
  <si>
    <t>94.1</t>
  </si>
  <si>
    <t>1. Plokštelėje privalo būti išvardinti antimikrobiniai vaistai: ampicilinas, ampicilinas su sulbaktamu, piperacilinas su tazobaktamu, cefuroksimas, cefotaksimas arba ceftriaksonas, ceftazidimas, meropenemas, ciprofloksacinas, trimetoprimas su sulfametoksazoliu, kolistinas, tigeciklinas. Kiti antibakteriniai vaistai gali būti, bet nėra privalomi.               
2. Galiojimas ne trumpesnis nei 6 mėn.
3. Galimybė rezultatus vertinti vizualiai.</t>
  </si>
  <si>
    <t>94.2</t>
  </si>
  <si>
    <t>1. Skirtas darbui su gramneigiamų bakterijų plokštelėmis.
2. Mėgintuvėliuose, sterilus.
3. Galiojimas ne trumpesnis nei 6 mėn.</t>
  </si>
  <si>
    <t>94.3</t>
  </si>
  <si>
    <t>94.5</t>
  </si>
  <si>
    <t>Bendra 94 pirkimo dalies kaina, Eur:</t>
  </si>
  <si>
    <t>95. Reagentai ir priemonės skirtos Gramteigiamų bakterijų (stafilokokų ir enterokokų) minimalios slopinamosios koncentracijos (MSK) nustatymui mikropraskiedimo skystoje terpėje metodu (Būtina pateikti pasiūlymą visoms pirkimo dalies pozicijoms)</t>
  </si>
  <si>
    <t>95.1</t>
  </si>
  <si>
    <t>Plokštelės skirtos Gramteigiamų bakterijų MSK nustatymui mikropraskiedimo skystoje terpėje metodu</t>
  </si>
  <si>
    <t>1. Plokštelėje privalo būti išvardinti antimikrobiniai vaistai: ampicilinas, cefoksitinas, oksacilinas,  vankomicinas, linezolidas, rifampicinas, eritromicinas, klindamicinas. Kiti antibakteriniai vaistai gali būti, bet nėra privalomi.               
2. Galiojimas ne trumpesnis nei 6 mėn.
3. Galimybė rezultatus vertinti vizualiai.</t>
  </si>
  <si>
    <t>95.2</t>
  </si>
  <si>
    <t>1. Skirtas darbui su gramteigiamų bakterijų plokštelėmis.
2. Mėgintuvėliuose, sterilus.
3. Galiojimas ne trumpesnis nei 6 mėn.</t>
  </si>
  <si>
    <t>95.3</t>
  </si>
  <si>
    <t>95.4</t>
  </si>
  <si>
    <t>Bendra 95 pirkimo dalies kaina, Eur:</t>
  </si>
  <si>
    <r>
      <t>96. Reagentai ir priemonės skirtos</t>
    </r>
    <r>
      <rPr>
        <b/>
        <i/>
        <sz val="10"/>
        <rFont val="Times New Roman"/>
        <family val="1"/>
        <charset val="186"/>
      </rPr>
      <t>S.pneumoniae</t>
    </r>
    <r>
      <rPr>
        <b/>
        <sz val="10"/>
        <rFont val="Times New Roman"/>
        <family val="1"/>
        <charset val="186"/>
      </rPr>
      <t>ir</t>
    </r>
    <r>
      <rPr>
        <b/>
        <i/>
        <sz val="10"/>
        <rFont val="Times New Roman"/>
        <family val="1"/>
        <charset val="186"/>
      </rPr>
      <t>Haemophilus</t>
    </r>
    <r>
      <rPr>
        <b/>
        <sz val="10"/>
        <rFont val="Times New Roman"/>
        <family val="1"/>
        <charset val="186"/>
      </rPr>
      <t>sp. minimalios slopinamosios koncentracijos (MSK) nustatymui mikropraskiedimo skystoje terpėje metodu (Būtina pateikti pasiūlymą visoms pirkimo dalies pozicijoms)</t>
    </r>
  </si>
  <si>
    <t>96.1</t>
  </si>
  <si>
    <t>96.2</t>
  </si>
  <si>
    <t>96.3</t>
  </si>
  <si>
    <t>96.4</t>
  </si>
  <si>
    <t>Bendra 96 pirkimo dalies kaina, Eur:</t>
  </si>
  <si>
    <t>98. Reagentai ir priemonės skirtos  Legionella pneumophila ir Streptococcus pneumoniae antigenui nustatyti šlapime imunochromatografiniu metodu (Būtina pateikti pasiūlymą visoms pirkimo dalies pozicijoms)</t>
  </si>
  <si>
    <t>98.1</t>
  </si>
  <si>
    <t>GreitasLegionella pneumophilaantigeno šlapime nustatymo rinkinys</t>
  </si>
  <si>
    <t>1. Imunochromatografinis metodas;                  
2. Klinikinis jautrumas ne mažiau nei 85 proc.  ir klinikinis specifiškumas ne mažiau nei 99 proc. 
3. Testas greitas, atliekamas ne ilgiau nei per 30 min.</t>
  </si>
  <si>
    <t>98.2</t>
  </si>
  <si>
    <t>GreitasStreptococcus pneumoniaeantigeno šlapime nustatymo rinkinys</t>
  </si>
  <si>
    <t>Bendra 98 pirkimo dalies kaina, Eur:</t>
  </si>
  <si>
    <t>99. Reagentai ir priemonės skirtos kolistino minimalios slopinamosios koncentracijos (MSK) nustatymui mikropraskiedimo skystoje terpėje metodu (Būtina pateikti pasiūlymą visoms pirkimo dalies pozicijoms)</t>
  </si>
  <si>
    <t>99.1</t>
  </si>
  <si>
    <t>Plokštelės/juostelės skirtos kolistino MSK nustatymui mikropraskiedimo skystoje terpėje metodu</t>
  </si>
  <si>
    <t>1. Plokštelė arba atskira juostelė su duobutėmis;
2. Jei siūloma plokštelė, turi būti galimybė plokštelėje tirti po vieną kultūrą;
3. Rezultatai vertinami vizualiai po 18-24 val.</t>
  </si>
  <si>
    <t>99.2</t>
  </si>
  <si>
    <t>1. Skirtas darbui su kolistino plokštelėmis/juostelėmis,
2. Mėgintuvėliuose, sterilus.
3. Galiojimas ne trumpesnis nei 6 mėn.</t>
  </si>
  <si>
    <t>Bendra 99 pirkimo dalies kaina, Eur:</t>
  </si>
  <si>
    <t>Juostelės minimalios inhibicinės koncentracijos nustatymui gradiento metodu.</t>
  </si>
  <si>
    <t>Pasirinktinai iš galimų variantų, juostelės supakuotos po vieną.</t>
  </si>
  <si>
    <t>Transportavimo sistema (agarizuota terpė+tamponas) aerobams, anaerobams ir lepiems mikroorganizmams</t>
  </si>
  <si>
    <t>1. Įpakuotos po vieną, sterili pakuotė;
2. Tamponas su viskozės pluoštu, plastikinis;
3. Amies su anglim agarizuota terpė;
4. Mikroorganizmai išgyvena 48 val.</t>
  </si>
  <si>
    <t>102</t>
  </si>
  <si>
    <t>Karbapenemazių nustatymo rinkinys</t>
  </si>
  <si>
    <t>1. Imunochromatografinis metodas.                   
2. Nustatomos šios karbapenemazės: KPC, OXA-48 grupė, Metalo-beta-laktamazės (diferencijuoja VIM, IMP ir NDM).                      
3.Testas greitas, atliekamas ne ilgiau nei per 30 min.                                                                          4. Jautrumas ir specifiškumas iš bakterijų kultūros 100 proc.</t>
  </si>
  <si>
    <t>Streptokokų (gr.ABCDFG) grupės nustatymo rinkinys</t>
  </si>
  <si>
    <t>1. Latekso agliutinacijos reakcija;
2. Pilnas rinkinys: 
2.1. latekso reagentai,
2.2. ekstrakcinis fermentas, 
2.3. kontrolė, 
2.4. plokštelės, 
2.5. lopetėlės, 
3. Be inkubacijos;
4. Tiesiogiai iš kultūros.</t>
  </si>
  <si>
    <t>Chromogeninis agaras B gr. streptokokų išskyrimui</t>
  </si>
  <si>
    <t>1. Lėkštelėje;
2. Pakuotė 10-20 vnt.;
3. Galutinis vertinimas po 18-24 val.;
4. Kokybinis BGS kolonijų spalvos pokytis.</t>
  </si>
  <si>
    <t>Chromogeninis agaras E.coli 0157 išskyrimui</t>
  </si>
  <si>
    <t>Chromogeninis MRSA agaras</t>
  </si>
  <si>
    <t>1. Lėkštelėje;
2. Pakuotė 10 vnt.
3. Galutinis vertinimas po 18-24 val.;
4. Kokybinis MRSA kolonijų spalvos pokytis.</t>
  </si>
  <si>
    <t>Chromogeninis karbapenemazių agaras</t>
  </si>
  <si>
    <t>1. Lėkštelėje;
2. Pakuotėje 10-20 vnt.;
3. Galutinis vertinimas po 24 val.;
4. Kokybinis kolonijų spalvos pokytis (pagal spalvą galima atskirti E.coli, KESC ir Pseudomonas/Acinetobacter );                       
5. Terpė skirta KPC, MBL, OXA-48 karbapenemazes gaminančių Enterobacterales išskyrimui;                                                               6. Slopinamas karbapenemazių negaminančių Gramneigiamų bakterijų augimas;                       
7. Slopinamas Gramteigiamų bakterijų ir mieliagrybių augimas.</t>
  </si>
  <si>
    <t>1. Lėkštelėje;
2. Pakuotėje 10-20 vnt.</t>
  </si>
  <si>
    <t>Selektyvus gonokokų agaras</t>
  </si>
  <si>
    <t>1. Lėkštelėje;
2. Pakuotė 10-20 vnt.                                     
3. Su vankomicinu, kolistinu, amfotericinu ir trimetoprimu.</t>
  </si>
  <si>
    <t>Selektyvus jersinijų agaras</t>
  </si>
  <si>
    <t>1. Lėkštelėje;
2. CIN agaro bazė;
3. Pakuotėje 10-20 vnt.;
4. Skirtas jersinijų išskyrimui klinikiniuose mėginiuose.</t>
  </si>
  <si>
    <r>
      <t>1. Lėkštelėje;
2. Pakuotėje 10-20 vnt.                                   
3. Skirta</t>
    </r>
    <r>
      <rPr>
        <i/>
        <sz val="10"/>
        <color rgb="FF333333"/>
        <rFont val="Times New Roman"/>
        <family val="1"/>
        <charset val="186"/>
      </rPr>
      <t>L.monocytogenes</t>
    </r>
    <r>
      <rPr>
        <sz val="10"/>
        <color rgb="FF333333"/>
        <rFont val="Times New Roman"/>
        <family val="1"/>
        <charset val="186"/>
      </rPr>
      <t>išskyrimui klinikiniuose mėginiuose.</t>
    </r>
  </si>
  <si>
    <t>Selektyvus pseudomonų išskyrimo agaras</t>
  </si>
  <si>
    <t>1. Skirtas Pseudomonas genties bakterijų išskyrimui klinikiniuose mėginiuose;
2. Lėkštelėje;
3. Pakuotėje 10-20 vnt.</t>
  </si>
  <si>
    <t>XLD (Ksilozės, lizino, dezoksicholato) agaras</t>
  </si>
  <si>
    <t>1. Lėkštelėje;
2. Pakuotė 10 vnt.                                                  3. Skirtas Salmonella spp. ir Shigella spp. išskyrimui klinikinėje tiriamojoje medžiagoje.</t>
  </si>
  <si>
    <t>BCYE (Buffered Charcoal Yeast Extract) legionelų agaras su CCVC priedu</t>
  </si>
  <si>
    <t>1. Lėkštelėje;
2. Su Cefalotino, Kolistino, Vankomicino ir Cikloheksimido priedu;
3. Pakuotėje 10-20 vnt.;
4. Skirtas Legionella spp. išskyrimui klinikinėje tiriamojoje medžiagoje.</t>
  </si>
  <si>
    <t>Selektyvus hemofilų agaras</t>
  </si>
  <si>
    <t>1. Šokoladinis agaras su bacitracino priedu;
2. Lėkštelėje;
3. Pakuotėje 10-20 vnt.</t>
  </si>
  <si>
    <t>Saburo dekstrozės agaras su chloramfenikoliu</t>
  </si>
  <si>
    <t>Saburo dekstrozės agaras</t>
  </si>
  <si>
    <t>MacConkey agaras</t>
  </si>
  <si>
    <t>Hektoen Enteric agaras</t>
  </si>
  <si>
    <t>1. Lėkštelėje;
2. Pakuotėje 10-20 vnt.                                             3. Vertinimas po 24 val.</t>
  </si>
  <si>
    <t>Triptono sojos agaras</t>
  </si>
  <si>
    <t>Mueller Hinton gliukozės metileno mėlio agaras</t>
  </si>
  <si>
    <t>1. Skirtas mieliagrybių jautrumo antimikrobiniams vaistams nustatymui;
2. Gliukozės 2 proc., metileno mėlio 0,5 mg/L;
3. Lėkštelėje;
4. Pakuotėje 10-20 vnt.</t>
  </si>
  <si>
    <t>Sterili šlapimo paėmimo ir transportavimo sistema</t>
  </si>
  <si>
    <t>1. Sterilus indelis (120 ml -150 ml) individualioje pakuotėje;
2. Sterilus užsukamas mėgintuvėlis/talpa su mikroorganizmų augimą stabilizuojančia medžiaga individualioje pakuotėje; 
3. Kambario temperatūroje mikroorganizmų augimas stabilizuojamas ne mažiau nei 48 val.</t>
  </si>
  <si>
    <t>Petri lėkštelių stovai</t>
  </si>
  <si>
    <t>1. Autoklavuojami;
2. 3 vietos po 10 lėkštelių;
3. Pritaikyti Ø 90 mm Petri lėkštelėms;
4. Ne aukštesni nei 180 mm, ne ilgesni nei 300 mm, ne platesni nei 100 mm.</t>
  </si>
  <si>
    <t>Filtrinis popierius</t>
  </si>
  <si>
    <t>Whatman Nr. 1 arba ekvivalentiškas, skersmuo 45-50 mm.</t>
  </si>
  <si>
    <t>Sterilus tamponas</t>
  </si>
  <si>
    <t>1. Individuali pakuotė;
2. Medinė lazdelė 150 x 2,5 mm;
3. Medvilninis tamponas, kurio skersmuo 5 mm.</t>
  </si>
  <si>
    <t>Sterili Petri lėkštelė</t>
  </si>
  <si>
    <t>90 x 14 mm; be ventiliacijos angų.</t>
  </si>
  <si>
    <t>Sterili Pastero pipetė</t>
  </si>
  <si>
    <t>1-3 ml; graduota, individuali pakuotė.</t>
  </si>
  <si>
    <t>Mėgintuvėlių stovas</t>
  </si>
  <si>
    <t>1. Plastikinis arba nerūdijančio plieno;
2. Telpa 12 mėgintuvėlių (+/- 2); 
3. Maksimalus mėgintuvėlio skersmuo 16 mm.</t>
  </si>
  <si>
    <t>Plastikinė talpa</t>
  </si>
  <si>
    <t>1. Cilindro forma, be dangtelio;
2. Talpa apie 1 L;
3. Dydis - ne didesnė 12 x 12 x 15 cm (dugno skersmuo/viršaus skersmuo/aukštis)</t>
  </si>
  <si>
    <t>Stalinis laikiklis atliekų maišams</t>
  </si>
  <si>
    <t>Tinkamas plastikiniams maišeliams, kurių dydis 20 x 30 cm.</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</si>
  <si>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32, 33, 34, 35, 155 ir 156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</si>
  <si>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Bendra siūloma kaina EUR, be PVM</t>
  </si>
  <si>
    <t>Bendra siūloma kaina EUR, su PVM</t>
  </si>
  <si>
    <t xml:space="preserve">3. Visos siūlomos prekės turi būti originalios, tinkamos darbui nurodytam  analizatoriui. </t>
  </si>
  <si>
    <t xml:space="preserve">4. Visos siūlomos prekės turi būti originalios, tinkamos darbui nurodytam  analizatoriui. </t>
  </si>
  <si>
    <t xml:space="preserve">6. Visos siūlomos prekės turi būti originalios, tinkamos darbui nurodyta arba alternatyvia (siūloma) centrifuga. </t>
  </si>
  <si>
    <t xml:space="preserve">5. Visos siūlomos prekės turi būti originalios, tinkamos darbui nurodytam arba alternatyviam (siūlomam) analizatoriui. </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</si>
  <si>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</si>
  <si>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</si>
  <si>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r>
      <t>6 mėnesių ciklas, 12 mėginių per ciklą, kontrolinių mėginių  tyrimas ne rečiau kaip 2 kartus per mėn. Ciklo pradžia rugsėjo m</t>
    </r>
    <r>
      <rPr>
        <sz val="10"/>
        <rFont val="Times New Roman"/>
        <family val="1"/>
        <charset val="186"/>
      </rPr>
      <t>ėnuo, pabaiga – kovo mėnuo. Nemokamas dalyvio sertifikatas.</t>
    </r>
  </si>
  <si>
    <t>6 mėnesių ciklas, 12 mėginių per ciklą, kontrolinių mėginių  tyrimas ne rečiau kaip 2 kartus per mėn. Ciklo pradžia rugsėjo mėnuo, pabaiga – kovo mėnuo. Nemokamas dalyvio sertifikatas.</t>
  </si>
  <si>
    <t xml:space="preserve">12 mėnesių ciklas, 4 mėginiai per ciklą Nemokamas dalyvio sertifikatas. </t>
  </si>
  <si>
    <t>Dėžutė objektiniams stikleliams su permatomu arba nepermatomu dangteliu</t>
  </si>
  <si>
    <t>Pagaminta iš plastiko atsparaus smūgiams, tinkama transportavimui, stikleliai dedami vertikaliai, turi tilpti 25 stikleliai.</t>
  </si>
  <si>
    <t>Pagaminta iš plastiko atsparaus smūgiams, tinkama transportavimui, stikleliai dedami vertikaliai, turi tilpti 50 stiklelių.</t>
  </si>
  <si>
    <r>
      <t xml:space="preserve">1. Plokštelėje privalo būti išvardinti antimikrobiniai vaistai: ampicilinas, penicilinas, amoksicilinas su klavulano r., cefuroksimas, cefotaksimas arba ceftriaksonas, eritromicinas, </t>
    </r>
    <r>
      <rPr>
        <sz val="10"/>
        <color rgb="FFFF0000"/>
        <rFont val="Times New Roman"/>
        <family val="1"/>
        <charset val="186"/>
      </rPr>
      <t>doksiciklinas.</t>
    </r>
    <r>
      <rPr>
        <sz val="10"/>
        <color rgb="FF333333"/>
        <rFont val="Times New Roman"/>
        <family val="1"/>
        <charset val="186"/>
      </rPr>
      <t xml:space="preserve"> Kiti antibakteriniai vaistai gali būti, bet nėra privalomi.               
2. Galiojimas ne trumpesnis nei 6 mėn.
3. Galimybė rezultatus vertinti vizualiai.</t>
    </r>
  </si>
  <si>
    <t>BRILLIANCE (TM) GBS 1x10; PO5320A</t>
  </si>
  <si>
    <t>vnt/pak</t>
  </si>
  <si>
    <t>Pakuotės kaina</t>
  </si>
  <si>
    <t>https://assets.thermofisher.com/TFS-Assets/MBD/brochures/Brochure-Oxoid-Atmosphere-Generation-Systems-LT2907A.pdf</t>
  </si>
  <si>
    <t>https://www.thermofisher.com/order/catalog/product/PO5320A?SID=srch-srp-PO5320A</t>
  </si>
  <si>
    <t>https://assets.thermofisher.com/TFS-Assets%2FMBD%2FInstructions%2FBrilliance-MRSA-User-Guide-PO1210A-PO5310A-EN.pdf</t>
  </si>
  <si>
    <t>https://www.thermofisher.com/order/catalog/product/PO1226A?SID=srch-srp-PO1226A</t>
  </si>
  <si>
    <t>https://www.thermofisher.com/order/catalog/product/DR0700M?SID=srch-srp-DR0700M</t>
  </si>
  <si>
    <t>80 p.d. Oxoid-Atmosphere-Generation-Systems.pdf</t>
  </si>
  <si>
    <t>93 p.d. GN plokštelės.pdf</t>
  </si>
  <si>
    <t>93; 97 p.d. Sensititre Plate Guide Booklet (1).pdf</t>
  </si>
  <si>
    <t>ThermoFisher Scientific OXOID; Komplektas anaerobų auginimui, AN0020K</t>
  </si>
  <si>
    <t>ThermoFisher Scientific OXOID; ANAEROBIC INDICATOR</t>
  </si>
  <si>
    <t>ThermoFisher Scientific OXOID; CO2GEN (10 SACHETS PER PACK)</t>
  </si>
  <si>
    <t>ThermoFisher Scientific OXOID; ANAEROGEN (2.5 LITRES) 1x10</t>
  </si>
  <si>
    <t>ThermoFisher Scientific OXOID; CAMPYGEN (2.5 LITRES)</t>
  </si>
  <si>
    <t>ThermoFisher Scientific OXOID; Paketai sudaryti kampilobakterijų sąlygoms 1x20</t>
  </si>
  <si>
    <t>ThermoFisher Scientific OXOID; ANAEROJAR (FULL ASSEMBLY)</t>
  </si>
  <si>
    <t>ThermoFisher Scientific OXOID; PathoDxtra Strep Grouping Kit; DR0700M</t>
  </si>
  <si>
    <t>ThermoFisher Scientific OXOID; BRILLIANCE MRSA 2 AGAR 1x10; PO1210A</t>
  </si>
  <si>
    <t>ThermoFisher Scientific OXOID; BRILLIANCE CRE;1x10; PO1226A</t>
  </si>
  <si>
    <r>
      <t>1. Sterili istema, kurią sudaro kriomėgintuvėliai, mėgintuvėlyje ne mažiau nei 20 keramikinių rutuliukų ir 1,5-2 ml skystos terpės; 
2. Izoliaų saugojimui šaldiklyje nuo -70</t>
    </r>
    <r>
      <rPr>
        <vertAlign val="superscript"/>
        <sz val="10"/>
        <color rgb="FF333333"/>
        <rFont val="Times New Roman"/>
        <family val="1"/>
        <charset val="186"/>
      </rPr>
      <t>o</t>
    </r>
    <r>
      <rPr>
        <sz val="10"/>
        <color rgb="FF333333"/>
        <rFont val="Times New Roman"/>
        <family val="1"/>
        <charset val="186"/>
      </rPr>
      <t>C iki – 80</t>
    </r>
    <r>
      <rPr>
        <vertAlign val="superscript"/>
        <sz val="10"/>
        <color rgb="FF333333"/>
        <rFont val="Times New Roman"/>
        <family val="1"/>
        <charset val="186"/>
      </rPr>
      <t>o</t>
    </r>
    <r>
      <rPr>
        <sz val="10"/>
        <color rgb="FF333333"/>
        <rFont val="Times New Roman"/>
        <family val="1"/>
        <charset val="186"/>
      </rPr>
      <t>C.</t>
    </r>
  </si>
  <si>
    <r>
      <t>Plastikas (polikarbonatas), sunumeruotos vietos dėžutės viduje ir išorėje, pritaikyta  laikyti šaldiklyje nuo -70</t>
    </r>
    <r>
      <rPr>
        <vertAlign val="superscript"/>
        <sz val="10"/>
        <color rgb="FF333333"/>
        <rFont val="Times New Roman"/>
        <family val="1"/>
        <charset val="186"/>
      </rPr>
      <t>o</t>
    </r>
    <r>
      <rPr>
        <sz val="10"/>
        <color rgb="FF333333"/>
        <rFont val="Times New Roman"/>
        <family val="1"/>
        <charset val="186"/>
      </rPr>
      <t>C iki – 80</t>
    </r>
    <r>
      <rPr>
        <vertAlign val="superscript"/>
        <sz val="10"/>
        <color rgb="FF333333"/>
        <rFont val="Times New Roman"/>
        <family val="1"/>
        <charset val="186"/>
      </rPr>
      <t>o</t>
    </r>
    <r>
      <rPr>
        <sz val="10"/>
        <color rgb="FF333333"/>
        <rFont val="Times New Roman"/>
        <family val="1"/>
        <charset val="186"/>
      </rPr>
      <t>C, autoklavuojamos, ne daugiau kaip 81 vieta.</t>
    </r>
  </si>
  <si>
    <r>
      <t>Plokštelės skirtos</t>
    </r>
    <r>
      <rPr>
        <i/>
        <sz val="10"/>
        <color rgb="FF333333"/>
        <rFont val="Times New Roman"/>
        <family val="1"/>
        <charset val="186"/>
      </rPr>
      <t>S.pneumoniae</t>
    </r>
    <r>
      <rPr>
        <sz val="10"/>
        <color rgb="FF333333"/>
        <rFont val="Times New Roman"/>
        <family val="1"/>
        <charset val="186"/>
      </rPr>
      <t>ir</t>
    </r>
    <r>
      <rPr>
        <i/>
        <sz val="10"/>
        <color rgb="FF333333"/>
        <rFont val="Times New Roman"/>
        <family val="1"/>
        <charset val="186"/>
      </rPr>
      <t>Haemophilus</t>
    </r>
    <r>
      <rPr>
        <sz val="10"/>
        <color rgb="FF333333"/>
        <rFont val="Times New Roman"/>
        <family val="1"/>
        <charset val="186"/>
      </rPr>
      <t>sp. MSK nustatymui mikropraskiedimo skystoje terpėje metodu</t>
    </r>
  </si>
  <si>
    <r>
      <t>1. Skirtas darbui su</t>
    </r>
    <r>
      <rPr>
        <i/>
        <sz val="10"/>
        <color rgb="FF333333"/>
        <rFont val="Times New Roman"/>
        <family val="1"/>
        <charset val="186"/>
      </rPr>
      <t>S.pneumoniae</t>
    </r>
    <r>
      <rPr>
        <sz val="10"/>
        <color rgb="FF333333"/>
        <rFont val="Times New Roman"/>
        <family val="1"/>
        <charset val="186"/>
      </rPr>
      <t>ir</t>
    </r>
    <r>
      <rPr>
        <i/>
        <sz val="10"/>
        <color rgb="FF333333"/>
        <rFont val="Times New Roman"/>
        <family val="1"/>
        <charset val="186"/>
      </rPr>
      <t>Haemophilus</t>
    </r>
    <r>
      <rPr>
        <sz val="10"/>
        <color rgb="FF333333"/>
        <rFont val="Times New Roman"/>
        <family val="1"/>
        <charset val="186"/>
      </rPr>
      <t>sp.  plokštelėmis.
2. Mėgintuvėliuose, sterilus.
3. Galiojimas ne trumpesnis nei 6 mėn.</t>
    </r>
  </si>
  <si>
    <r>
      <t>1. Lėkštelėje;
2. Pakuotė 10-20 vnt.;
3. Galutinis vertinimas po 18-24 val.;
4. Kokybinis</t>
    </r>
    <r>
      <rPr>
        <i/>
        <sz val="10"/>
        <color rgb="FF333333"/>
        <rFont val="Times New Roman"/>
        <family val="1"/>
        <charset val="186"/>
      </rPr>
      <t>E.coli</t>
    </r>
    <r>
      <rPr>
        <sz val="10"/>
        <color rgb="FF333333"/>
        <rFont val="Times New Roman"/>
        <family val="1"/>
        <charset val="186"/>
      </rPr>
      <t>0157 kolonijų spalvos pokytis.</t>
    </r>
  </si>
  <si>
    <r>
      <t>Selektyvi terpė</t>
    </r>
    <r>
      <rPr>
        <i/>
        <sz val="10"/>
        <color rgb="FF333333"/>
        <rFont val="Times New Roman"/>
        <family val="1"/>
        <charset val="186"/>
      </rPr>
      <t>Listeria monocytogenes</t>
    </r>
    <r>
      <rPr>
        <sz val="10"/>
        <color rgb="FF333333"/>
        <rFont val="Times New Roman"/>
        <family val="1"/>
        <charset val="186"/>
      </rPr>
      <t>išskyrimui ir identifikavimui (Oxfordo receptūra)</t>
    </r>
  </si>
  <si>
    <t xml:space="preserve">ThermoFisher Scientific Trek Diagnostics; Sensititre Gram Negative DKMGN Plate, 1x10; </t>
  </si>
  <si>
    <t>ThermoFisher Scientific Trek Diagnostics; Mueller-Hinton Broth W/TES 100/Box</t>
  </si>
  <si>
    <t>ThermoFisher Scientific Trek Diagnostics; Troughs;1x200; YE1032</t>
  </si>
  <si>
    <t>Sartorius Biohit; BH Tip 50-1200F µl, ST (10x96) Sterile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</si>
</sst>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 _€_-;_-@_-"/>
    <numFmt numFmtId="165" formatCode="0.0000"/>
    <numFmt numFmtId="166" formatCode="#,##0.00_ ;\-#,##0.00\ "/>
    <numFmt numFmtId="167" formatCode="#,##0.0000_ ;\-#,##0.0000\ "/>
  </numFmts>
  <fonts count="48">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u/>
      <sz val="10"/>
      <color rgb="FF000000"/>
      <name val="Times New Roman"/>
      <family val="1"/>
      <charset val="1"/>
    </font>
    <font>
      <sz val="10"/>
      <color rgb="FF000000"/>
      <name val="Times New Roman"/>
      <family val="1"/>
      <charset val="186"/>
    </font>
    <font>
      <sz val="10"/>
      <name val="Times New Roman"/>
      <family val="1"/>
      <charset val="186"/>
    </font>
    <font>
      <sz val="10"/>
      <color rgb="FF333333"/>
      <name val="Times New Roman"/>
      <family val="1"/>
      <charset val="1"/>
    </font>
    <font>
      <b/>
      <sz val="10"/>
      <color rgb="FF333333"/>
      <name val="Times New Roman"/>
      <family val="1"/>
      <charset val="186"/>
    </font>
    <font>
      <sz val="10"/>
      <color rgb="FFFF0000"/>
      <name val="Times New Roman"/>
      <family val="1"/>
      <charset val="186"/>
    </font>
    <font>
      <sz val="10"/>
      <color rgb="FFFF0000"/>
      <name val="Arial"/>
      <family val="2"/>
      <charset val="186"/>
    </font>
    <font>
      <b/>
      <sz val="10"/>
      <name val="Times New Roman"/>
      <family val="1"/>
      <charset val="186"/>
    </font>
    <font>
      <sz val="10"/>
      <name val="Times New Roman"/>
      <family val="1"/>
      <charset val="1"/>
    </font>
    <font>
      <b/>
      <sz val="12"/>
      <name val="Times New Roman"/>
      <family val="1"/>
      <charset val="1"/>
    </font>
    <font>
      <b/>
      <sz val="10"/>
      <name val="Times New Roman"/>
      <family val="1"/>
      <charset val="1"/>
    </font>
    <font>
      <b/>
      <sz val="10"/>
      <color rgb="FF333333"/>
      <name val="Times New Roman"/>
      <family val="1"/>
      <charset val="1"/>
    </font>
    <font>
      <b/>
      <sz val="12"/>
      <color rgb="FF000000"/>
      <name val="Times New Roman"/>
      <family val="1"/>
      <charset val="1"/>
    </font>
    <font>
      <i/>
      <sz val="10"/>
      <color rgb="FF000000"/>
      <name val="Times New Roman"/>
      <family val="1"/>
      <charset val="1"/>
    </font>
    <font>
      <i/>
      <sz val="10"/>
      <name val="Times New Roman"/>
      <family val="1"/>
      <charset val="1"/>
    </font>
    <font>
      <b/>
      <sz val="12"/>
      <name val="Times New Roman"/>
      <family val="1"/>
      <charset val="186"/>
    </font>
    <font>
      <sz val="10"/>
      <color rgb="FF333333"/>
      <name val="Times New Roman"/>
      <family val="1"/>
      <charset val="186"/>
    </font>
    <font>
      <vertAlign val="superscript"/>
      <sz val="10"/>
      <name val="Times New Roman"/>
      <family val="1"/>
      <charset val="186"/>
    </font>
    <font>
      <sz val="10"/>
      <color rgb="FFFF6600"/>
      <name val="Times New Roman"/>
      <family val="1"/>
      <charset val="186"/>
    </font>
    <font>
      <sz val="10"/>
      <name val="Arial"/>
      <family val="2"/>
      <charset val="186"/>
    </font>
    <font>
      <i/>
      <sz val="10"/>
      <color rgb="FF333333"/>
      <name val="Times New Roman"/>
      <family val="1"/>
      <charset val="186"/>
    </font>
    <font>
      <vertAlign val="superscript"/>
      <sz val="10"/>
      <color rgb="FF333333"/>
      <name val="Times New Roman"/>
      <family val="1"/>
      <charset val="186"/>
    </font>
    <font>
      <b/>
      <i/>
      <sz val="10"/>
      <name val="Times New Roman"/>
      <family val="1"/>
      <charset val="186"/>
    </font>
    <font>
      <b/>
      <i/>
      <sz val="10"/>
      <color rgb="FF333333"/>
      <name val="Times New Roman"/>
      <family val="1"/>
      <charset val="186"/>
    </font>
    <font>
      <b/>
      <sz val="10"/>
      <color rgb="FFFF0000"/>
      <name val="Times New Roman"/>
      <family val="1"/>
      <charset val="186"/>
    </font>
    <font>
      <i/>
      <sz val="10"/>
      <color rgb="FFFF0000"/>
      <name val="Times New Roman"/>
      <family val="1"/>
      <charset val="186"/>
    </font>
    <font>
      <sz val="8"/>
      <name val="Calibri"/>
      <family val="2"/>
      <charset val="186"/>
    </font>
    <font>
      <b/>
      <i/>
      <sz val="10"/>
      <color rgb="FFFF0000"/>
      <name val="Times New Roman"/>
      <family val="1"/>
      <charset val="186"/>
    </font>
    <font>
      <i/>
      <sz val="10"/>
      <name val="Times New Roman"/>
      <family val="1"/>
      <charset val="186"/>
    </font>
    <font>
      <sz val="10"/>
      <name val="Times New Roman"/>
      <family val="1"/>
    </font>
    <font>
      <b/>
      <sz val="11"/>
      <color rgb="FF000000"/>
      <name val="Times New Roman"/>
      <family val="1"/>
      <charset val="186"/>
    </font>
    <font>
      <sz val="11"/>
      <color rgb="FF000000"/>
      <name val="Times New Roman"/>
      <family val="1"/>
      <charset val="186"/>
    </font>
    <font>
      <i/>
      <sz val="10"/>
      <color rgb="FFFF0000"/>
      <name val="Times New Roman"/>
      <family val="1"/>
      <charset val="1"/>
    </font>
    <font>
      <b/>
      <i/>
      <sz val="10"/>
      <color rgb="FFFF0000"/>
      <name val="Times New Roman1"/>
      <charset val="1"/>
    </font>
    <font>
      <i/>
      <sz val="10"/>
      <color rgb="FFFF0000"/>
      <name val="Times New Roman1"/>
      <charset val="1"/>
    </font>
    <font>
      <sz val="12"/>
      <color rgb="FFFF0000"/>
      <name val="Times New Roman"/>
      <family val="1"/>
      <charset val="186"/>
    </font>
    <font>
      <sz val="11"/>
      <name val="Times New Roman"/>
      <family val="1"/>
      <charset val="186"/>
    </font>
    <font>
      <b/>
      <sz val="11"/>
      <name val="Times New Roman"/>
      <family val="1"/>
      <charset val="186"/>
    </font>
    <font>
      <sz val="10"/>
      <color rgb="FF000000"/>
      <name val="Times New Roman"/>
      <family val="1"/>
      <charset val="186"/>
    </font>
    <font>
      <u/>
      <sz val="11"/>
      <color theme="10"/>
      <name val="Calibri"/>
      <family val="2"/>
      <charset val="186"/>
    </font>
    <font>
      <u/>
      <sz val="10"/>
      <color theme="10"/>
      <name val="Times New Roman"/>
      <family val="1"/>
      <charset val="186"/>
    </font>
  </fonts>
  <fills count="6">
    <fill>
      <patternFill patternType="none"/>
    </fill>
    <fill>
      <patternFill patternType="gray125"/>
    </fill>
    <fill>
      <patternFill patternType="solid">
        <fgColor rgb="FFFFFF00"/>
        <bgColor rgb="FFFFFF00"/>
      </patternFill>
    </fill>
    <fill>
      <patternFill patternType="solid">
        <fgColor rgb="FFCCFFCC"/>
        <bgColor rgb="FFCCFFFF"/>
      </patternFill>
    </fill>
    <fill>
      <patternFill patternType="solid">
        <fgColor rgb="FFFF0000"/>
        <bgColor rgb="FFC9211E"/>
      </patternFill>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5">
    <xf numFmtId="0" fontId="0" fillId="0" borderId="0"/>
    <xf numFmtId="164" fontId="1" fillId="0" borderId="0" applyBorder="0" applyProtection="0"/>
    <xf numFmtId="0" fontId="2" fillId="0" borderId="0" applyBorder="0" applyProtection="0"/>
    <xf numFmtId="164" fontId="26" fillId="0" borderId="0"/>
    <xf numFmtId="0" fontId="46" fillId="0" borderId="0" applyNumberFormat="0" applyFill="0" applyBorder="0" applyAlignment="0" applyProtection="0"/>
  </cellStyleXfs>
  <cellXfs count="402">
    <xf numFmtId="0" fontId="0" fillId="0" borderId="0" xfId="0"/>
    <xf numFmtId="0" fontId="15" fillId="0" borderId="2" xfId="0" applyFont="1" applyBorder="1" applyAlignment="1">
      <alignment horizontal="center" vertical="top"/>
    </xf>
    <xf numFmtId="0" fontId="14" fillId="0" borderId="2" xfId="0" applyFont="1" applyBorder="1" applyAlignment="1">
      <alignment horizontal="center" vertical="top" wrapText="1"/>
    </xf>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shrinkToFit="1"/>
    </xf>
    <xf numFmtId="0" fontId="8" fillId="0" borderId="2" xfId="0" applyFont="1" applyBorder="1" applyAlignment="1">
      <alignment horizontal="center" vertical="top"/>
    </xf>
    <xf numFmtId="0" fontId="8" fillId="0" borderId="2" xfId="0" applyFont="1" applyBorder="1" applyAlignment="1">
      <alignment horizontal="left" vertical="top" wrapText="1"/>
    </xf>
    <xf numFmtId="0" fontId="8" fillId="0" borderId="2" xfId="0" applyFont="1" applyBorder="1" applyAlignment="1">
      <alignment horizontal="center" vertical="top" wrapText="1" readingOrder="1"/>
    </xf>
    <xf numFmtId="0" fontId="8" fillId="0" borderId="2" xfId="0" applyFont="1" applyBorder="1" applyAlignment="1">
      <alignment horizontal="left" vertical="top" wrapText="1" readingOrder="1"/>
    </xf>
    <xf numFmtId="0" fontId="4" fillId="0" borderId="2" xfId="0" applyFont="1" applyBorder="1"/>
    <xf numFmtId="0" fontId="8" fillId="0" borderId="2" xfId="0" applyFont="1" applyBorder="1" applyAlignment="1">
      <alignment horizontal="center" vertical="center"/>
    </xf>
    <xf numFmtId="0" fontId="4" fillId="0" borderId="2" xfId="0" applyFont="1" applyBorder="1" applyAlignment="1">
      <alignment vertical="top"/>
    </xf>
    <xf numFmtId="0" fontId="4" fillId="0" borderId="0" xfId="0" applyFont="1" applyAlignment="1">
      <alignment vertical="top"/>
    </xf>
    <xf numFmtId="0" fontId="8" fillId="0" borderId="3" xfId="0" applyFont="1" applyBorder="1" applyAlignment="1">
      <alignment horizontal="left" vertical="top" wrapText="1" readingOrder="1"/>
    </xf>
    <xf numFmtId="49" fontId="8" fillId="0" borderId="2" xfId="0" applyNumberFormat="1" applyFont="1" applyBorder="1" applyAlignment="1">
      <alignment vertical="top" wrapText="1"/>
    </xf>
    <xf numFmtId="0" fontId="8" fillId="0" borderId="4" xfId="0" applyFont="1" applyBorder="1" applyAlignment="1">
      <alignment horizontal="center" vertical="top" wrapText="1" readingOrder="1"/>
    </xf>
    <xf numFmtId="0" fontId="8" fillId="0" borderId="4" xfId="0" applyFont="1" applyBorder="1" applyAlignment="1">
      <alignment horizontal="left" vertical="top" wrapText="1" readingOrder="1"/>
    </xf>
    <xf numFmtId="0" fontId="8" fillId="0" borderId="4" xfId="0" applyFont="1" applyBorder="1" applyAlignment="1">
      <alignment horizontal="center" vertical="top"/>
    </xf>
    <xf numFmtId="0" fontId="4" fillId="0" borderId="4" xfId="0" applyFont="1" applyBorder="1" applyAlignment="1">
      <alignment vertical="center"/>
    </xf>
    <xf numFmtId="0" fontId="4" fillId="0" borderId="4" xfId="0" applyFont="1" applyBorder="1"/>
    <xf numFmtId="0" fontId="4" fillId="0" borderId="5" xfId="0" applyFont="1" applyBorder="1"/>
    <xf numFmtId="0" fontId="5" fillId="0" borderId="3" xfId="0" applyFont="1" applyBorder="1" applyAlignment="1">
      <alignment vertical="top" readingOrder="1"/>
    </xf>
    <xf numFmtId="0" fontId="5" fillId="0" borderId="4" xfId="0" applyFont="1" applyBorder="1" applyAlignment="1">
      <alignment vertical="top" readingOrder="1"/>
    </xf>
    <xf numFmtId="0" fontId="5" fillId="0" borderId="5" xfId="0" applyFont="1" applyBorder="1" applyAlignment="1">
      <alignment vertical="top" readingOrder="1"/>
    </xf>
    <xf numFmtId="0" fontId="8" fillId="0" borderId="1" xfId="0" applyFont="1" applyBorder="1" applyAlignment="1">
      <alignment horizontal="center" vertical="top"/>
    </xf>
    <xf numFmtId="0" fontId="8" fillId="0" borderId="1" xfId="0" applyFont="1" applyBorder="1" applyAlignment="1">
      <alignment horizontal="left" vertical="top" wrapText="1" readingOrder="1"/>
    </xf>
    <xf numFmtId="0" fontId="8" fillId="0" borderId="1" xfId="0" applyFont="1" applyBorder="1" applyAlignment="1">
      <alignment horizontal="center" vertical="top" wrapText="1" readingOrder="1"/>
    </xf>
    <xf numFmtId="0" fontId="4" fillId="0" borderId="1" xfId="0" applyFont="1" applyBorder="1"/>
    <xf numFmtId="0" fontId="5" fillId="0" borderId="6" xfId="0" applyFont="1" applyBorder="1" applyAlignment="1">
      <alignment horizontal="right" vertical="top" wrapText="1" readingOrder="1"/>
    </xf>
    <xf numFmtId="0" fontId="5" fillId="0" borderId="7" xfId="0" applyFont="1" applyBorder="1" applyAlignment="1">
      <alignment horizontal="right" vertical="top" wrapText="1" readingOrder="1"/>
    </xf>
    <xf numFmtId="0" fontId="5" fillId="0" borderId="0" xfId="0" applyFont="1" applyAlignment="1">
      <alignment horizontal="right" vertical="top" wrapText="1" readingOrder="1"/>
    </xf>
    <xf numFmtId="0" fontId="5" fillId="0" borderId="3" xfId="0" applyFont="1" applyBorder="1" applyAlignment="1">
      <alignment horizontal="center" vertical="center" wrapText="1" shrinkToFit="1"/>
    </xf>
    <xf numFmtId="0" fontId="8" fillId="0" borderId="8" xfId="0" applyFont="1" applyBorder="1" applyAlignment="1">
      <alignment horizontal="center" vertical="top"/>
    </xf>
    <xf numFmtId="0" fontId="4" fillId="0" borderId="8" xfId="0" applyFont="1" applyBorder="1"/>
    <xf numFmtId="0" fontId="9" fillId="0" borderId="2" xfId="0" applyFont="1" applyBorder="1" applyAlignment="1">
      <alignment horizontal="center" vertical="top" wrapText="1" readingOrder="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2" xfId="0" applyFont="1" applyBorder="1" applyAlignment="1">
      <alignment vertical="top" wrapText="1"/>
    </xf>
    <xf numFmtId="1" fontId="9" fillId="0" borderId="2" xfId="0" applyNumberFormat="1" applyFont="1" applyBorder="1" applyAlignment="1">
      <alignment horizontal="center" vertical="top"/>
    </xf>
    <xf numFmtId="0" fontId="10" fillId="0" borderId="2" xfId="0" applyFont="1" applyBorder="1" applyAlignment="1">
      <alignment horizontal="left" vertical="top" wrapText="1"/>
    </xf>
    <xf numFmtId="164" fontId="8" fillId="0" borderId="8" xfId="0" applyNumberFormat="1" applyFont="1" applyBorder="1" applyAlignment="1">
      <alignment horizontal="center" vertical="top"/>
    </xf>
    <xf numFmtId="0" fontId="8" fillId="0" borderId="8" xfId="0" applyFont="1" applyBorder="1" applyAlignment="1">
      <alignment horizontal="left" vertical="top" wrapText="1" readingOrder="1"/>
    </xf>
    <xf numFmtId="0" fontId="8" fillId="0" borderId="8" xfId="0" applyFont="1" applyBorder="1" applyAlignment="1">
      <alignment horizontal="center" vertical="top" wrapText="1" readingOrder="1"/>
    </xf>
    <xf numFmtId="0" fontId="8" fillId="0" borderId="8" xfId="0" applyFont="1" applyBorder="1" applyAlignment="1">
      <alignment horizontal="center" vertical="center" wrapText="1" readingOrder="1"/>
    </xf>
    <xf numFmtId="0" fontId="8" fillId="0" borderId="2" xfId="0" applyFont="1" applyBorder="1" applyAlignment="1">
      <alignment horizontal="left" vertical="top"/>
    </xf>
    <xf numFmtId="0" fontId="4" fillId="0" borderId="2" xfId="0" applyFont="1" applyBorder="1" applyAlignment="1">
      <alignment horizontal="left"/>
    </xf>
    <xf numFmtId="0" fontId="4" fillId="0" borderId="0" xfId="0" applyFont="1" applyAlignment="1">
      <alignment horizontal="left"/>
    </xf>
    <xf numFmtId="164" fontId="8" fillId="0" borderId="2" xfId="0" applyNumberFormat="1" applyFont="1" applyBorder="1" applyAlignment="1">
      <alignment horizontal="center" vertical="top"/>
    </xf>
    <xf numFmtId="0" fontId="9" fillId="0" borderId="3" xfId="0" applyFont="1" applyBorder="1" applyAlignment="1">
      <alignment horizontal="center" vertical="top" wrapText="1" readingOrder="1"/>
    </xf>
    <xf numFmtId="0" fontId="9" fillId="0" borderId="2" xfId="0" applyFont="1" applyBorder="1" applyAlignment="1">
      <alignment horizontal="left" vertical="top" wrapText="1" readingOrder="1"/>
    </xf>
    <xf numFmtId="0" fontId="12" fillId="0" borderId="2" xfId="0" applyFont="1" applyBorder="1" applyAlignment="1">
      <alignment horizontal="center" vertical="top" wrapText="1"/>
    </xf>
    <xf numFmtId="0" fontId="8" fillId="0" borderId="3" xfId="0" applyFont="1" applyBorder="1" applyAlignment="1">
      <alignment horizontal="center" vertical="top" wrapText="1" readingOrder="1"/>
    </xf>
    <xf numFmtId="0" fontId="8" fillId="0" borderId="0" xfId="0" applyFont="1" applyAlignment="1">
      <alignment vertical="top" wrapText="1"/>
    </xf>
    <xf numFmtId="164" fontId="8" fillId="0" borderId="3" xfId="0" applyNumberFormat="1" applyFont="1" applyBorder="1" applyAlignment="1">
      <alignment horizontal="center" vertical="top"/>
    </xf>
    <xf numFmtId="164"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4" fillId="0" borderId="2" xfId="0" applyFont="1" applyBorder="1" applyAlignment="1">
      <alignment horizontal="center" vertical="center" wrapText="1" shrinkToFit="1"/>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8" fillId="0" borderId="2" xfId="0" applyFont="1" applyBorder="1" applyAlignment="1">
      <alignment horizontal="left" vertical="center" wrapText="1"/>
    </xf>
    <xf numFmtId="1" fontId="8" fillId="0" borderId="2" xfId="0" applyNumberFormat="1" applyFont="1" applyBorder="1" applyAlignment="1">
      <alignment horizontal="center" vertical="center" wrapText="1"/>
    </xf>
    <xf numFmtId="0" fontId="5" fillId="0" borderId="2" xfId="0" applyFont="1" applyBorder="1" applyAlignment="1">
      <alignment horizontal="left" wrapText="1"/>
    </xf>
    <xf numFmtId="0" fontId="8" fillId="0" borderId="2" xfId="0" applyFont="1" applyBorder="1" applyAlignment="1">
      <alignment horizontal="center" vertical="top" wrapText="1"/>
    </xf>
    <xf numFmtId="49" fontId="8" fillId="0" borderId="2" xfId="0" applyNumberFormat="1" applyFont="1" applyBorder="1" applyAlignment="1">
      <alignment horizontal="left" vertical="top" wrapText="1"/>
    </xf>
    <xf numFmtId="0" fontId="8" fillId="0" borderId="2" xfId="0" applyFont="1" applyBorder="1" applyAlignment="1">
      <alignment vertical="center"/>
    </xf>
    <xf numFmtId="0" fontId="8" fillId="0" borderId="0" xfId="0" applyFont="1" applyAlignment="1">
      <alignment vertical="center"/>
    </xf>
    <xf numFmtId="0" fontId="8" fillId="0" borderId="0" xfId="0" applyFont="1"/>
    <xf numFmtId="0" fontId="4" fillId="0" borderId="0" xfId="0" applyFont="1" applyAlignment="1">
      <alignment horizontal="center"/>
    </xf>
    <xf numFmtId="0" fontId="15" fillId="0" borderId="0" xfId="0" applyFont="1" applyAlignment="1">
      <alignment horizontal="center" vertical="top"/>
    </xf>
    <xf numFmtId="0" fontId="15" fillId="0" borderId="0" xfId="0" applyFont="1" applyAlignment="1">
      <alignment vertical="top"/>
    </xf>
    <xf numFmtId="0" fontId="15" fillId="0" borderId="0" xfId="0" applyFont="1" applyAlignment="1">
      <alignment horizontal="center"/>
    </xf>
    <xf numFmtId="0" fontId="15" fillId="0" borderId="0" xfId="0" applyFont="1"/>
    <xf numFmtId="0" fontId="15" fillId="2" borderId="0" xfId="0" applyFont="1" applyFill="1"/>
    <xf numFmtId="0" fontId="15"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15" fillId="0" borderId="1" xfId="0" applyFont="1" applyBorder="1" applyAlignment="1">
      <alignment horizontal="center" vertical="top"/>
    </xf>
    <xf numFmtId="0" fontId="15" fillId="0" borderId="1" xfId="0" applyFont="1" applyBorder="1" applyAlignment="1">
      <alignment vertical="center" wrapText="1"/>
    </xf>
    <xf numFmtId="0" fontId="18" fillId="0" borderId="2" xfId="0" applyFont="1" applyBorder="1" applyAlignment="1">
      <alignment horizontal="center" vertical="top" wrapText="1"/>
    </xf>
    <xf numFmtId="49" fontId="18" fillId="0" borderId="2" xfId="0" applyNumberFormat="1" applyFont="1" applyBorder="1" applyAlignment="1">
      <alignment horizontal="center" vertical="top" wrapText="1"/>
    </xf>
    <xf numFmtId="0" fontId="17" fillId="0" borderId="2" xfId="0" applyFont="1" applyBorder="1" applyAlignment="1">
      <alignment horizontal="center" vertical="top" wrapText="1" shrinkToFit="1"/>
    </xf>
    <xf numFmtId="0" fontId="17" fillId="0" borderId="2" xfId="0" applyFont="1" applyBorder="1" applyAlignment="1">
      <alignment horizontal="center" vertical="top" wrapText="1"/>
    </xf>
    <xf numFmtId="0" fontId="17" fillId="0" borderId="2" xfId="0" applyFont="1" applyBorder="1" applyAlignment="1">
      <alignment vertical="top" wrapText="1"/>
    </xf>
    <xf numFmtId="0" fontId="14" fillId="0" borderId="2" xfId="0" applyFont="1" applyBorder="1" applyAlignment="1">
      <alignment horizontal="center" vertical="top"/>
    </xf>
    <xf numFmtId="0" fontId="15" fillId="0" borderId="2" xfId="0" applyFont="1" applyBorder="1" applyAlignment="1">
      <alignment vertical="top" wrapText="1"/>
    </xf>
    <xf numFmtId="0" fontId="17" fillId="0" borderId="2" xfId="0" applyFont="1" applyBorder="1" applyAlignment="1">
      <alignment horizontal="right" vertical="top"/>
    </xf>
    <xf numFmtId="0" fontId="15" fillId="0" borderId="2" xfId="0" applyFont="1" applyBorder="1"/>
    <xf numFmtId="0" fontId="17" fillId="0" borderId="2" xfId="0" applyFont="1" applyBorder="1" applyAlignment="1">
      <alignment horizontal="right"/>
    </xf>
    <xf numFmtId="49" fontId="17" fillId="0" borderId="0" xfId="0" applyNumberFormat="1" applyFont="1" applyAlignment="1">
      <alignment horizontal="left" vertical="top" wrapText="1"/>
    </xf>
    <xf numFmtId="0" fontId="15" fillId="3" borderId="0" xfId="0" applyFont="1" applyFill="1"/>
    <xf numFmtId="49" fontId="15" fillId="0" borderId="2" xfId="0" applyNumberFormat="1" applyFont="1" applyBorder="1" applyAlignment="1">
      <alignment horizontal="center" vertical="center" wrapText="1"/>
    </xf>
    <xf numFmtId="0" fontId="3" fillId="0" borderId="2" xfId="0" applyFont="1" applyBorder="1" applyAlignment="1">
      <alignment vertical="center"/>
    </xf>
    <xf numFmtId="0" fontId="15" fillId="0" borderId="2" xfId="0" applyFont="1" applyBorder="1" applyAlignment="1">
      <alignment horizontal="center" vertical="center"/>
    </xf>
    <xf numFmtId="0" fontId="15" fillId="0" borderId="3" xfId="0" applyFont="1" applyBorder="1"/>
    <xf numFmtId="0" fontId="20" fillId="0" borderId="2" xfId="0" applyFont="1" applyBorder="1" applyAlignment="1">
      <alignment horizontal="left" vertical="center" wrapText="1"/>
    </xf>
    <xf numFmtId="0" fontId="3" fillId="0" borderId="2" xfId="0" applyFont="1" applyBorder="1" applyAlignment="1">
      <alignment horizontal="center"/>
    </xf>
    <xf numFmtId="0" fontId="15" fillId="0" borderId="8" xfId="0" applyFont="1" applyBorder="1"/>
    <xf numFmtId="49" fontId="3" fillId="0" borderId="2" xfId="0" applyNumberFormat="1" applyFont="1" applyBorder="1" applyAlignment="1">
      <alignment horizontal="center" vertical="top"/>
    </xf>
    <xf numFmtId="0" fontId="15" fillId="0" borderId="2" xfId="0" applyFont="1" applyBorder="1" applyAlignment="1">
      <alignment horizontal="center"/>
    </xf>
    <xf numFmtId="0" fontId="21" fillId="0" borderId="2" xfId="2" applyFont="1" applyBorder="1" applyAlignment="1" applyProtection="1">
      <alignment horizontal="left" vertical="top" wrapText="1"/>
    </xf>
    <xf numFmtId="0" fontId="17" fillId="0" borderId="2" xfId="0" applyFont="1" applyBorder="1" applyAlignment="1">
      <alignment vertical="top"/>
    </xf>
    <xf numFmtId="0" fontId="17" fillId="0" borderId="2" xfId="0" applyFont="1" applyBorder="1"/>
    <xf numFmtId="0" fontId="17" fillId="0" borderId="1" xfId="0" applyFont="1" applyBorder="1"/>
    <xf numFmtId="0" fontId="15" fillId="4" borderId="0" xfId="0" applyFont="1" applyFill="1"/>
    <xf numFmtId="0" fontId="9" fillId="0" borderId="0" xfId="0" applyFont="1" applyAlignment="1">
      <alignment horizontal="center"/>
    </xf>
    <xf numFmtId="0" fontId="9" fillId="0" borderId="0" xfId="0" applyFont="1"/>
    <xf numFmtId="0" fontId="5" fillId="0" borderId="2" xfId="0" applyFont="1" applyBorder="1" applyAlignment="1">
      <alignment horizontal="center" vertical="top" wrapText="1"/>
    </xf>
    <xf numFmtId="164" fontId="8" fillId="0" borderId="2" xfId="1" applyFont="1" applyBorder="1" applyAlignment="1" applyProtection="1">
      <alignment vertical="top" wrapText="1"/>
    </xf>
    <xf numFmtId="0" fontId="11" fillId="0" borderId="2" xfId="0"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shrinkToFit="1"/>
    </xf>
    <xf numFmtId="0" fontId="9" fillId="0" borderId="2" xfId="0" applyFont="1" applyBorder="1" applyAlignment="1">
      <alignment horizontal="center" vertical="top"/>
    </xf>
    <xf numFmtId="0" fontId="14" fillId="0" borderId="2" xfId="0" applyFont="1" applyBorder="1" applyAlignment="1">
      <alignment vertical="top" wrapText="1"/>
    </xf>
    <xf numFmtId="0" fontId="9" fillId="0" borderId="2" xfId="0" applyFont="1" applyBorder="1" applyAlignment="1">
      <alignment vertical="top" wrapText="1"/>
    </xf>
    <xf numFmtId="164" fontId="9" fillId="0" borderId="2" xfId="0" applyNumberFormat="1" applyFont="1" applyBorder="1" applyAlignment="1">
      <alignment horizontal="center" vertical="top"/>
    </xf>
    <xf numFmtId="0" fontId="9" fillId="0" borderId="2" xfId="0" applyFont="1" applyBorder="1" applyAlignment="1">
      <alignment horizontal="left" vertical="top" wrapText="1"/>
    </xf>
    <xf numFmtId="0" fontId="9" fillId="0" borderId="2" xfId="0" applyFont="1" applyBorder="1" applyAlignment="1">
      <alignment vertical="top"/>
    </xf>
    <xf numFmtId="0" fontId="14" fillId="0" borderId="2" xfId="0" applyFont="1" applyBorder="1" applyAlignment="1">
      <alignment horizontal="right" vertical="top"/>
    </xf>
    <xf numFmtId="0" fontId="14" fillId="0" borderId="2" xfId="0" applyFont="1" applyBorder="1" applyAlignment="1">
      <alignment horizontal="right"/>
    </xf>
    <xf numFmtId="0" fontId="14" fillId="0" borderId="0" xfId="0" applyFont="1" applyAlignment="1">
      <alignment horizontal="right"/>
    </xf>
    <xf numFmtId="0" fontId="0" fillId="0" borderId="0" xfId="0" applyAlignment="1">
      <alignment vertical="top"/>
    </xf>
    <xf numFmtId="0" fontId="9" fillId="0" borderId="2" xfId="0" applyFont="1" applyBorder="1" applyAlignment="1">
      <alignment horizontal="center" vertical="top" wrapText="1"/>
    </xf>
    <xf numFmtId="0" fontId="23" fillId="0" borderId="2" xfId="0" applyFont="1" applyBorder="1" applyAlignment="1">
      <alignment horizontal="left" vertical="top" wrapText="1"/>
    </xf>
    <xf numFmtId="0" fontId="23" fillId="0" borderId="2"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25" fillId="0" borderId="0" xfId="0" applyFont="1"/>
    <xf numFmtId="49" fontId="11" fillId="0" borderId="2" xfId="0" applyNumberFormat="1" applyFont="1" applyBorder="1" applyAlignment="1">
      <alignment horizontal="center" vertical="top" wrapText="1"/>
    </xf>
    <xf numFmtId="0" fontId="0" fillId="0" borderId="0" xfId="0" applyAlignment="1">
      <alignment horizontal="center"/>
    </xf>
    <xf numFmtId="0" fontId="14" fillId="0" borderId="0" xfId="0" applyFont="1" applyAlignment="1">
      <alignment horizontal="center" vertical="top"/>
    </xf>
    <xf numFmtId="164" fontId="14" fillId="0" borderId="3" xfId="0" applyNumberFormat="1" applyFont="1" applyBorder="1" applyAlignment="1">
      <alignment vertical="top"/>
    </xf>
    <xf numFmtId="164" fontId="14" fillId="0" borderId="4" xfId="0" applyNumberFormat="1" applyFont="1" applyBorder="1" applyAlignment="1">
      <alignment vertical="top"/>
    </xf>
    <xf numFmtId="164" fontId="14" fillId="0" borderId="5" xfId="0" applyNumberFormat="1" applyFont="1" applyBorder="1" applyAlignment="1">
      <alignment vertical="top"/>
    </xf>
    <xf numFmtId="164" fontId="9" fillId="0" borderId="2" xfId="3" applyFont="1" applyBorder="1" applyAlignment="1">
      <alignment horizontal="left" vertical="top" wrapText="1"/>
    </xf>
    <xf numFmtId="0" fontId="9" fillId="0" borderId="2" xfId="3" applyNumberFormat="1" applyFont="1" applyBorder="1" applyAlignment="1">
      <alignment horizontal="center" vertical="top" wrapText="1"/>
    </xf>
    <xf numFmtId="49" fontId="9" fillId="0" borderId="1" xfId="0" applyNumberFormat="1" applyFont="1" applyBorder="1" applyAlignment="1">
      <alignment horizontal="center" vertical="top"/>
    </xf>
    <xf numFmtId="0" fontId="9" fillId="0" borderId="1" xfId="0" applyFont="1" applyBorder="1" applyAlignment="1">
      <alignment horizontal="center" vertical="top" wrapText="1" readingOrder="1"/>
    </xf>
    <xf numFmtId="0" fontId="9" fillId="0" borderId="1" xfId="0" applyFont="1" applyBorder="1" applyAlignment="1">
      <alignment horizontal="left" vertical="top" wrapText="1" readingOrder="1"/>
    </xf>
    <xf numFmtId="0" fontId="9" fillId="0" borderId="1" xfId="0" applyFont="1" applyBorder="1" applyAlignment="1">
      <alignment horizontal="center" vertical="top"/>
    </xf>
    <xf numFmtId="49" fontId="14" fillId="0" borderId="9" xfId="0" applyNumberFormat="1" applyFont="1" applyBorder="1" applyAlignment="1">
      <alignment horizontal="right" vertical="top"/>
    </xf>
    <xf numFmtId="49" fontId="14" fillId="0" borderId="0" xfId="0" applyNumberFormat="1" applyFont="1" applyAlignment="1">
      <alignment horizontal="right" vertical="top"/>
    </xf>
    <xf numFmtId="0" fontId="9" fillId="0" borderId="0" xfId="0" applyFont="1" applyAlignment="1">
      <alignment horizontal="center" vertical="top"/>
    </xf>
    <xf numFmtId="0" fontId="14" fillId="0" borderId="0" xfId="0" applyFont="1" applyAlignment="1">
      <alignment vertical="top"/>
    </xf>
    <xf numFmtId="164" fontId="9" fillId="0" borderId="8" xfId="0" applyNumberFormat="1" applyFont="1" applyBorder="1" applyAlignment="1">
      <alignment horizontal="center" vertical="top"/>
    </xf>
    <xf numFmtId="0" fontId="9" fillId="0" borderId="8" xfId="0" applyFont="1" applyBorder="1" applyAlignment="1">
      <alignment vertical="top" wrapText="1"/>
    </xf>
    <xf numFmtId="0" fontId="9" fillId="0" borderId="8" xfId="0" applyFont="1" applyBorder="1" applyAlignment="1">
      <alignment horizontal="center" vertical="top" wrapText="1" readingOrder="1"/>
    </xf>
    <xf numFmtId="0" fontId="9" fillId="0" borderId="8" xfId="0" applyFont="1" applyBorder="1" applyAlignment="1">
      <alignment horizontal="left" vertical="top" wrapText="1" readingOrder="1"/>
    </xf>
    <xf numFmtId="0" fontId="9" fillId="0" borderId="8" xfId="0" applyFont="1" applyBorder="1" applyAlignment="1">
      <alignment horizontal="center" vertical="top"/>
    </xf>
    <xf numFmtId="164" fontId="9" fillId="0" borderId="1" xfId="0" applyNumberFormat="1" applyFont="1" applyBorder="1" applyAlignment="1">
      <alignment horizontal="center" vertical="top"/>
    </xf>
    <xf numFmtId="164" fontId="14" fillId="0" borderId="6" xfId="0" applyNumberFormat="1" applyFont="1" applyBorder="1" applyAlignment="1">
      <alignment horizontal="right" vertical="top"/>
    </xf>
    <xf numFmtId="164" fontId="14" fillId="0" borderId="7" xfId="0" applyNumberFormat="1" applyFont="1" applyBorder="1" applyAlignment="1">
      <alignment horizontal="right" vertical="top"/>
    </xf>
    <xf numFmtId="164" fontId="14" fillId="0" borderId="0" xfId="0" applyNumberFormat="1" applyFont="1" applyAlignment="1">
      <alignment horizontal="right" vertical="top"/>
    </xf>
    <xf numFmtId="49" fontId="9" fillId="0" borderId="2" xfId="0" applyNumberFormat="1" applyFont="1" applyBorder="1" applyAlignment="1">
      <alignment horizontal="center" vertical="top"/>
    </xf>
    <xf numFmtId="0" fontId="0" fillId="0" borderId="2" xfId="0" applyBorder="1" applyAlignment="1">
      <alignment vertical="top"/>
    </xf>
    <xf numFmtId="0" fontId="0" fillId="0" borderId="2" xfId="0" applyBorder="1"/>
    <xf numFmtId="164" fontId="9" fillId="0" borderId="0" xfId="0" applyNumberFormat="1" applyFont="1" applyAlignment="1">
      <alignment horizontal="center" vertical="top" wrapText="1"/>
    </xf>
    <xf numFmtId="165" fontId="9" fillId="0" borderId="5" xfId="0" applyNumberFormat="1" applyFont="1" applyBorder="1" applyAlignment="1">
      <alignment horizontal="center" vertical="top" wrapText="1"/>
    </xf>
    <xf numFmtId="0" fontId="14" fillId="0" borderId="2" xfId="0" applyFont="1" applyBorder="1" applyAlignment="1">
      <alignment vertical="top"/>
    </xf>
    <xf numFmtId="0" fontId="9" fillId="0" borderId="0" xfId="0" applyFont="1" applyAlignment="1">
      <alignment vertical="top" wrapText="1"/>
    </xf>
    <xf numFmtId="49" fontId="9" fillId="0" borderId="2" xfId="0" applyNumberFormat="1" applyFont="1" applyBorder="1" applyAlignment="1">
      <alignment vertical="top" wrapText="1"/>
    </xf>
    <xf numFmtId="1" fontId="15" fillId="0" borderId="2" xfId="0" applyNumberFormat="1" applyFont="1" applyBorder="1" applyAlignment="1">
      <alignment horizontal="center" vertical="center"/>
    </xf>
    <xf numFmtId="0" fontId="6" fillId="0" borderId="2" xfId="0" applyFont="1" applyBorder="1" applyAlignment="1">
      <alignment horizontal="left" vertical="center" wrapText="1"/>
    </xf>
    <xf numFmtId="2" fontId="4" fillId="0" borderId="2" xfId="0" applyNumberFormat="1" applyFont="1" applyBorder="1"/>
    <xf numFmtId="165" fontId="8" fillId="0" borderId="2" xfId="0" applyNumberFormat="1" applyFont="1" applyBorder="1" applyAlignment="1">
      <alignment vertical="top"/>
    </xf>
    <xf numFmtId="165" fontId="4" fillId="0" borderId="2" xfId="0" applyNumberFormat="1" applyFont="1" applyBorder="1" applyAlignment="1">
      <alignment vertical="center"/>
    </xf>
    <xf numFmtId="0" fontId="4" fillId="0" borderId="2" xfId="0" applyFont="1" applyBorder="1" applyAlignment="1">
      <alignment horizontal="center"/>
    </xf>
    <xf numFmtId="2" fontId="4" fillId="5" borderId="2" xfId="0" applyNumberFormat="1" applyFont="1" applyFill="1" applyBorder="1"/>
    <xf numFmtId="165" fontId="4" fillId="0" borderId="1" xfId="0" applyNumberFormat="1" applyFont="1" applyBorder="1" applyAlignment="1">
      <alignment vertical="center"/>
    </xf>
    <xf numFmtId="0" fontId="13" fillId="0" borderId="2" xfId="0" applyFont="1" applyBorder="1"/>
    <xf numFmtId="2" fontId="4" fillId="5" borderId="8" xfId="0" applyNumberFormat="1" applyFont="1" applyFill="1" applyBorder="1"/>
    <xf numFmtId="165" fontId="4" fillId="0" borderId="8" xfId="0" applyNumberFormat="1" applyFont="1" applyBorder="1" applyAlignment="1">
      <alignment vertical="center"/>
    </xf>
    <xf numFmtId="165" fontId="4" fillId="0" borderId="2" xfId="0" applyNumberFormat="1" applyFont="1" applyBorder="1" applyAlignment="1">
      <alignment horizontal="left" vertical="center"/>
    </xf>
    <xf numFmtId="165" fontId="4" fillId="0" borderId="8" xfId="0" applyNumberFormat="1" applyFont="1" applyBorder="1" applyAlignment="1">
      <alignment horizontal="left" vertical="center"/>
    </xf>
    <xf numFmtId="165" fontId="8" fillId="0" borderId="2" xfId="0" applyNumberFormat="1" applyFont="1" applyBorder="1" applyAlignment="1">
      <alignment vertical="center"/>
    </xf>
    <xf numFmtId="49" fontId="5" fillId="0" borderId="0" xfId="0" applyNumberFormat="1" applyFont="1" applyAlignment="1">
      <alignment horizontal="center" vertical="top" wrapText="1"/>
    </xf>
    <xf numFmtId="2" fontId="15" fillId="0" borderId="2" xfId="0" applyNumberFormat="1" applyFont="1" applyBorder="1" applyAlignment="1">
      <alignment horizontal="center" vertical="top"/>
    </xf>
    <xf numFmtId="2" fontId="9" fillId="0" borderId="2" xfId="0" applyNumberFormat="1" applyFont="1" applyBorder="1" applyAlignment="1">
      <alignment horizontal="center" vertical="top"/>
    </xf>
    <xf numFmtId="2" fontId="9" fillId="5" borderId="2" xfId="0" applyNumberFormat="1" applyFont="1" applyFill="1" applyBorder="1" applyAlignment="1">
      <alignment horizontal="center" vertical="top"/>
    </xf>
    <xf numFmtId="165" fontId="9" fillId="0" borderId="2" xfId="0" applyNumberFormat="1" applyFont="1" applyBorder="1" applyAlignment="1">
      <alignment horizontal="center" vertical="top"/>
    </xf>
    <xf numFmtId="165" fontId="9" fillId="0" borderId="1" xfId="0" applyNumberFormat="1" applyFont="1" applyBorder="1" applyAlignment="1">
      <alignment horizontal="center" vertical="top"/>
    </xf>
    <xf numFmtId="0" fontId="9" fillId="0" borderId="3" xfId="0" applyFont="1" applyBorder="1" applyAlignment="1">
      <alignment horizontal="center" vertical="top"/>
    </xf>
    <xf numFmtId="164" fontId="9" fillId="0" borderId="6" xfId="0" applyNumberFormat="1" applyFont="1" applyBorder="1" applyAlignment="1">
      <alignment horizontal="center" vertical="top"/>
    </xf>
    <xf numFmtId="165" fontId="9" fillId="0" borderId="8" xfId="0" applyNumberFormat="1" applyFont="1" applyBorder="1" applyAlignment="1">
      <alignment horizontal="center" vertical="top"/>
    </xf>
    <xf numFmtId="2" fontId="9" fillId="5" borderId="8" xfId="0" applyNumberFormat="1" applyFont="1" applyFill="1" applyBorder="1" applyAlignment="1">
      <alignment horizontal="center" vertical="top"/>
    </xf>
    <xf numFmtId="165" fontId="9" fillId="0" borderId="2" xfId="0" applyNumberFormat="1" applyFont="1" applyBorder="1" applyAlignment="1">
      <alignment vertical="top"/>
    </xf>
    <xf numFmtId="165" fontId="0" fillId="0" borderId="2" xfId="0" applyNumberFormat="1" applyBorder="1" applyAlignment="1">
      <alignment vertical="top"/>
    </xf>
    <xf numFmtId="165" fontId="0" fillId="0" borderId="2" xfId="0" applyNumberFormat="1" applyBorder="1"/>
    <xf numFmtId="165" fontId="9" fillId="0" borderId="2" xfId="0" applyNumberFormat="1" applyFont="1" applyBorder="1" applyAlignment="1">
      <alignment horizontal="center" vertical="top" wrapText="1"/>
    </xf>
    <xf numFmtId="2" fontId="9" fillId="0" borderId="2" xfId="0" applyNumberFormat="1" applyFont="1" applyBorder="1" applyAlignment="1">
      <alignment horizontal="center" vertical="top" wrapText="1"/>
    </xf>
    <xf numFmtId="0" fontId="37" fillId="0" borderId="0" xfId="0" applyFont="1"/>
    <xf numFmtId="0" fontId="38" fillId="0" borderId="0" xfId="0" applyFont="1"/>
    <xf numFmtId="0" fontId="14" fillId="0" borderId="0" xfId="0" applyFont="1" applyAlignment="1">
      <alignment horizontal="center" vertical="center" wrapText="1"/>
    </xf>
    <xf numFmtId="0" fontId="17" fillId="0" borderId="0" xfId="0" applyFont="1" applyAlignment="1">
      <alignment horizontal="right" vertical="top"/>
    </xf>
    <xf numFmtId="0" fontId="17" fillId="0" borderId="0" xfId="0" applyFont="1" applyAlignment="1">
      <alignment horizontal="right"/>
    </xf>
    <xf numFmtId="0" fontId="14" fillId="0" borderId="1" xfId="0" applyFont="1" applyBorder="1" applyAlignment="1">
      <alignment horizontal="center" vertical="center" wrapText="1"/>
    </xf>
    <xf numFmtId="0" fontId="5" fillId="0" borderId="1" xfId="0" applyFont="1" applyBorder="1" applyAlignment="1">
      <alignment horizontal="center" vertical="top" wrapText="1" shrinkToFit="1"/>
    </xf>
    <xf numFmtId="2" fontId="4" fillId="0" borderId="1" xfId="0" applyNumberFormat="1" applyFont="1" applyBorder="1"/>
    <xf numFmtId="2" fontId="4" fillId="5" borderId="3" xfId="0" applyNumberFormat="1" applyFont="1" applyFill="1" applyBorder="1"/>
    <xf numFmtId="0" fontId="17" fillId="5" borderId="2" xfId="0" applyFont="1" applyFill="1" applyBorder="1" applyAlignment="1">
      <alignment vertical="top"/>
    </xf>
    <xf numFmtId="0" fontId="17" fillId="5" borderId="2" xfId="0" applyFont="1" applyFill="1" applyBorder="1" applyAlignment="1">
      <alignment horizontal="right"/>
    </xf>
    <xf numFmtId="0" fontId="17" fillId="5" borderId="2" xfId="0" applyFont="1" applyFill="1" applyBorder="1"/>
    <xf numFmtId="0" fontId="14" fillId="0" borderId="2" xfId="0" applyFont="1" applyBorder="1"/>
    <xf numFmtId="0" fontId="14" fillId="5" borderId="2" xfId="0" applyFont="1" applyFill="1" applyBorder="1"/>
    <xf numFmtId="0" fontId="14" fillId="5" borderId="2" xfId="0" applyFont="1" applyFill="1" applyBorder="1" applyAlignment="1">
      <alignment horizontal="right"/>
    </xf>
    <xf numFmtId="49" fontId="14" fillId="5" borderId="2" xfId="0" applyNumberFormat="1" applyFont="1" applyFill="1" applyBorder="1" applyAlignment="1">
      <alignment vertical="top"/>
    </xf>
    <xf numFmtId="2" fontId="9" fillId="0" borderId="0" xfId="0" applyNumberFormat="1" applyFont="1" applyAlignment="1">
      <alignment horizontal="center" vertical="top"/>
    </xf>
    <xf numFmtId="164" fontId="14" fillId="5" borderId="2" xfId="0" applyNumberFormat="1" applyFont="1" applyFill="1" applyBorder="1" applyAlignment="1">
      <alignment vertical="top"/>
    </xf>
    <xf numFmtId="0" fontId="43" fillId="0" borderId="0" xfId="0" applyFont="1"/>
    <xf numFmtId="0" fontId="8" fillId="0" borderId="0" xfId="0" applyFont="1" applyAlignment="1">
      <alignment vertical="top"/>
    </xf>
    <xf numFmtId="0" fontId="8" fillId="0" borderId="0" xfId="0" applyFont="1" applyAlignment="1">
      <alignment horizontal="left" vertical="top"/>
    </xf>
    <xf numFmtId="1" fontId="8" fillId="0" borderId="0" xfId="0" applyNumberFormat="1" applyFont="1" applyAlignment="1">
      <alignment horizontal="center" vertical="top"/>
    </xf>
    <xf numFmtId="2" fontId="8" fillId="0" borderId="0" xfId="0" applyNumberFormat="1" applyFont="1" applyAlignment="1">
      <alignment horizontal="center" vertical="top" wrapText="1"/>
    </xf>
    <xf numFmtId="2" fontId="8" fillId="0" borderId="0" xfId="0" applyNumberFormat="1" applyFont="1" applyAlignment="1">
      <alignment vertical="top"/>
    </xf>
    <xf numFmtId="0" fontId="9" fillId="0" borderId="0" xfId="0" applyFont="1" applyAlignment="1">
      <alignment horizontal="left" vertical="top" wrapText="1"/>
    </xf>
    <xf numFmtId="1" fontId="9" fillId="0" borderId="0" xfId="0" applyNumberFormat="1" applyFont="1" applyAlignment="1">
      <alignment horizontal="center" vertical="top" wrapText="1"/>
    </xf>
    <xf numFmtId="2" fontId="9" fillId="0" borderId="0" xfId="0" applyNumberFormat="1" applyFont="1" applyAlignment="1">
      <alignment horizontal="center" vertical="top" wrapText="1"/>
    </xf>
    <xf numFmtId="164" fontId="14" fillId="0" borderId="2" xfId="0" applyNumberFormat="1" applyFont="1" applyBorder="1" applyAlignment="1">
      <alignment horizontal="center" vertical="top" wrapText="1"/>
    </xf>
    <xf numFmtId="0" fontId="14" fillId="0" borderId="2" xfId="0" applyFont="1" applyBorder="1" applyAlignment="1">
      <alignment horizontal="center" vertical="top" wrapText="1" shrinkToFit="1"/>
    </xf>
    <xf numFmtId="1" fontId="14" fillId="0" borderId="2" xfId="0" applyNumberFormat="1" applyFont="1" applyBorder="1" applyAlignment="1">
      <alignment horizontal="center" vertical="top" wrapText="1" shrinkToFit="1"/>
    </xf>
    <xf numFmtId="2" fontId="5" fillId="0" borderId="2" xfId="0" applyNumberFormat="1" applyFont="1" applyBorder="1" applyAlignment="1">
      <alignment horizontal="center" vertical="top" wrapText="1"/>
    </xf>
    <xf numFmtId="164" fontId="9" fillId="0" borderId="2" xfId="0" applyNumberFormat="1" applyFont="1" applyBorder="1" applyAlignment="1">
      <alignment horizontal="left" vertical="top" wrapText="1"/>
    </xf>
    <xf numFmtId="1" fontId="9" fillId="0" borderId="2" xfId="0" applyNumberFormat="1" applyFont="1" applyBorder="1" applyAlignment="1">
      <alignment horizontal="center" vertical="top" wrapText="1"/>
    </xf>
    <xf numFmtId="2" fontId="9" fillId="0" borderId="2" xfId="0" applyNumberFormat="1" applyFont="1" applyBorder="1" applyAlignment="1">
      <alignment vertical="top" wrapText="1"/>
    </xf>
    <xf numFmtId="0" fontId="35" fillId="0" borderId="2" xfId="0" applyFont="1" applyBorder="1" applyAlignment="1">
      <alignment horizontal="left" vertical="top" wrapText="1"/>
    </xf>
    <xf numFmtId="164" fontId="14" fillId="0" borderId="2" xfId="0" applyNumberFormat="1" applyFont="1" applyBorder="1" applyAlignment="1">
      <alignment vertical="top" wrapText="1"/>
    </xf>
    <xf numFmtId="166" fontId="14" fillId="0" borderId="2" xfId="0" applyNumberFormat="1" applyFont="1" applyBorder="1" applyAlignment="1">
      <alignment vertical="top" wrapText="1"/>
    </xf>
    <xf numFmtId="2" fontId="14" fillId="0" borderId="0" xfId="0" applyNumberFormat="1" applyFont="1" applyAlignment="1">
      <alignment horizontal="center" vertical="top" wrapText="1"/>
    </xf>
    <xf numFmtId="164" fontId="14" fillId="0" borderId="0" xfId="0" applyNumberFormat="1" applyFont="1" applyAlignment="1">
      <alignment horizontal="right" vertical="top" wrapText="1"/>
    </xf>
    <xf numFmtId="0" fontId="23" fillId="0" borderId="0" xfId="0" applyFont="1" applyAlignment="1">
      <alignment horizontal="right" vertical="top" wrapText="1"/>
    </xf>
    <xf numFmtId="0" fontId="9" fillId="0" borderId="0" xfId="0" applyFont="1" applyAlignment="1">
      <alignment horizontal="right" vertical="top" wrapText="1"/>
    </xf>
    <xf numFmtId="0" fontId="9" fillId="0" borderId="0" xfId="0" applyFont="1" applyAlignment="1">
      <alignment horizontal="right" vertical="top"/>
    </xf>
    <xf numFmtId="166" fontId="9" fillId="0" borderId="1" xfId="0" applyNumberFormat="1" applyFont="1" applyBorder="1" applyAlignment="1">
      <alignment horizontal="center" vertical="top"/>
    </xf>
    <xf numFmtId="165" fontId="9" fillId="0" borderId="2" xfId="0" applyNumberFormat="1" applyFont="1" applyBorder="1" applyAlignment="1">
      <alignment vertical="top" wrapText="1"/>
    </xf>
    <xf numFmtId="2" fontId="9" fillId="0" borderId="5" xfId="0" applyNumberFormat="1" applyFont="1" applyBorder="1" applyAlignment="1">
      <alignment horizontal="center" vertical="top" wrapText="1"/>
    </xf>
    <xf numFmtId="0" fontId="9" fillId="0" borderId="8" xfId="0" applyFont="1" applyBorder="1" applyAlignment="1">
      <alignment horizontal="left" vertical="top" wrapText="1"/>
    </xf>
    <xf numFmtId="166" fontId="14" fillId="0" borderId="2" xfId="0" applyNumberFormat="1" applyFont="1" applyBorder="1" applyAlignment="1">
      <alignment vertical="top"/>
    </xf>
    <xf numFmtId="2" fontId="31" fillId="0" borderId="0" xfId="0" applyNumberFormat="1" applyFont="1" applyAlignment="1">
      <alignment horizontal="center" vertical="top" wrapText="1"/>
    </xf>
    <xf numFmtId="0" fontId="9" fillId="0" borderId="0" xfId="0" applyFont="1" applyAlignment="1">
      <alignment vertical="top"/>
    </xf>
    <xf numFmtId="0" fontId="31" fillId="0" borderId="0" xfId="0" applyFont="1" applyAlignment="1">
      <alignment horizontal="right" vertical="top"/>
    </xf>
    <xf numFmtId="1" fontId="31" fillId="0" borderId="0" xfId="0" applyNumberFormat="1" applyFont="1" applyAlignment="1">
      <alignment horizontal="center" vertical="top"/>
    </xf>
    <xf numFmtId="0" fontId="31" fillId="0" borderId="0" xfId="0" applyFont="1" applyAlignment="1">
      <alignment vertical="top"/>
    </xf>
    <xf numFmtId="1" fontId="14" fillId="0" borderId="2" xfId="0" applyNumberFormat="1" applyFont="1" applyBorder="1" applyAlignment="1">
      <alignment horizontal="center" vertical="top"/>
    </xf>
    <xf numFmtId="165" fontId="14" fillId="0" borderId="2" xfId="0" applyNumberFormat="1" applyFont="1" applyBorder="1" applyAlignment="1">
      <alignment horizontal="right" vertical="top"/>
    </xf>
    <xf numFmtId="2" fontId="9" fillId="0" borderId="2" xfId="0" applyNumberFormat="1" applyFont="1" applyBorder="1" applyAlignment="1">
      <alignment vertical="top"/>
    </xf>
    <xf numFmtId="2" fontId="14" fillId="0" borderId="2" xfId="0" applyNumberFormat="1" applyFont="1" applyBorder="1" applyAlignment="1">
      <alignment horizontal="center" vertical="top" wrapText="1"/>
    </xf>
    <xf numFmtId="2" fontId="14" fillId="0" borderId="2" xfId="0" applyNumberFormat="1" applyFont="1" applyBorder="1" applyAlignment="1">
      <alignment vertical="top"/>
    </xf>
    <xf numFmtId="164" fontId="14" fillId="0" borderId="2" xfId="0" applyNumberFormat="1" applyFont="1" applyBorder="1" applyAlignment="1">
      <alignment vertical="top"/>
    </xf>
    <xf numFmtId="2" fontId="8" fillId="0" borderId="2" xfId="0" applyNumberFormat="1" applyFont="1" applyBorder="1" applyAlignment="1">
      <alignment horizontal="center" vertical="top" wrapText="1"/>
    </xf>
    <xf numFmtId="0" fontId="23" fillId="0" borderId="2" xfId="0" applyFont="1" applyBorder="1" applyAlignment="1">
      <alignment horizontal="center" vertical="top" wrapText="1"/>
    </xf>
    <xf numFmtId="2" fontId="23" fillId="0" borderId="2" xfId="0" applyNumberFormat="1" applyFont="1" applyBorder="1" applyAlignment="1">
      <alignment horizontal="left" vertical="top" wrapText="1"/>
    </xf>
    <xf numFmtId="164" fontId="9" fillId="0" borderId="0" xfId="0" applyNumberFormat="1" applyFont="1" applyAlignment="1">
      <alignment vertical="top"/>
    </xf>
    <xf numFmtId="1" fontId="9" fillId="0" borderId="0" xfId="0" applyNumberFormat="1" applyFont="1" applyAlignment="1">
      <alignment horizontal="center" vertical="top"/>
    </xf>
    <xf numFmtId="0" fontId="8" fillId="0" borderId="2" xfId="0" applyFont="1" applyBorder="1" applyAlignment="1">
      <alignment vertical="top"/>
    </xf>
    <xf numFmtId="2" fontId="8" fillId="0" borderId="2" xfId="0" applyNumberFormat="1" applyFont="1" applyBorder="1" applyAlignment="1">
      <alignment vertical="top"/>
    </xf>
    <xf numFmtId="164" fontId="14" fillId="0" borderId="2" xfId="0" applyNumberFormat="1" applyFont="1" applyBorder="1" applyAlignment="1">
      <alignment horizontal="left" vertical="top"/>
    </xf>
    <xf numFmtId="2" fontId="47" fillId="0" borderId="2" xfId="4" applyNumberFormat="1" applyFont="1" applyFill="1" applyBorder="1" applyAlignment="1">
      <alignment horizontal="center" vertical="top" wrapText="1"/>
    </xf>
    <xf numFmtId="164" fontId="9" fillId="0" borderId="2" xfId="0" applyNumberFormat="1" applyFont="1" applyBorder="1" applyAlignment="1">
      <alignment vertical="top"/>
    </xf>
    <xf numFmtId="0" fontId="14" fillId="0" borderId="2" xfId="0" applyFont="1" applyBorder="1" applyAlignment="1">
      <alignment horizontal="left" vertical="top"/>
    </xf>
    <xf numFmtId="49" fontId="23" fillId="0" borderId="2" xfId="0" applyNumberFormat="1" applyFont="1" applyBorder="1" applyAlignment="1">
      <alignment horizontal="left" vertical="top" wrapText="1"/>
    </xf>
    <xf numFmtId="4" fontId="9" fillId="0" borderId="2" xfId="0" applyNumberFormat="1" applyFont="1" applyBorder="1" applyAlignment="1">
      <alignment horizontal="center" vertical="top"/>
    </xf>
    <xf numFmtId="49" fontId="9" fillId="0" borderId="2" xfId="0" applyNumberFormat="1" applyFont="1" applyBorder="1" applyAlignment="1">
      <alignment horizontal="left" vertical="top" wrapText="1"/>
    </xf>
    <xf numFmtId="4" fontId="14" fillId="0" borderId="2" xfId="0" applyNumberFormat="1" applyFont="1" applyBorder="1" applyAlignment="1">
      <alignment vertical="top"/>
    </xf>
    <xf numFmtId="2" fontId="23" fillId="0" borderId="2" xfId="0" applyNumberFormat="1" applyFont="1" applyBorder="1" applyAlignment="1">
      <alignment horizontal="center" vertical="top" wrapText="1"/>
    </xf>
    <xf numFmtId="1" fontId="23" fillId="0" borderId="2" xfId="0" applyNumberFormat="1" applyFont="1" applyBorder="1" applyAlignment="1">
      <alignment horizontal="center" vertical="top" wrapText="1"/>
    </xf>
    <xf numFmtId="165" fontId="14" fillId="0" borderId="2" xfId="0" applyNumberFormat="1" applyFont="1" applyBorder="1" applyAlignment="1">
      <alignment horizontal="left" vertical="top"/>
    </xf>
    <xf numFmtId="2" fontId="9" fillId="0" borderId="2" xfId="0" applyNumberFormat="1" applyFont="1" applyBorder="1" applyAlignment="1">
      <alignment horizontal="right" vertical="top"/>
    </xf>
    <xf numFmtId="164" fontId="29" fillId="0" borderId="2" xfId="0" applyNumberFormat="1" applyFont="1" applyBorder="1" applyAlignment="1">
      <alignment horizontal="center" vertical="top" wrapText="1"/>
    </xf>
    <xf numFmtId="0" fontId="29" fillId="0" borderId="2" xfId="0" applyFont="1" applyBorder="1" applyAlignment="1">
      <alignment horizontal="center" vertical="top" wrapText="1"/>
    </xf>
    <xf numFmtId="164" fontId="29" fillId="0" borderId="2" xfId="0" applyNumberFormat="1" applyFont="1" applyBorder="1" applyAlignment="1">
      <alignment horizontal="left" vertical="top" wrapText="1"/>
    </xf>
    <xf numFmtId="1" fontId="29" fillId="0" borderId="2"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0" fontId="30" fillId="0" borderId="2" xfId="0" applyFont="1" applyBorder="1" applyAlignment="1">
      <alignment horizontal="left" vertical="top" wrapText="1"/>
    </xf>
    <xf numFmtId="1" fontId="30" fillId="0" borderId="2" xfId="0" applyNumberFormat="1" applyFont="1" applyBorder="1" applyAlignment="1">
      <alignment horizontal="center" vertical="top" wrapText="1"/>
    </xf>
    <xf numFmtId="0" fontId="30" fillId="0" borderId="2" xfId="0" applyFont="1" applyBorder="1" applyAlignment="1">
      <alignment horizontal="center" vertical="top" wrapText="1"/>
    </xf>
    <xf numFmtId="2" fontId="30" fillId="0" borderId="2" xfId="0" applyNumberFormat="1" applyFont="1" applyBorder="1" applyAlignment="1">
      <alignment horizontal="center" vertical="top" wrapText="1"/>
    </xf>
    <xf numFmtId="166" fontId="9" fillId="0" borderId="2" xfId="0" applyNumberFormat="1" applyFont="1" applyBorder="1" applyAlignment="1">
      <alignment horizontal="center" vertical="top"/>
    </xf>
    <xf numFmtId="167" fontId="9" fillId="0" borderId="2" xfId="0" applyNumberFormat="1" applyFont="1" applyBorder="1" applyAlignment="1">
      <alignment horizontal="center" vertical="top" wrapText="1"/>
    </xf>
    <xf numFmtId="0" fontId="23" fillId="0" borderId="8" xfId="0" applyFont="1" applyBorder="1" applyAlignment="1">
      <alignment horizontal="left" vertical="top" wrapText="1"/>
    </xf>
    <xf numFmtId="0" fontId="23" fillId="0" borderId="8" xfId="0" applyFont="1" applyBorder="1" applyAlignment="1">
      <alignment horizontal="center" vertical="top" wrapText="1"/>
    </xf>
    <xf numFmtId="1" fontId="9" fillId="0" borderId="8" xfId="0" applyNumberFormat="1" applyFont="1" applyBorder="1" applyAlignment="1">
      <alignment horizontal="center" vertical="top"/>
    </xf>
    <xf numFmtId="165" fontId="9" fillId="0" borderId="8" xfId="0" applyNumberFormat="1" applyFont="1" applyBorder="1" applyAlignment="1">
      <alignment vertical="top"/>
    </xf>
    <xf numFmtId="2" fontId="14" fillId="0" borderId="8" xfId="0" applyNumberFormat="1" applyFont="1" applyBorder="1" applyAlignment="1">
      <alignment vertical="top"/>
    </xf>
    <xf numFmtId="2" fontId="9" fillId="0" borderId="8" xfId="0" applyNumberFormat="1" applyFont="1" applyBorder="1" applyAlignment="1">
      <alignment horizontal="center" vertical="top" wrapText="1"/>
    </xf>
    <xf numFmtId="2" fontId="9" fillId="0" borderId="1" xfId="0" applyNumberFormat="1" applyFont="1" applyBorder="1" applyAlignment="1">
      <alignment horizontal="center" vertical="top" wrapText="1"/>
    </xf>
    <xf numFmtId="0" fontId="23" fillId="0" borderId="1" xfId="0" applyFont="1" applyBorder="1" applyAlignment="1">
      <alignment horizontal="left" vertical="top" wrapText="1"/>
    </xf>
    <xf numFmtId="0" fontId="23" fillId="0" borderId="1" xfId="0" applyFont="1" applyBorder="1" applyAlignment="1">
      <alignment horizontal="center" vertical="top" wrapText="1"/>
    </xf>
    <xf numFmtId="1" fontId="23" fillId="0" borderId="1" xfId="0" applyNumberFormat="1" applyFont="1" applyBorder="1" applyAlignment="1">
      <alignment horizontal="center" vertical="top" wrapText="1"/>
    </xf>
    <xf numFmtId="165" fontId="23" fillId="0" borderId="1" xfId="0" applyNumberFormat="1" applyFont="1" applyBorder="1" applyAlignment="1">
      <alignment vertical="top" wrapText="1"/>
    </xf>
    <xf numFmtId="2" fontId="23" fillId="0" borderId="1" xfId="0" applyNumberFormat="1" applyFont="1" applyBorder="1" applyAlignment="1">
      <alignment horizontal="center" vertical="top" wrapText="1"/>
    </xf>
    <xf numFmtId="1" fontId="8" fillId="0" borderId="2" xfId="0" applyNumberFormat="1" applyFont="1" applyBorder="1" applyAlignment="1">
      <alignment horizontal="center" vertical="top"/>
    </xf>
    <xf numFmtId="1" fontId="9" fillId="0" borderId="1" xfId="0" applyNumberFormat="1" applyFont="1" applyBorder="1" applyAlignment="1">
      <alignment horizontal="center" vertical="top"/>
    </xf>
    <xf numFmtId="165" fontId="9" fillId="0" borderId="1" xfId="0" applyNumberFormat="1" applyFont="1" applyBorder="1" applyAlignment="1">
      <alignment vertical="top"/>
    </xf>
    <xf numFmtId="0" fontId="43" fillId="0" borderId="0" xfId="0" applyFont="1" applyAlignment="1">
      <alignment horizontal="left" wrapText="1"/>
    </xf>
    <xf numFmtId="0" fontId="5" fillId="0" borderId="0" xfId="0" applyFont="1" applyAlignment="1">
      <alignment horizontal="center"/>
    </xf>
    <xf numFmtId="0" fontId="6" fillId="0" borderId="0" xfId="0" applyFont="1" applyAlignment="1">
      <alignment horizontal="center" vertical="center"/>
    </xf>
    <xf numFmtId="0" fontId="38" fillId="0" borderId="0" xfId="0" applyFont="1" applyAlignment="1">
      <alignment horizontal="left"/>
    </xf>
    <xf numFmtId="0" fontId="0" fillId="0" borderId="0" xfId="0" applyAlignment="1">
      <alignment horizontal="left"/>
    </xf>
    <xf numFmtId="0" fontId="43" fillId="0" borderId="0" xfId="0" applyFont="1" applyAlignment="1">
      <alignment horizontal="left"/>
    </xf>
    <xf numFmtId="0" fontId="44" fillId="0" borderId="0" xfId="0" applyFont="1" applyAlignment="1">
      <alignment horizontal="left"/>
    </xf>
    <xf numFmtId="0" fontId="5" fillId="0" borderId="2" xfId="0" applyFont="1" applyBorder="1" applyAlignment="1">
      <alignment horizontal="right" vertical="top" wrapText="1" readingOrder="1"/>
    </xf>
    <xf numFmtId="0" fontId="7"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16" fillId="0" borderId="0" xfId="0" applyFont="1" applyAlignment="1">
      <alignment horizontal="center" vertical="top"/>
    </xf>
    <xf numFmtId="0" fontId="17" fillId="0" borderId="0" xfId="0" applyFont="1" applyAlignment="1">
      <alignment horizontal="center"/>
    </xf>
    <xf numFmtId="0" fontId="16" fillId="0" borderId="0" xfId="0" applyFont="1" applyAlignment="1">
      <alignment horizontal="center" vertical="top" wrapText="1"/>
    </xf>
    <xf numFmtId="0" fontId="17" fillId="0" borderId="0" xfId="0" applyFont="1" applyAlignment="1">
      <alignment horizontal="center" vertical="top"/>
    </xf>
    <xf numFmtId="49" fontId="15" fillId="0" borderId="0" xfId="0" applyNumberFormat="1" applyFont="1" applyAlignment="1">
      <alignment horizontal="center" vertical="top" wrapText="1"/>
    </xf>
    <xf numFmtId="0" fontId="14" fillId="0" borderId="2" xfId="0" applyFont="1" applyBorder="1" applyAlignment="1">
      <alignment horizontal="center" vertical="top" wrapText="1"/>
    </xf>
    <xf numFmtId="0" fontId="15" fillId="0" borderId="2" xfId="0" applyFont="1" applyBorder="1" applyAlignment="1">
      <alignment horizontal="left" vertical="center" wrapText="1"/>
    </xf>
    <xf numFmtId="0" fontId="15" fillId="0" borderId="2" xfId="0" applyFont="1" applyBorder="1" applyAlignment="1">
      <alignment horizontal="center" vertical="top"/>
    </xf>
    <xf numFmtId="0" fontId="15" fillId="0" borderId="2" xfId="0" applyFont="1" applyBorder="1" applyAlignment="1">
      <alignment horizontal="center" vertical="top" wrapText="1"/>
    </xf>
    <xf numFmtId="0" fontId="3" fillId="0" borderId="2"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top"/>
    </xf>
    <xf numFmtId="0" fontId="15" fillId="0" borderId="2" xfId="0" applyFont="1" applyBorder="1" applyAlignment="1">
      <alignment horizontal="left" vertical="center"/>
    </xf>
    <xf numFmtId="0" fontId="15" fillId="0" borderId="0" xfId="0" applyFont="1" applyAlignment="1">
      <alignment horizontal="left" vertical="top" wrapText="1"/>
    </xf>
    <xf numFmtId="0" fontId="45" fillId="0" borderId="0" xfId="0" applyFont="1" applyAlignment="1">
      <alignment horizontal="left" vertical="top" wrapText="1"/>
    </xf>
    <xf numFmtId="0" fontId="36" fillId="0" borderId="0" xfId="0" applyFont="1" applyAlignment="1">
      <alignment horizontal="left" vertical="top" wrapText="1"/>
    </xf>
    <xf numFmtId="49" fontId="34" fillId="0" borderId="0" xfId="0" applyNumberFormat="1" applyFont="1" applyAlignment="1">
      <alignment horizontal="left" vertical="top" wrapText="1"/>
    </xf>
    <xf numFmtId="0" fontId="17" fillId="0" borderId="3" xfId="0" applyFont="1" applyBorder="1" applyAlignment="1">
      <alignment horizontal="right" vertical="top"/>
    </xf>
    <xf numFmtId="0" fontId="17" fillId="0" borderId="4" xfId="0" applyFont="1" applyBorder="1" applyAlignment="1">
      <alignment horizontal="right" vertical="top"/>
    </xf>
    <xf numFmtId="0" fontId="17" fillId="0" borderId="5" xfId="0" applyFont="1" applyBorder="1" applyAlignment="1">
      <alignment horizontal="right"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4" fillId="0" borderId="5" xfId="0" applyFont="1" applyBorder="1" applyAlignment="1">
      <alignment horizontal="center" vertical="top"/>
    </xf>
    <xf numFmtId="0" fontId="3" fillId="0" borderId="4" xfId="0" applyFont="1" applyBorder="1" applyAlignment="1">
      <alignment wrapText="1"/>
    </xf>
    <xf numFmtId="0" fontId="3" fillId="0" borderId="5" xfId="0" applyFont="1" applyBorder="1" applyAlignment="1">
      <alignment horizontal="left" vertical="center" wrapText="1"/>
    </xf>
    <xf numFmtId="0" fontId="3" fillId="0" borderId="4" xfId="0" applyFont="1" applyBorder="1"/>
    <xf numFmtId="0" fontId="3" fillId="0" borderId="4" xfId="0" applyFont="1" applyBorder="1" applyAlignment="1">
      <alignment horizontal="left" wrapText="1"/>
    </xf>
    <xf numFmtId="0" fontId="3" fillId="0" borderId="5" xfId="0" applyFont="1" applyBorder="1" applyAlignment="1">
      <alignment horizontal="left" vertical="center"/>
    </xf>
    <xf numFmtId="0" fontId="3" fillId="0" borderId="4" xfId="0" applyFont="1" applyBorder="1" applyAlignment="1">
      <alignment horizontal="left" vertical="top" wrapText="1"/>
    </xf>
    <xf numFmtId="0" fontId="6" fillId="0" borderId="2" xfId="0" applyFont="1" applyBorder="1" applyAlignment="1">
      <alignment horizontal="left" vertical="top" wrapText="1"/>
    </xf>
    <xf numFmtId="0" fontId="18" fillId="0" borderId="3" xfId="0" applyFont="1" applyBorder="1" applyAlignment="1">
      <alignment horizontal="center" vertical="top" wrapText="1"/>
    </xf>
    <xf numFmtId="0" fontId="18" fillId="0" borderId="5"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17" fillId="0" borderId="4" xfId="0" applyFont="1" applyBorder="1" applyAlignment="1">
      <alignment horizontal="center" vertical="top"/>
    </xf>
    <xf numFmtId="0" fontId="17" fillId="0" borderId="2" xfId="0" applyFont="1" applyBorder="1" applyAlignment="1">
      <alignment horizontal="right" vertical="top"/>
    </xf>
    <xf numFmtId="0" fontId="3" fillId="0" borderId="2" xfId="0" applyFont="1" applyBorder="1" applyAlignment="1">
      <alignment horizontal="left" vertical="center"/>
    </xf>
    <xf numFmtId="0" fontId="3" fillId="0" borderId="2" xfId="0" applyFont="1" applyBorder="1" applyAlignment="1">
      <alignment wrapText="1"/>
    </xf>
    <xf numFmtId="0" fontId="14" fillId="0" borderId="0" xfId="0" applyFont="1" applyAlignment="1">
      <alignment horizontal="center"/>
    </xf>
    <xf numFmtId="0" fontId="22" fillId="0" borderId="0" xfId="0" applyFont="1" applyAlignment="1">
      <alignment horizontal="center"/>
    </xf>
    <xf numFmtId="164" fontId="22" fillId="0" borderId="0" xfId="0" applyNumberFormat="1" applyFont="1" applyAlignment="1">
      <alignment horizontal="center" vertical="top" wrapText="1"/>
    </xf>
    <xf numFmtId="0" fontId="5" fillId="0" borderId="0" xfId="0" applyFont="1" applyAlignment="1">
      <alignment horizontal="center" vertical="top" wrapText="1"/>
    </xf>
    <xf numFmtId="49" fontId="42" fillId="0" borderId="0" xfId="0" applyNumberFormat="1" applyFont="1" applyAlignment="1">
      <alignment horizontal="left" vertical="top" wrapText="1"/>
    </xf>
    <xf numFmtId="0" fontId="5" fillId="0" borderId="2" xfId="0" applyFont="1" applyBorder="1" applyAlignment="1">
      <alignment horizontal="center" vertical="top" wrapText="1"/>
    </xf>
    <xf numFmtId="0" fontId="8" fillId="0" borderId="2" xfId="1" applyNumberFormat="1" applyFont="1" applyBorder="1" applyAlignment="1" applyProtection="1">
      <alignment horizontal="left" vertical="top" wrapText="1"/>
    </xf>
    <xf numFmtId="164" fontId="5" fillId="0" borderId="2" xfId="1" applyFont="1" applyBorder="1" applyAlignment="1" applyProtection="1">
      <alignment horizontal="center" vertical="top" wrapText="1"/>
    </xf>
    <xf numFmtId="0" fontId="8" fillId="0" borderId="2" xfId="0" applyFont="1" applyBorder="1" applyAlignment="1">
      <alignment horizontal="center" vertical="top" wrapText="1"/>
    </xf>
    <xf numFmtId="0" fontId="14" fillId="0" borderId="3" xfId="0" applyFont="1" applyBorder="1" applyAlignment="1">
      <alignment horizontal="right" vertical="top"/>
    </xf>
    <xf numFmtId="0" fontId="14" fillId="0" borderId="4" xfId="0" applyFont="1" applyBorder="1" applyAlignment="1">
      <alignment horizontal="right" vertical="top"/>
    </xf>
    <xf numFmtId="0" fontId="14" fillId="0" borderId="5" xfId="0" applyFont="1" applyBorder="1" applyAlignment="1">
      <alignment horizontal="right" vertical="top"/>
    </xf>
    <xf numFmtId="0" fontId="14" fillId="0" borderId="3" xfId="0" applyFont="1" applyBorder="1" applyAlignment="1">
      <alignment horizontal="right"/>
    </xf>
    <xf numFmtId="0" fontId="14" fillId="0" borderId="4" xfId="0" applyFont="1" applyBorder="1" applyAlignment="1">
      <alignment horizontal="right"/>
    </xf>
    <xf numFmtId="0" fontId="14" fillId="0" borderId="5" xfId="0" applyFont="1" applyBorder="1" applyAlignment="1">
      <alignment horizontal="right"/>
    </xf>
    <xf numFmtId="0" fontId="15" fillId="0" borderId="0" xfId="0" applyFont="1" applyAlignment="1">
      <alignment horizontal="left" vertical="top"/>
    </xf>
    <xf numFmtId="49" fontId="14" fillId="0" borderId="0" xfId="0" applyNumberFormat="1" applyFont="1" applyAlignment="1">
      <alignment horizontal="left" vertical="top" wrapText="1"/>
    </xf>
    <xf numFmtId="0" fontId="22" fillId="0" borderId="0" xfId="0" applyFont="1" applyAlignment="1">
      <alignment horizontal="center" vertical="top" wrapText="1"/>
    </xf>
    <xf numFmtId="0" fontId="14" fillId="0" borderId="0" xfId="0" applyFont="1" applyAlignment="1">
      <alignment horizontal="center" vertical="top" wrapText="1"/>
    </xf>
    <xf numFmtId="49" fontId="9" fillId="0" borderId="0" xfId="0" applyNumberFormat="1" applyFont="1" applyAlignment="1">
      <alignment horizontal="left" vertical="top" wrapText="1"/>
    </xf>
    <xf numFmtId="0" fontId="9" fillId="0" borderId="2" xfId="0" applyFont="1" applyBorder="1" applyAlignment="1">
      <alignment horizontal="left" vertical="top" wrapText="1"/>
    </xf>
    <xf numFmtId="0" fontId="9" fillId="0" borderId="2" xfId="0" applyFont="1" applyBorder="1" applyAlignment="1">
      <alignment horizontal="center" vertical="top" wrapText="1"/>
    </xf>
    <xf numFmtId="0" fontId="9" fillId="0" borderId="1" xfId="0" applyFont="1" applyBorder="1" applyAlignment="1">
      <alignment horizontal="left" vertical="top" wrapText="1"/>
    </xf>
    <xf numFmtId="0" fontId="9" fillId="0" borderId="1" xfId="0" applyFont="1" applyBorder="1" applyAlignment="1">
      <alignment horizontal="center"/>
    </xf>
    <xf numFmtId="49" fontId="15" fillId="0" borderId="0" xfId="0" applyNumberFormat="1" applyFont="1" applyAlignment="1">
      <alignment horizontal="left" vertical="top" wrapText="1"/>
    </xf>
    <xf numFmtId="49" fontId="17" fillId="0" borderId="0" xfId="0" applyNumberFormat="1" applyFont="1" applyAlignment="1">
      <alignment horizontal="left" vertical="top" wrapText="1"/>
    </xf>
    <xf numFmtId="0" fontId="9" fillId="0" borderId="2" xfId="0" applyFont="1" applyBorder="1" applyAlignment="1">
      <alignment horizontal="center"/>
    </xf>
    <xf numFmtId="0" fontId="14" fillId="0" borderId="0" xfId="0" applyFont="1" applyAlignment="1">
      <alignment horizontal="left" vertical="top" wrapText="1"/>
    </xf>
    <xf numFmtId="164" fontId="14" fillId="0" borderId="3" xfId="0" applyNumberFormat="1" applyFont="1" applyBorder="1" applyAlignment="1">
      <alignment horizontal="right" vertical="top"/>
    </xf>
    <xf numFmtId="164" fontId="14" fillId="0" borderId="4" xfId="0" applyNumberFormat="1" applyFont="1" applyBorder="1" applyAlignment="1">
      <alignment horizontal="right" vertical="top"/>
    </xf>
    <xf numFmtId="164" fontId="14" fillId="0" borderId="5" xfId="0" applyNumberFormat="1" applyFont="1" applyBorder="1" applyAlignment="1">
      <alignment horizontal="right" vertical="top"/>
    </xf>
    <xf numFmtId="0" fontId="14" fillId="0" borderId="0" xfId="0" applyFont="1" applyAlignment="1">
      <alignment horizontal="center" vertical="top"/>
    </xf>
    <xf numFmtId="0" fontId="9" fillId="0" borderId="0" xfId="0" applyFont="1" applyAlignment="1">
      <alignment horizontal="center" vertical="top"/>
    </xf>
    <xf numFmtId="49" fontId="14" fillId="0" borderId="3" xfId="0" applyNumberFormat="1" applyFont="1" applyBorder="1" applyAlignment="1">
      <alignment horizontal="right" vertical="top"/>
    </xf>
    <xf numFmtId="49" fontId="14" fillId="0" borderId="4" xfId="0" applyNumberFormat="1" applyFont="1" applyBorder="1" applyAlignment="1">
      <alignment horizontal="right" vertical="top"/>
    </xf>
    <xf numFmtId="49" fontId="14" fillId="0" borderId="5" xfId="0" applyNumberFormat="1" applyFont="1" applyBorder="1" applyAlignment="1">
      <alignment horizontal="right" vertical="top"/>
    </xf>
    <xf numFmtId="0" fontId="14" fillId="0" borderId="2" xfId="0" applyFont="1" applyBorder="1" applyAlignment="1">
      <alignment horizontal="right" vertical="top"/>
    </xf>
    <xf numFmtId="164" fontId="14" fillId="0" borderId="0" xfId="0" applyNumberFormat="1" applyFont="1" applyAlignment="1">
      <alignment horizontal="center" vertical="top" wrapText="1"/>
    </xf>
    <xf numFmtId="164" fontId="14" fillId="0" borderId="3" xfId="0" applyNumberFormat="1" applyFont="1" applyBorder="1" applyAlignment="1">
      <alignment horizontal="right" vertical="top" wrapText="1"/>
    </xf>
    <xf numFmtId="164" fontId="14" fillId="0" borderId="4" xfId="0" applyNumberFormat="1" applyFont="1" applyBorder="1" applyAlignment="1">
      <alignment horizontal="right" vertical="top" wrapText="1"/>
    </xf>
    <xf numFmtId="164" fontId="14" fillId="0" borderId="5" xfId="0" applyNumberFormat="1" applyFont="1" applyBorder="1" applyAlignment="1">
      <alignment horizontal="right" vertical="top" wrapText="1"/>
    </xf>
    <xf numFmtId="164" fontId="14" fillId="0" borderId="2" xfId="0" applyNumberFormat="1" applyFont="1" applyBorder="1" applyAlignment="1">
      <alignment horizontal="center" vertical="top" wrapText="1"/>
    </xf>
    <xf numFmtId="0" fontId="14" fillId="0" borderId="2" xfId="0" applyFont="1" applyBorder="1" applyAlignment="1">
      <alignment horizontal="center" vertical="top"/>
    </xf>
    <xf numFmtId="0" fontId="9" fillId="0" borderId="2" xfId="0" applyFont="1" applyBorder="1" applyAlignment="1">
      <alignment horizontal="center" vertical="top"/>
    </xf>
    <xf numFmtId="164" fontId="14" fillId="0" borderId="2" xfId="0" applyNumberFormat="1" applyFont="1" applyBorder="1" applyAlignment="1">
      <alignment horizontal="center" vertical="top"/>
    </xf>
  </cellXfs>
  <cellStyles count="5">
    <cellStyle name="Excel Built-in Explanatory Text" xfId="3" xr:uid="{00000000-0005-0000-0000-000000000000}"/>
    <cellStyle name="Hipersaitas" xfId="4" builtinId="8"/>
    <cellStyle name="Įprastas" xfId="0" builtinId="0"/>
    <cellStyle name="Normal 2" xfId="1" xr:uid="{00000000-0005-0000-0000-000003000000}"/>
    <cellStyle name="TableStyleLight1" xfId="2" xr:uid="{00000000-0005-0000-0000-000004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rmofisher.com/order/catalog/product/PO1226A?SID=srch-srp-PO1226A" TargetMode="External"/><Relationship Id="rId2" Type="http://schemas.openxmlformats.org/officeDocument/2006/relationships/hyperlink" Target="https://www.thermofisher.com/order/catalog/product/PO5320A?SID=srch-srp-PO5320A" TargetMode="External"/><Relationship Id="rId1" Type="http://schemas.openxmlformats.org/officeDocument/2006/relationships/hyperlink" Target="https://assets.thermofisher.com/TFS-Assets/MBD/brochures/Brochure-Oxoid-Atmosphere-Generation-Systems-LT2907A.pdf" TargetMode="External"/><Relationship Id="rId5" Type="http://schemas.openxmlformats.org/officeDocument/2006/relationships/printerSettings" Target="../printerSettings/printerSettings4.bin"/><Relationship Id="rId4" Type="http://schemas.openxmlformats.org/officeDocument/2006/relationships/hyperlink" Target="https://www.thermofisher.com/order/catalog/product/DR0700M?SID=srch-srp-DR0700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opLeftCell="A9" zoomScaleNormal="100" workbookViewId="0">
      <selection activeCell="A17" sqref="A17:K17"/>
    </sheetView>
  </sheetViews>
  <sheetFormatPr defaultRowHeight="15"/>
  <sheetData>
    <row r="1" spans="1:11">
      <c r="A1" s="4"/>
      <c r="B1" s="4"/>
      <c r="C1" s="4"/>
      <c r="D1" s="3"/>
      <c r="E1" s="5"/>
      <c r="F1" s="3"/>
      <c r="G1" s="6"/>
      <c r="H1" s="7"/>
      <c r="I1" s="7"/>
      <c r="J1" s="7"/>
      <c r="K1" s="7"/>
    </row>
    <row r="2" spans="1:11">
      <c r="A2" s="304" t="s">
        <v>0</v>
      </c>
      <c r="B2" s="304"/>
      <c r="C2" s="304"/>
      <c r="D2" s="304"/>
      <c r="E2" s="304"/>
      <c r="F2" s="304"/>
      <c r="G2" s="304"/>
      <c r="H2" s="304"/>
      <c r="I2" s="304"/>
      <c r="J2" s="304"/>
      <c r="K2" s="304"/>
    </row>
    <row r="3" spans="1:11">
      <c r="A3" s="305" t="s">
        <v>1</v>
      </c>
      <c r="B3" s="305"/>
      <c r="C3" s="305"/>
      <c r="D3" s="305"/>
      <c r="E3" s="305"/>
      <c r="F3" s="305"/>
      <c r="G3" s="305"/>
      <c r="H3" s="305"/>
      <c r="I3" s="305"/>
      <c r="J3" s="305"/>
      <c r="K3" s="305"/>
    </row>
    <row r="4" spans="1:11">
      <c r="A4" s="305" t="s">
        <v>2</v>
      </c>
      <c r="B4" s="305"/>
      <c r="C4" s="305"/>
      <c r="D4" s="305"/>
      <c r="E4" s="305"/>
      <c r="F4" s="305"/>
      <c r="G4" s="305"/>
      <c r="H4" s="305"/>
      <c r="I4" s="305"/>
      <c r="J4" s="305"/>
      <c r="K4" s="305"/>
    </row>
    <row r="7" spans="1:11" s="201" customFormat="1">
      <c r="A7" s="200" t="s">
        <v>3</v>
      </c>
      <c r="B7" s="200"/>
    </row>
    <row r="8" spans="1:11" s="201" customFormat="1" ht="19.899999999999999" customHeight="1">
      <c r="A8" s="306" t="s">
        <v>4</v>
      </c>
      <c r="B8" s="306"/>
      <c r="C8" s="306"/>
      <c r="D8" s="306"/>
      <c r="E8" s="306"/>
      <c r="F8" s="306"/>
      <c r="G8" s="306"/>
      <c r="H8" s="306"/>
      <c r="I8" s="306"/>
      <c r="J8" s="306"/>
      <c r="K8" s="306"/>
    </row>
    <row r="9" spans="1:11" s="201" customFormat="1" ht="67.5" customHeight="1">
      <c r="A9" s="303" t="s">
        <v>5</v>
      </c>
      <c r="B9" s="303"/>
      <c r="C9" s="303"/>
      <c r="D9" s="303"/>
      <c r="E9" s="303"/>
      <c r="F9" s="303"/>
      <c r="G9" s="303"/>
      <c r="H9" s="303"/>
      <c r="I9" s="303"/>
      <c r="J9" s="303"/>
      <c r="K9" s="303"/>
    </row>
    <row r="10" spans="1:11" s="201" customFormat="1" ht="16.5" customHeight="1">
      <c r="A10" s="308" t="s">
        <v>6</v>
      </c>
      <c r="B10" s="308"/>
      <c r="C10" s="308"/>
      <c r="D10" s="308"/>
      <c r="E10" s="308"/>
      <c r="F10" s="308"/>
      <c r="G10" s="308"/>
      <c r="H10" s="308"/>
      <c r="I10" s="308"/>
      <c r="J10" s="308"/>
      <c r="K10" s="308"/>
    </row>
    <row r="11" spans="1:11" s="201" customFormat="1" ht="81" customHeight="1">
      <c r="A11" s="303" t="s">
        <v>7</v>
      </c>
      <c r="B11" s="303"/>
      <c r="C11" s="303"/>
      <c r="D11" s="303"/>
      <c r="E11" s="303"/>
      <c r="F11" s="303"/>
      <c r="G11" s="303"/>
      <c r="H11" s="303"/>
      <c r="I11" s="303"/>
      <c r="J11" s="303"/>
      <c r="K11" s="303"/>
    </row>
    <row r="12" spans="1:11" s="201" customFormat="1" ht="65.25" customHeight="1">
      <c r="A12" s="303" t="s">
        <v>8</v>
      </c>
      <c r="B12" s="303"/>
      <c r="C12" s="303"/>
      <c r="D12" s="303"/>
      <c r="E12" s="303"/>
      <c r="F12" s="303"/>
      <c r="G12" s="303"/>
      <c r="H12" s="303"/>
      <c r="I12" s="303"/>
      <c r="J12" s="303"/>
      <c r="K12" s="303"/>
    </row>
    <row r="13" spans="1:11" s="201" customFormat="1" ht="38.450000000000003" customHeight="1">
      <c r="A13" s="303" t="s">
        <v>9</v>
      </c>
      <c r="B13" s="303"/>
      <c r="C13" s="303"/>
      <c r="D13" s="303"/>
      <c r="E13" s="303"/>
      <c r="F13" s="303"/>
      <c r="G13" s="303"/>
      <c r="H13" s="303"/>
      <c r="I13" s="303"/>
      <c r="J13" s="303"/>
      <c r="K13" s="303"/>
    </row>
    <row r="14" spans="1:11" s="201" customFormat="1">
      <c r="A14" s="218"/>
      <c r="B14" s="218"/>
      <c r="C14" s="218"/>
      <c r="D14" s="218"/>
      <c r="E14" s="218"/>
      <c r="F14" s="218"/>
      <c r="G14" s="218"/>
      <c r="H14" s="218"/>
      <c r="I14" s="218"/>
      <c r="J14" s="218"/>
      <c r="K14" s="218"/>
    </row>
    <row r="15" spans="1:11" s="201" customFormat="1" ht="19.899999999999999" customHeight="1">
      <c r="A15" s="309" t="s">
        <v>10</v>
      </c>
      <c r="B15" s="309"/>
      <c r="C15" s="309"/>
      <c r="D15" s="309"/>
      <c r="E15" s="309"/>
      <c r="F15" s="309"/>
      <c r="G15" s="309"/>
      <c r="H15" s="309"/>
      <c r="I15" s="309"/>
      <c r="J15" s="309"/>
      <c r="K15" s="309"/>
    </row>
    <row r="16" spans="1:11" s="201" customFormat="1" ht="22.9" customHeight="1">
      <c r="A16" s="308" t="s">
        <v>11</v>
      </c>
      <c r="B16" s="308"/>
      <c r="C16" s="308"/>
      <c r="D16" s="308"/>
      <c r="E16" s="308"/>
      <c r="F16" s="308"/>
      <c r="G16" s="308"/>
      <c r="H16" s="308"/>
      <c r="I16" s="308"/>
      <c r="J16" s="308"/>
      <c r="K16" s="308"/>
    </row>
    <row r="17" spans="1:23" ht="62.25" customHeight="1">
      <c r="A17" s="303" t="s">
        <v>924</v>
      </c>
      <c r="B17" s="303"/>
      <c r="C17" s="303"/>
      <c r="D17" s="303"/>
      <c r="E17" s="303"/>
      <c r="F17" s="303"/>
      <c r="G17" s="303"/>
      <c r="H17" s="303"/>
      <c r="I17" s="303"/>
      <c r="J17" s="303"/>
      <c r="K17" s="303"/>
    </row>
    <row r="18" spans="1:23" ht="125.25" customHeight="1">
      <c r="A18" s="303" t="s">
        <v>916</v>
      </c>
      <c r="B18" s="303"/>
      <c r="C18" s="303"/>
      <c r="D18" s="303"/>
      <c r="E18" s="303"/>
      <c r="F18" s="303"/>
      <c r="G18" s="303"/>
      <c r="H18" s="303"/>
      <c r="I18" s="303"/>
      <c r="J18" s="303"/>
      <c r="K18" s="303"/>
      <c r="M18" s="303"/>
      <c r="N18" s="303"/>
      <c r="O18" s="303"/>
      <c r="P18" s="303"/>
      <c r="Q18" s="303"/>
      <c r="R18" s="303"/>
      <c r="S18" s="303"/>
      <c r="T18" s="303"/>
      <c r="U18" s="303"/>
      <c r="V18" s="303"/>
      <c r="W18" s="303"/>
    </row>
    <row r="19" spans="1:23" ht="70.5" customHeight="1">
      <c r="A19" s="303" t="s">
        <v>923</v>
      </c>
      <c r="B19" s="303"/>
      <c r="C19" s="303"/>
      <c r="D19" s="303"/>
      <c r="E19" s="303"/>
      <c r="F19" s="303"/>
      <c r="G19" s="303"/>
      <c r="H19" s="303"/>
      <c r="I19" s="303"/>
      <c r="J19" s="303"/>
      <c r="K19" s="303"/>
    </row>
    <row r="20" spans="1:23">
      <c r="A20" s="307"/>
      <c r="B20" s="307"/>
      <c r="C20" s="307"/>
      <c r="D20" s="307"/>
      <c r="E20" s="307"/>
      <c r="F20" s="307"/>
      <c r="G20" s="307"/>
      <c r="H20" s="307"/>
      <c r="I20" s="307"/>
      <c r="J20" s="307"/>
      <c r="K20" s="307"/>
    </row>
  </sheetData>
  <mergeCells count="16">
    <mergeCell ref="A19:K19"/>
    <mergeCell ref="A20:K20"/>
    <mergeCell ref="A10:K10"/>
    <mergeCell ref="A11:K11"/>
    <mergeCell ref="A15:K15"/>
    <mergeCell ref="A16:K16"/>
    <mergeCell ref="A17:K17"/>
    <mergeCell ref="A12:K12"/>
    <mergeCell ref="A13:K13"/>
    <mergeCell ref="M18:W18"/>
    <mergeCell ref="A2:K2"/>
    <mergeCell ref="A3:K3"/>
    <mergeCell ref="A4:K4"/>
    <mergeCell ref="A8:K8"/>
    <mergeCell ref="A9:K9"/>
    <mergeCell ref="A18:K18"/>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Q62"/>
  <sheetViews>
    <sheetView topLeftCell="A54" zoomScale="130" zoomScaleNormal="130" workbookViewId="0">
      <selection activeCell="D45" sqref="D45"/>
    </sheetView>
  </sheetViews>
  <sheetFormatPr defaultColWidth="11.42578125" defaultRowHeight="12.75"/>
  <cols>
    <col min="1" max="1" width="9.42578125" style="4" customWidth="1"/>
    <col min="2" max="2" width="23.140625" style="4" customWidth="1"/>
    <col min="3" max="3" width="13.5703125" style="4" customWidth="1"/>
    <col min="4" max="4" width="11.7109375" style="3" customWidth="1"/>
    <col min="5" max="5" width="36.85546875" style="5" customWidth="1"/>
    <col min="6" max="6" width="10.42578125" style="3" customWidth="1"/>
    <col min="7" max="7" width="10.42578125" style="6" customWidth="1"/>
    <col min="8" max="9" width="11.42578125" style="7"/>
    <col min="10" max="10" width="16.140625" style="7" customWidth="1"/>
    <col min="11" max="11" width="31.140625" style="7" customWidth="1"/>
    <col min="12" max="251" width="11.42578125" style="7"/>
    <col min="252" max="252" width="9.42578125" style="7" customWidth="1"/>
    <col min="253" max="253" width="23.140625" style="7" customWidth="1"/>
    <col min="254" max="254" width="13.5703125" style="7" customWidth="1"/>
    <col min="255" max="255" width="11.7109375" style="7" customWidth="1"/>
    <col min="256" max="256" width="36.85546875" style="7" customWidth="1"/>
    <col min="257" max="257" width="15.7109375" style="7" customWidth="1"/>
    <col min="258" max="507" width="11.42578125" style="7"/>
    <col min="508" max="508" width="9.42578125" style="7" customWidth="1"/>
    <col min="509" max="509" width="23.140625" style="7" customWidth="1"/>
    <col min="510" max="510" width="13.5703125" style="7" customWidth="1"/>
    <col min="511" max="511" width="11.7109375" style="7" customWidth="1"/>
    <col min="512" max="512" width="36.85546875" style="7" customWidth="1"/>
    <col min="513" max="513" width="15.7109375" style="7" customWidth="1"/>
    <col min="514" max="763" width="11.42578125" style="7"/>
    <col min="764" max="764" width="9.42578125" style="7" customWidth="1"/>
    <col min="765" max="765" width="23.140625" style="7" customWidth="1"/>
    <col min="766" max="766" width="13.5703125" style="7" customWidth="1"/>
    <col min="767" max="767" width="11.7109375" style="7" customWidth="1"/>
    <col min="768" max="768" width="36.85546875" style="7" customWidth="1"/>
    <col min="769" max="769" width="15.7109375" style="7" customWidth="1"/>
    <col min="770" max="1019" width="11.42578125" style="7"/>
    <col min="1020" max="1020" width="9.42578125" style="7" customWidth="1"/>
    <col min="1021" max="1021" width="23.140625" style="7" customWidth="1"/>
    <col min="1022" max="1022" width="13.5703125" style="7" customWidth="1"/>
    <col min="1023" max="1023" width="11.7109375" style="7" customWidth="1"/>
    <col min="1024" max="1024" width="36.85546875" style="7" customWidth="1"/>
    <col min="1025" max="1025" width="15.7109375" style="7" customWidth="1"/>
    <col min="1026" max="1275" width="11.42578125" style="7"/>
    <col min="1276" max="1276" width="9.42578125" style="7" customWidth="1"/>
    <col min="1277" max="1277" width="23.140625" style="7" customWidth="1"/>
    <col min="1278" max="1278" width="13.5703125" style="7" customWidth="1"/>
    <col min="1279" max="1279" width="11.7109375" style="7" customWidth="1"/>
    <col min="1280" max="1280" width="36.85546875" style="7" customWidth="1"/>
    <col min="1281" max="1281" width="15.7109375" style="7" customWidth="1"/>
    <col min="1282" max="1531" width="11.42578125" style="7"/>
    <col min="1532" max="1532" width="9.42578125" style="7" customWidth="1"/>
    <col min="1533" max="1533" width="23.140625" style="7" customWidth="1"/>
    <col min="1534" max="1534" width="13.5703125" style="7" customWidth="1"/>
    <col min="1535" max="1535" width="11.7109375" style="7" customWidth="1"/>
    <col min="1536" max="1536" width="36.85546875" style="7" customWidth="1"/>
    <col min="1537" max="1537" width="15.7109375" style="7" customWidth="1"/>
    <col min="1538" max="1787" width="11.42578125" style="7"/>
    <col min="1788" max="1788" width="9.42578125" style="7" customWidth="1"/>
    <col min="1789" max="1789" width="23.140625" style="7" customWidth="1"/>
    <col min="1790" max="1790" width="13.5703125" style="7" customWidth="1"/>
    <col min="1791" max="1791" width="11.7109375" style="7" customWidth="1"/>
    <col min="1792" max="1792" width="36.85546875" style="7" customWidth="1"/>
    <col min="1793" max="1793" width="15.7109375" style="7" customWidth="1"/>
    <col min="1794" max="2043" width="11.42578125" style="7"/>
    <col min="2044" max="2044" width="9.42578125" style="7" customWidth="1"/>
    <col min="2045" max="2045" width="23.140625" style="7" customWidth="1"/>
    <col min="2046" max="2046" width="13.5703125" style="7" customWidth="1"/>
    <col min="2047" max="2047" width="11.7109375" style="7" customWidth="1"/>
    <col min="2048" max="2048" width="36.85546875" style="7" customWidth="1"/>
    <col min="2049" max="2049" width="15.7109375" style="7" customWidth="1"/>
    <col min="2050" max="2299" width="11.42578125" style="7"/>
    <col min="2300" max="2300" width="9.42578125" style="7" customWidth="1"/>
    <col min="2301" max="2301" width="23.140625" style="7" customWidth="1"/>
    <col min="2302" max="2302" width="13.5703125" style="7" customWidth="1"/>
    <col min="2303" max="2303" width="11.7109375" style="7" customWidth="1"/>
    <col min="2304" max="2304" width="36.85546875" style="7" customWidth="1"/>
    <col min="2305" max="2305" width="15.7109375" style="7" customWidth="1"/>
    <col min="2306" max="2555" width="11.42578125" style="7"/>
    <col min="2556" max="2556" width="9.42578125" style="7" customWidth="1"/>
    <col min="2557" max="2557" width="23.140625" style="7" customWidth="1"/>
    <col min="2558" max="2558" width="13.5703125" style="7" customWidth="1"/>
    <col min="2559" max="2559" width="11.7109375" style="7" customWidth="1"/>
    <col min="2560" max="2560" width="36.85546875" style="7" customWidth="1"/>
    <col min="2561" max="2561" width="15.7109375" style="7" customWidth="1"/>
    <col min="2562" max="2811" width="11.42578125" style="7"/>
    <col min="2812" max="2812" width="9.42578125" style="7" customWidth="1"/>
    <col min="2813" max="2813" width="23.140625" style="7" customWidth="1"/>
    <col min="2814" max="2814" width="13.5703125" style="7" customWidth="1"/>
    <col min="2815" max="2815" width="11.7109375" style="7" customWidth="1"/>
    <col min="2816" max="2816" width="36.85546875" style="7" customWidth="1"/>
    <col min="2817" max="2817" width="15.7109375" style="7" customWidth="1"/>
    <col min="2818" max="3067" width="11.42578125" style="7"/>
    <col min="3068" max="3068" width="9.42578125" style="7" customWidth="1"/>
    <col min="3069" max="3069" width="23.140625" style="7" customWidth="1"/>
    <col min="3070" max="3070" width="13.5703125" style="7" customWidth="1"/>
    <col min="3071" max="3071" width="11.7109375" style="7" customWidth="1"/>
    <col min="3072" max="3072" width="36.85546875" style="7" customWidth="1"/>
    <col min="3073" max="3073" width="15.7109375" style="7" customWidth="1"/>
    <col min="3074" max="3323" width="11.42578125" style="7"/>
    <col min="3324" max="3324" width="9.42578125" style="7" customWidth="1"/>
    <col min="3325" max="3325" width="23.140625" style="7" customWidth="1"/>
    <col min="3326" max="3326" width="13.5703125" style="7" customWidth="1"/>
    <col min="3327" max="3327" width="11.7109375" style="7" customWidth="1"/>
    <col min="3328" max="3328" width="36.85546875" style="7" customWidth="1"/>
    <col min="3329" max="3329" width="15.7109375" style="7" customWidth="1"/>
    <col min="3330" max="3579" width="11.42578125" style="7"/>
    <col min="3580" max="3580" width="9.42578125" style="7" customWidth="1"/>
    <col min="3581" max="3581" width="23.140625" style="7" customWidth="1"/>
    <col min="3582" max="3582" width="13.5703125" style="7" customWidth="1"/>
    <col min="3583" max="3583" width="11.7109375" style="7" customWidth="1"/>
    <col min="3584" max="3584" width="36.85546875" style="7" customWidth="1"/>
    <col min="3585" max="3585" width="15.7109375" style="7" customWidth="1"/>
    <col min="3586" max="3835" width="11.42578125" style="7"/>
    <col min="3836" max="3836" width="9.42578125" style="7" customWidth="1"/>
    <col min="3837" max="3837" width="23.140625" style="7" customWidth="1"/>
    <col min="3838" max="3838" width="13.5703125" style="7" customWidth="1"/>
    <col min="3839" max="3839" width="11.7109375" style="7" customWidth="1"/>
    <col min="3840" max="3840" width="36.85546875" style="7" customWidth="1"/>
    <col min="3841" max="3841" width="15.7109375" style="7" customWidth="1"/>
    <col min="3842" max="4091" width="11.42578125" style="7"/>
    <col min="4092" max="4092" width="9.42578125" style="7" customWidth="1"/>
    <col min="4093" max="4093" width="23.140625" style="7" customWidth="1"/>
    <col min="4094" max="4094" width="13.5703125" style="7" customWidth="1"/>
    <col min="4095" max="4095" width="11.7109375" style="7" customWidth="1"/>
    <col min="4096" max="4096" width="36.85546875" style="7" customWidth="1"/>
    <col min="4097" max="4097" width="15.7109375" style="7" customWidth="1"/>
    <col min="4098" max="4347" width="11.42578125" style="7"/>
    <col min="4348" max="4348" width="9.42578125" style="7" customWidth="1"/>
    <col min="4349" max="4349" width="23.140625" style="7" customWidth="1"/>
    <col min="4350" max="4350" width="13.5703125" style="7" customWidth="1"/>
    <col min="4351" max="4351" width="11.7109375" style="7" customWidth="1"/>
    <col min="4352" max="4352" width="36.85546875" style="7" customWidth="1"/>
    <col min="4353" max="4353" width="15.7109375" style="7" customWidth="1"/>
    <col min="4354" max="4603" width="11.42578125" style="7"/>
    <col min="4604" max="4604" width="9.42578125" style="7" customWidth="1"/>
    <col min="4605" max="4605" width="23.140625" style="7" customWidth="1"/>
    <col min="4606" max="4606" width="13.5703125" style="7" customWidth="1"/>
    <col min="4607" max="4607" width="11.7109375" style="7" customWidth="1"/>
    <col min="4608" max="4608" width="36.85546875" style="7" customWidth="1"/>
    <col min="4609" max="4609" width="15.7109375" style="7" customWidth="1"/>
    <col min="4610" max="4859" width="11.42578125" style="7"/>
    <col min="4860" max="4860" width="9.42578125" style="7" customWidth="1"/>
    <col min="4861" max="4861" width="23.140625" style="7" customWidth="1"/>
    <col min="4862" max="4862" width="13.5703125" style="7" customWidth="1"/>
    <col min="4863" max="4863" width="11.7109375" style="7" customWidth="1"/>
    <col min="4864" max="4864" width="36.85546875" style="7" customWidth="1"/>
    <col min="4865" max="4865" width="15.7109375" style="7" customWidth="1"/>
    <col min="4866" max="5115" width="11.42578125" style="7"/>
    <col min="5116" max="5116" width="9.42578125" style="7" customWidth="1"/>
    <col min="5117" max="5117" width="23.140625" style="7" customWidth="1"/>
    <col min="5118" max="5118" width="13.5703125" style="7" customWidth="1"/>
    <col min="5119" max="5119" width="11.7109375" style="7" customWidth="1"/>
    <col min="5120" max="5120" width="36.85546875" style="7" customWidth="1"/>
    <col min="5121" max="5121" width="15.7109375" style="7" customWidth="1"/>
    <col min="5122" max="5371" width="11.42578125" style="7"/>
    <col min="5372" max="5372" width="9.42578125" style="7" customWidth="1"/>
    <col min="5373" max="5373" width="23.140625" style="7" customWidth="1"/>
    <col min="5374" max="5374" width="13.5703125" style="7" customWidth="1"/>
    <col min="5375" max="5375" width="11.7109375" style="7" customWidth="1"/>
    <col min="5376" max="5376" width="36.85546875" style="7" customWidth="1"/>
    <col min="5377" max="5377" width="15.7109375" style="7" customWidth="1"/>
    <col min="5378" max="5627" width="11.42578125" style="7"/>
    <col min="5628" max="5628" width="9.42578125" style="7" customWidth="1"/>
    <col min="5629" max="5629" width="23.140625" style="7" customWidth="1"/>
    <col min="5630" max="5630" width="13.5703125" style="7" customWidth="1"/>
    <col min="5631" max="5631" width="11.7109375" style="7" customWidth="1"/>
    <col min="5632" max="5632" width="36.85546875" style="7" customWidth="1"/>
    <col min="5633" max="5633" width="15.7109375" style="7" customWidth="1"/>
    <col min="5634" max="5883" width="11.42578125" style="7"/>
    <col min="5884" max="5884" width="9.42578125" style="7" customWidth="1"/>
    <col min="5885" max="5885" width="23.140625" style="7" customWidth="1"/>
    <col min="5886" max="5886" width="13.5703125" style="7" customWidth="1"/>
    <col min="5887" max="5887" width="11.7109375" style="7" customWidth="1"/>
    <col min="5888" max="5888" width="36.85546875" style="7" customWidth="1"/>
    <col min="5889" max="5889" width="15.7109375" style="7" customWidth="1"/>
    <col min="5890" max="6139" width="11.42578125" style="7"/>
    <col min="6140" max="6140" width="9.42578125" style="7" customWidth="1"/>
    <col min="6141" max="6141" width="23.140625" style="7" customWidth="1"/>
    <col min="6142" max="6142" width="13.5703125" style="7" customWidth="1"/>
    <col min="6143" max="6143" width="11.7109375" style="7" customWidth="1"/>
    <col min="6144" max="6144" width="36.85546875" style="7" customWidth="1"/>
    <col min="6145" max="6145" width="15.7109375" style="7" customWidth="1"/>
    <col min="6146" max="6395" width="11.42578125" style="7"/>
    <col min="6396" max="6396" width="9.42578125" style="7" customWidth="1"/>
    <col min="6397" max="6397" width="23.140625" style="7" customWidth="1"/>
    <col min="6398" max="6398" width="13.5703125" style="7" customWidth="1"/>
    <col min="6399" max="6399" width="11.7109375" style="7" customWidth="1"/>
    <col min="6400" max="6400" width="36.85546875" style="7" customWidth="1"/>
    <col min="6401" max="6401" width="15.7109375" style="7" customWidth="1"/>
    <col min="6402" max="6651" width="11.42578125" style="7"/>
    <col min="6652" max="6652" width="9.42578125" style="7" customWidth="1"/>
    <col min="6653" max="6653" width="23.140625" style="7" customWidth="1"/>
    <col min="6654" max="6654" width="13.5703125" style="7" customWidth="1"/>
    <col min="6655" max="6655" width="11.7109375" style="7" customWidth="1"/>
    <col min="6656" max="6656" width="36.85546875" style="7" customWidth="1"/>
    <col min="6657" max="6657" width="15.7109375" style="7" customWidth="1"/>
    <col min="6658" max="6907" width="11.42578125" style="7"/>
    <col min="6908" max="6908" width="9.42578125" style="7" customWidth="1"/>
    <col min="6909" max="6909" width="23.140625" style="7" customWidth="1"/>
    <col min="6910" max="6910" width="13.5703125" style="7" customWidth="1"/>
    <col min="6911" max="6911" width="11.7109375" style="7" customWidth="1"/>
    <col min="6912" max="6912" width="36.85546875" style="7" customWidth="1"/>
    <col min="6913" max="6913" width="15.7109375" style="7" customWidth="1"/>
    <col min="6914" max="7163" width="11.42578125" style="7"/>
    <col min="7164" max="7164" width="9.42578125" style="7" customWidth="1"/>
    <col min="7165" max="7165" width="23.140625" style="7" customWidth="1"/>
    <col min="7166" max="7166" width="13.5703125" style="7" customWidth="1"/>
    <col min="7167" max="7167" width="11.7109375" style="7" customWidth="1"/>
    <col min="7168" max="7168" width="36.85546875" style="7" customWidth="1"/>
    <col min="7169" max="7169" width="15.7109375" style="7" customWidth="1"/>
    <col min="7170" max="7419" width="11.42578125" style="7"/>
    <col min="7420" max="7420" width="9.42578125" style="7" customWidth="1"/>
    <col min="7421" max="7421" width="23.140625" style="7" customWidth="1"/>
    <col min="7422" max="7422" width="13.5703125" style="7" customWidth="1"/>
    <col min="7423" max="7423" width="11.7109375" style="7" customWidth="1"/>
    <col min="7424" max="7424" width="36.85546875" style="7" customWidth="1"/>
    <col min="7425" max="7425" width="15.7109375" style="7" customWidth="1"/>
    <col min="7426" max="7675" width="11.42578125" style="7"/>
    <col min="7676" max="7676" width="9.42578125" style="7" customWidth="1"/>
    <col min="7677" max="7677" width="23.140625" style="7" customWidth="1"/>
    <col min="7678" max="7678" width="13.5703125" style="7" customWidth="1"/>
    <col min="7679" max="7679" width="11.7109375" style="7" customWidth="1"/>
    <col min="7680" max="7680" width="36.85546875" style="7" customWidth="1"/>
    <col min="7681" max="7681" width="15.7109375" style="7" customWidth="1"/>
    <col min="7682" max="7931" width="11.42578125" style="7"/>
    <col min="7932" max="7932" width="9.42578125" style="7" customWidth="1"/>
    <col min="7933" max="7933" width="23.140625" style="7" customWidth="1"/>
    <col min="7934" max="7934" width="13.5703125" style="7" customWidth="1"/>
    <col min="7935" max="7935" width="11.7109375" style="7" customWidth="1"/>
    <col min="7936" max="7936" width="36.85546875" style="7" customWidth="1"/>
    <col min="7937" max="7937" width="15.7109375" style="7" customWidth="1"/>
    <col min="7938" max="8187" width="11.42578125" style="7"/>
    <col min="8188" max="8188" width="9.42578125" style="7" customWidth="1"/>
    <col min="8189" max="8189" width="23.140625" style="7" customWidth="1"/>
    <col min="8190" max="8190" width="13.5703125" style="7" customWidth="1"/>
    <col min="8191" max="8191" width="11.7109375" style="7" customWidth="1"/>
    <col min="8192" max="8192" width="36.85546875" style="7" customWidth="1"/>
    <col min="8193" max="8193" width="15.7109375" style="7" customWidth="1"/>
    <col min="8194" max="8443" width="11.42578125" style="7"/>
    <col min="8444" max="8444" width="9.42578125" style="7" customWidth="1"/>
    <col min="8445" max="8445" width="23.140625" style="7" customWidth="1"/>
    <col min="8446" max="8446" width="13.5703125" style="7" customWidth="1"/>
    <col min="8447" max="8447" width="11.7109375" style="7" customWidth="1"/>
    <col min="8448" max="8448" width="36.85546875" style="7" customWidth="1"/>
    <col min="8449" max="8449" width="15.7109375" style="7" customWidth="1"/>
    <col min="8450" max="8699" width="11.42578125" style="7"/>
    <col min="8700" max="8700" width="9.42578125" style="7" customWidth="1"/>
    <col min="8701" max="8701" width="23.140625" style="7" customWidth="1"/>
    <col min="8702" max="8702" width="13.5703125" style="7" customWidth="1"/>
    <col min="8703" max="8703" width="11.7109375" style="7" customWidth="1"/>
    <col min="8704" max="8704" width="36.85546875" style="7" customWidth="1"/>
    <col min="8705" max="8705" width="15.7109375" style="7" customWidth="1"/>
    <col min="8706" max="8955" width="11.42578125" style="7"/>
    <col min="8956" max="8956" width="9.42578125" style="7" customWidth="1"/>
    <col min="8957" max="8957" width="23.140625" style="7" customWidth="1"/>
    <col min="8958" max="8958" width="13.5703125" style="7" customWidth="1"/>
    <col min="8959" max="8959" width="11.7109375" style="7" customWidth="1"/>
    <col min="8960" max="8960" width="36.85546875" style="7" customWidth="1"/>
    <col min="8961" max="8961" width="15.7109375" style="7" customWidth="1"/>
    <col min="8962" max="9211" width="11.42578125" style="7"/>
    <col min="9212" max="9212" width="9.42578125" style="7" customWidth="1"/>
    <col min="9213" max="9213" width="23.140625" style="7" customWidth="1"/>
    <col min="9214" max="9214" width="13.5703125" style="7" customWidth="1"/>
    <col min="9215" max="9215" width="11.7109375" style="7" customWidth="1"/>
    <col min="9216" max="9216" width="36.85546875" style="7" customWidth="1"/>
    <col min="9217" max="9217" width="15.7109375" style="7" customWidth="1"/>
    <col min="9218" max="9467" width="11.42578125" style="7"/>
    <col min="9468" max="9468" width="9.42578125" style="7" customWidth="1"/>
    <col min="9469" max="9469" width="23.140625" style="7" customWidth="1"/>
    <col min="9470" max="9470" width="13.5703125" style="7" customWidth="1"/>
    <col min="9471" max="9471" width="11.7109375" style="7" customWidth="1"/>
    <col min="9472" max="9472" width="36.85546875" style="7" customWidth="1"/>
    <col min="9473" max="9473" width="15.7109375" style="7" customWidth="1"/>
    <col min="9474" max="9723" width="11.42578125" style="7"/>
    <col min="9724" max="9724" width="9.42578125" style="7" customWidth="1"/>
    <col min="9725" max="9725" width="23.140625" style="7" customWidth="1"/>
    <col min="9726" max="9726" width="13.5703125" style="7" customWidth="1"/>
    <col min="9727" max="9727" width="11.7109375" style="7" customWidth="1"/>
    <col min="9728" max="9728" width="36.85546875" style="7" customWidth="1"/>
    <col min="9729" max="9729" width="15.7109375" style="7" customWidth="1"/>
    <col min="9730" max="9979" width="11.42578125" style="7"/>
    <col min="9980" max="9980" width="9.42578125" style="7" customWidth="1"/>
    <col min="9981" max="9981" width="23.140625" style="7" customWidth="1"/>
    <col min="9982" max="9982" width="13.5703125" style="7" customWidth="1"/>
    <col min="9983" max="9983" width="11.7109375" style="7" customWidth="1"/>
    <col min="9984" max="9984" width="36.85546875" style="7" customWidth="1"/>
    <col min="9985" max="9985" width="15.7109375" style="7" customWidth="1"/>
    <col min="9986" max="10235" width="11.42578125" style="7"/>
    <col min="10236" max="10236" width="9.42578125" style="7" customWidth="1"/>
    <col min="10237" max="10237" width="23.140625" style="7" customWidth="1"/>
    <col min="10238" max="10238" width="13.5703125" style="7" customWidth="1"/>
    <col min="10239" max="10239" width="11.7109375" style="7" customWidth="1"/>
    <col min="10240" max="10240" width="36.85546875" style="7" customWidth="1"/>
    <col min="10241" max="10241" width="15.7109375" style="7" customWidth="1"/>
    <col min="10242" max="10491" width="11.42578125" style="7"/>
    <col min="10492" max="10492" width="9.42578125" style="7" customWidth="1"/>
    <col min="10493" max="10493" width="23.140625" style="7" customWidth="1"/>
    <col min="10494" max="10494" width="13.5703125" style="7" customWidth="1"/>
    <col min="10495" max="10495" width="11.7109375" style="7" customWidth="1"/>
    <col min="10496" max="10496" width="36.85546875" style="7" customWidth="1"/>
    <col min="10497" max="10497" width="15.7109375" style="7" customWidth="1"/>
    <col min="10498" max="10747" width="11.42578125" style="7"/>
    <col min="10748" max="10748" width="9.42578125" style="7" customWidth="1"/>
    <col min="10749" max="10749" width="23.140625" style="7" customWidth="1"/>
    <col min="10750" max="10750" width="13.5703125" style="7" customWidth="1"/>
    <col min="10751" max="10751" width="11.7109375" style="7" customWidth="1"/>
    <col min="10752" max="10752" width="36.85546875" style="7" customWidth="1"/>
    <col min="10753" max="10753" width="15.7109375" style="7" customWidth="1"/>
    <col min="10754" max="11003" width="11.42578125" style="7"/>
    <col min="11004" max="11004" width="9.42578125" style="7" customWidth="1"/>
    <col min="11005" max="11005" width="23.140625" style="7" customWidth="1"/>
    <col min="11006" max="11006" width="13.5703125" style="7" customWidth="1"/>
    <col min="11007" max="11007" width="11.7109375" style="7" customWidth="1"/>
    <col min="11008" max="11008" width="36.85546875" style="7" customWidth="1"/>
    <col min="11009" max="11009" width="15.7109375" style="7" customWidth="1"/>
    <col min="11010" max="11259" width="11.42578125" style="7"/>
    <col min="11260" max="11260" width="9.42578125" style="7" customWidth="1"/>
    <col min="11261" max="11261" width="23.140625" style="7" customWidth="1"/>
    <col min="11262" max="11262" width="13.5703125" style="7" customWidth="1"/>
    <col min="11263" max="11263" width="11.7109375" style="7" customWidth="1"/>
    <col min="11264" max="11264" width="36.85546875" style="7" customWidth="1"/>
    <col min="11265" max="11265" width="15.7109375" style="7" customWidth="1"/>
    <col min="11266" max="11515" width="11.42578125" style="7"/>
    <col min="11516" max="11516" width="9.42578125" style="7" customWidth="1"/>
    <col min="11517" max="11517" width="23.140625" style="7" customWidth="1"/>
    <col min="11518" max="11518" width="13.5703125" style="7" customWidth="1"/>
    <col min="11519" max="11519" width="11.7109375" style="7" customWidth="1"/>
    <col min="11520" max="11520" width="36.85546875" style="7" customWidth="1"/>
    <col min="11521" max="11521" width="15.7109375" style="7" customWidth="1"/>
    <col min="11522" max="11771" width="11.42578125" style="7"/>
    <col min="11772" max="11772" width="9.42578125" style="7" customWidth="1"/>
    <col min="11773" max="11773" width="23.140625" style="7" customWidth="1"/>
    <col min="11774" max="11774" width="13.5703125" style="7" customWidth="1"/>
    <col min="11775" max="11775" width="11.7109375" style="7" customWidth="1"/>
    <col min="11776" max="11776" width="36.85546875" style="7" customWidth="1"/>
    <col min="11777" max="11777" width="15.7109375" style="7" customWidth="1"/>
    <col min="11778" max="12027" width="11.42578125" style="7"/>
    <col min="12028" max="12028" width="9.42578125" style="7" customWidth="1"/>
    <col min="12029" max="12029" width="23.140625" style="7" customWidth="1"/>
    <col min="12030" max="12030" width="13.5703125" style="7" customWidth="1"/>
    <col min="12031" max="12031" width="11.7109375" style="7" customWidth="1"/>
    <col min="12032" max="12032" width="36.85546875" style="7" customWidth="1"/>
    <col min="12033" max="12033" width="15.7109375" style="7" customWidth="1"/>
    <col min="12034" max="12283" width="11.42578125" style="7"/>
    <col min="12284" max="12284" width="9.42578125" style="7" customWidth="1"/>
    <col min="12285" max="12285" width="23.140625" style="7" customWidth="1"/>
    <col min="12286" max="12286" width="13.5703125" style="7" customWidth="1"/>
    <col min="12287" max="12287" width="11.7109375" style="7" customWidth="1"/>
    <col min="12288" max="12288" width="36.85546875" style="7" customWidth="1"/>
    <col min="12289" max="12289" width="15.7109375" style="7" customWidth="1"/>
    <col min="12290" max="12539" width="11.42578125" style="7"/>
    <col min="12540" max="12540" width="9.42578125" style="7" customWidth="1"/>
    <col min="12541" max="12541" width="23.140625" style="7" customWidth="1"/>
    <col min="12542" max="12542" width="13.5703125" style="7" customWidth="1"/>
    <col min="12543" max="12543" width="11.7109375" style="7" customWidth="1"/>
    <col min="12544" max="12544" width="36.85546875" style="7" customWidth="1"/>
    <col min="12545" max="12545" width="15.7109375" style="7" customWidth="1"/>
    <col min="12546" max="12795" width="11.42578125" style="7"/>
    <col min="12796" max="12796" width="9.42578125" style="7" customWidth="1"/>
    <col min="12797" max="12797" width="23.140625" style="7" customWidth="1"/>
    <col min="12798" max="12798" width="13.5703125" style="7" customWidth="1"/>
    <col min="12799" max="12799" width="11.7109375" style="7" customWidth="1"/>
    <col min="12800" max="12800" width="36.85546875" style="7" customWidth="1"/>
    <col min="12801" max="12801" width="15.7109375" style="7" customWidth="1"/>
    <col min="12802" max="13051" width="11.42578125" style="7"/>
    <col min="13052" max="13052" width="9.42578125" style="7" customWidth="1"/>
    <col min="13053" max="13053" width="23.140625" style="7" customWidth="1"/>
    <col min="13054" max="13054" width="13.5703125" style="7" customWidth="1"/>
    <col min="13055" max="13055" width="11.7109375" style="7" customWidth="1"/>
    <col min="13056" max="13056" width="36.85546875" style="7" customWidth="1"/>
    <col min="13057" max="13057" width="15.7109375" style="7" customWidth="1"/>
    <col min="13058" max="13307" width="11.42578125" style="7"/>
    <col min="13308" max="13308" width="9.42578125" style="7" customWidth="1"/>
    <col min="13309" max="13309" width="23.140625" style="7" customWidth="1"/>
    <col min="13310" max="13310" width="13.5703125" style="7" customWidth="1"/>
    <col min="13311" max="13311" width="11.7109375" style="7" customWidth="1"/>
    <col min="13312" max="13312" width="36.85546875" style="7" customWidth="1"/>
    <col min="13313" max="13313" width="15.7109375" style="7" customWidth="1"/>
    <col min="13314" max="13563" width="11.42578125" style="7"/>
    <col min="13564" max="13564" width="9.42578125" style="7" customWidth="1"/>
    <col min="13565" max="13565" width="23.140625" style="7" customWidth="1"/>
    <col min="13566" max="13566" width="13.5703125" style="7" customWidth="1"/>
    <col min="13567" max="13567" width="11.7109375" style="7" customWidth="1"/>
    <col min="13568" max="13568" width="36.85546875" style="7" customWidth="1"/>
    <col min="13569" max="13569" width="15.7109375" style="7" customWidth="1"/>
    <col min="13570" max="13819" width="11.42578125" style="7"/>
    <col min="13820" max="13820" width="9.42578125" style="7" customWidth="1"/>
    <col min="13821" max="13821" width="23.140625" style="7" customWidth="1"/>
    <col min="13822" max="13822" width="13.5703125" style="7" customWidth="1"/>
    <col min="13823" max="13823" width="11.7109375" style="7" customWidth="1"/>
    <col min="13824" max="13824" width="36.85546875" style="7" customWidth="1"/>
    <col min="13825" max="13825" width="15.7109375" style="7" customWidth="1"/>
    <col min="13826" max="14075" width="11.42578125" style="7"/>
    <col min="14076" max="14076" width="9.42578125" style="7" customWidth="1"/>
    <col min="14077" max="14077" width="23.140625" style="7" customWidth="1"/>
    <col min="14078" max="14078" width="13.5703125" style="7" customWidth="1"/>
    <col min="14079" max="14079" width="11.7109375" style="7" customWidth="1"/>
    <col min="14080" max="14080" width="36.85546875" style="7" customWidth="1"/>
    <col min="14081" max="14081" width="15.7109375" style="7" customWidth="1"/>
    <col min="14082" max="14331" width="11.42578125" style="7"/>
    <col min="14332" max="14332" width="9.42578125" style="7" customWidth="1"/>
    <col min="14333" max="14333" width="23.140625" style="7" customWidth="1"/>
    <col min="14334" max="14334" width="13.5703125" style="7" customWidth="1"/>
    <col min="14335" max="14335" width="11.7109375" style="7" customWidth="1"/>
    <col min="14336" max="14336" width="36.85546875" style="7" customWidth="1"/>
    <col min="14337" max="14337" width="15.7109375" style="7" customWidth="1"/>
    <col min="14338" max="14587" width="11.42578125" style="7"/>
    <col min="14588" max="14588" width="9.42578125" style="7" customWidth="1"/>
    <col min="14589" max="14589" width="23.140625" style="7" customWidth="1"/>
    <col min="14590" max="14590" width="13.5703125" style="7" customWidth="1"/>
    <col min="14591" max="14591" width="11.7109375" style="7" customWidth="1"/>
    <col min="14592" max="14592" width="36.85546875" style="7" customWidth="1"/>
    <col min="14593" max="14593" width="15.7109375" style="7" customWidth="1"/>
    <col min="14594" max="14843" width="11.42578125" style="7"/>
    <col min="14844" max="14844" width="9.42578125" style="7" customWidth="1"/>
    <col min="14845" max="14845" width="23.140625" style="7" customWidth="1"/>
    <col min="14846" max="14846" width="13.5703125" style="7" customWidth="1"/>
    <col min="14847" max="14847" width="11.7109375" style="7" customWidth="1"/>
    <col min="14848" max="14848" width="36.85546875" style="7" customWidth="1"/>
    <col min="14849" max="14849" width="15.7109375" style="7" customWidth="1"/>
    <col min="14850" max="15099" width="11.42578125" style="7"/>
    <col min="15100" max="15100" width="9.42578125" style="7" customWidth="1"/>
    <col min="15101" max="15101" width="23.140625" style="7" customWidth="1"/>
    <col min="15102" max="15102" width="13.5703125" style="7" customWidth="1"/>
    <col min="15103" max="15103" width="11.7109375" style="7" customWidth="1"/>
    <col min="15104" max="15104" width="36.85546875" style="7" customWidth="1"/>
    <col min="15105" max="15105" width="15.7109375" style="7" customWidth="1"/>
    <col min="15106" max="15355" width="11.42578125" style="7"/>
    <col min="15356" max="15356" width="9.42578125" style="7" customWidth="1"/>
    <col min="15357" max="15357" width="23.140625" style="7" customWidth="1"/>
    <col min="15358" max="15358" width="13.5703125" style="7" customWidth="1"/>
    <col min="15359" max="15359" width="11.7109375" style="7" customWidth="1"/>
    <col min="15360" max="15360" width="36.85546875" style="7" customWidth="1"/>
    <col min="15361" max="15361" width="15.7109375" style="7" customWidth="1"/>
    <col min="15362" max="15611" width="11.42578125" style="7"/>
    <col min="15612" max="15612" width="9.42578125" style="7" customWidth="1"/>
    <col min="15613" max="15613" width="23.140625" style="7" customWidth="1"/>
    <col min="15614" max="15614" width="13.5703125" style="7" customWidth="1"/>
    <col min="15615" max="15615" width="11.7109375" style="7" customWidth="1"/>
    <col min="15616" max="15616" width="36.85546875" style="7" customWidth="1"/>
    <col min="15617" max="15617" width="15.7109375" style="7" customWidth="1"/>
    <col min="15618" max="15867" width="11.42578125" style="7"/>
    <col min="15868" max="15868" width="9.42578125" style="7" customWidth="1"/>
    <col min="15869" max="15869" width="23.140625" style="7" customWidth="1"/>
    <col min="15870" max="15870" width="13.5703125" style="7" customWidth="1"/>
    <col min="15871" max="15871" width="11.7109375" style="7" customWidth="1"/>
    <col min="15872" max="15872" width="36.85546875" style="7" customWidth="1"/>
    <col min="15873" max="15873" width="15.7109375" style="7" customWidth="1"/>
    <col min="15874" max="16123" width="11.42578125" style="7"/>
    <col min="16124" max="16124" width="9.42578125" style="7" customWidth="1"/>
    <col min="16125" max="16125" width="23.140625" style="7" customWidth="1"/>
    <col min="16126" max="16126" width="13.5703125" style="7" customWidth="1"/>
    <col min="16127" max="16127" width="11.7109375" style="7" customWidth="1"/>
    <col min="16128" max="16128" width="36.85546875" style="7" customWidth="1"/>
    <col min="16129" max="16129" width="15.7109375" style="7" customWidth="1"/>
    <col min="16130" max="16384" width="11.42578125" style="7"/>
  </cols>
  <sheetData>
    <row r="3" spans="1:251">
      <c r="A3" s="304" t="s">
        <v>0</v>
      </c>
      <c r="B3" s="304"/>
      <c r="C3" s="304"/>
      <c r="D3" s="304"/>
      <c r="E3" s="304"/>
      <c r="F3" s="304"/>
      <c r="G3" s="304"/>
      <c r="H3" s="304"/>
      <c r="I3" s="304"/>
      <c r="J3" s="304"/>
    </row>
    <row r="4" spans="1:251">
      <c r="A4" s="305" t="s">
        <v>12</v>
      </c>
      <c r="B4" s="305"/>
      <c r="C4" s="305"/>
      <c r="D4" s="305"/>
      <c r="E4" s="305"/>
      <c r="F4" s="305"/>
      <c r="G4" s="305"/>
      <c r="H4" s="305"/>
      <c r="I4" s="305"/>
      <c r="J4" s="305"/>
    </row>
    <row r="5" spans="1:251">
      <c r="A5" s="311"/>
      <c r="B5" s="311"/>
      <c r="C5" s="311"/>
      <c r="D5" s="311"/>
      <c r="E5" s="311"/>
      <c r="F5" s="311"/>
    </row>
    <row r="6" spans="1:251">
      <c r="A6" s="312" t="s">
        <v>13</v>
      </c>
      <c r="B6" s="312"/>
      <c r="C6" s="312"/>
      <c r="D6" s="312"/>
      <c r="E6" s="312"/>
      <c r="F6" s="312"/>
      <c r="G6" s="312"/>
      <c r="H6" s="312"/>
      <c r="I6" s="312"/>
      <c r="J6" s="312"/>
    </row>
    <row r="7" spans="1:251">
      <c r="A7" s="313"/>
      <c r="B7" s="313"/>
      <c r="C7" s="313"/>
      <c r="D7" s="313"/>
      <c r="E7" s="313"/>
      <c r="F7" s="313"/>
    </row>
    <row r="9" spans="1:251" ht="90">
      <c r="A9" s="8" t="s">
        <v>14</v>
      </c>
      <c r="B9" s="9" t="s">
        <v>15</v>
      </c>
      <c r="C9" s="9" t="s">
        <v>16</v>
      </c>
      <c r="D9" s="205" t="s">
        <v>17</v>
      </c>
      <c r="E9" s="9" t="s">
        <v>18</v>
      </c>
      <c r="F9" s="9" t="s">
        <v>19</v>
      </c>
      <c r="G9" s="9" t="s">
        <v>20</v>
      </c>
      <c r="H9" s="10" t="s">
        <v>21</v>
      </c>
      <c r="I9" s="10" t="s">
        <v>22</v>
      </c>
      <c r="J9" s="11" t="s">
        <v>23</v>
      </c>
      <c r="K9" s="11" t="s">
        <v>24</v>
      </c>
    </row>
    <row r="10" spans="1:251" ht="14.25" customHeight="1">
      <c r="A10" s="12">
        <v>1</v>
      </c>
      <c r="B10" s="13">
        <v>2</v>
      </c>
      <c r="C10" s="13">
        <v>3</v>
      </c>
      <c r="D10" s="12">
        <v>4</v>
      </c>
      <c r="E10" s="13">
        <v>5</v>
      </c>
      <c r="F10" s="13">
        <v>6</v>
      </c>
      <c r="G10" s="12">
        <v>7</v>
      </c>
      <c r="H10" s="13">
        <v>8</v>
      </c>
      <c r="I10" s="206">
        <v>9</v>
      </c>
      <c r="J10" s="12">
        <v>10</v>
      </c>
      <c r="K10" s="176">
        <v>11</v>
      </c>
    </row>
    <row r="11" spans="1:251" ht="78.599999999999994" customHeight="1">
      <c r="A11" s="14" t="s">
        <v>25</v>
      </c>
      <c r="B11" s="15" t="s">
        <v>26</v>
      </c>
      <c r="C11" s="16" t="s">
        <v>27</v>
      </c>
      <c r="D11" s="16">
        <v>52800</v>
      </c>
      <c r="E11" s="17" t="s">
        <v>28</v>
      </c>
      <c r="F11" s="14"/>
      <c r="G11" s="174"/>
      <c r="H11" s="177"/>
      <c r="I11" s="177"/>
      <c r="J11" s="18"/>
      <c r="K11" s="18"/>
    </row>
    <row r="12" spans="1:251" ht="63.75">
      <c r="A12" s="14" t="s">
        <v>29</v>
      </c>
      <c r="B12" s="15" t="s">
        <v>26</v>
      </c>
      <c r="C12" s="16" t="s">
        <v>27</v>
      </c>
      <c r="D12" s="16">
        <v>110000</v>
      </c>
      <c r="E12" s="17" t="s">
        <v>30</v>
      </c>
      <c r="F12" s="14"/>
      <c r="G12" s="174"/>
      <c r="H12" s="177"/>
      <c r="I12" s="177"/>
      <c r="J12" s="18"/>
      <c r="K12" s="18"/>
    </row>
    <row r="13" spans="1:251" ht="51">
      <c r="A13" s="14" t="s">
        <v>31</v>
      </c>
      <c r="B13" s="15" t="s">
        <v>26</v>
      </c>
      <c r="C13" s="16" t="s">
        <v>27</v>
      </c>
      <c r="D13" s="16">
        <v>99000</v>
      </c>
      <c r="E13" s="17" t="s">
        <v>32</v>
      </c>
      <c r="F13" s="14"/>
      <c r="G13" s="174"/>
      <c r="H13" s="177"/>
      <c r="I13" s="177"/>
      <c r="J13" s="18"/>
      <c r="K13" s="18"/>
    </row>
    <row r="14" spans="1:251" ht="25.5">
      <c r="A14" s="14" t="s">
        <v>33</v>
      </c>
      <c r="B14" s="17" t="s">
        <v>34</v>
      </c>
      <c r="C14" s="16" t="s">
        <v>35</v>
      </c>
      <c r="D14" s="16">
        <v>14300</v>
      </c>
      <c r="E14" s="17" t="s">
        <v>36</v>
      </c>
      <c r="F14" s="14"/>
      <c r="G14" s="174"/>
      <c r="H14" s="177"/>
      <c r="I14" s="177"/>
      <c r="J14" s="18"/>
      <c r="K14" s="18"/>
    </row>
    <row r="15" spans="1:251" s="21" customFormat="1" ht="63.75">
      <c r="A15" s="14" t="s">
        <v>37</v>
      </c>
      <c r="B15" s="17" t="s">
        <v>38</v>
      </c>
      <c r="C15" s="16" t="s">
        <v>35</v>
      </c>
      <c r="D15" s="16">
        <v>7700</v>
      </c>
      <c r="E15" s="126" t="s">
        <v>39</v>
      </c>
      <c r="F15" s="19"/>
      <c r="G15" s="175"/>
      <c r="H15" s="177"/>
      <c r="I15" s="177"/>
      <c r="J15" s="20"/>
      <c r="K15" s="20"/>
      <c r="IF15" s="7"/>
      <c r="IG15" s="7"/>
      <c r="IH15" s="7"/>
      <c r="II15" s="7"/>
      <c r="IJ15" s="7"/>
      <c r="IK15" s="7"/>
      <c r="IL15" s="7"/>
      <c r="IN15" s="7"/>
      <c r="IO15" s="7"/>
      <c r="IP15" s="7"/>
      <c r="IQ15" s="7"/>
    </row>
    <row r="16" spans="1:251" ht="140.25">
      <c r="A16" s="14" t="s">
        <v>40</v>
      </c>
      <c r="B16" s="22" t="s">
        <v>41</v>
      </c>
      <c r="C16" s="16" t="s">
        <v>27</v>
      </c>
      <c r="D16" s="16">
        <v>51700</v>
      </c>
      <c r="E16" s="170" t="s">
        <v>42</v>
      </c>
      <c r="F16" s="19"/>
      <c r="G16" s="175"/>
      <c r="H16" s="177"/>
      <c r="I16" s="177"/>
      <c r="J16" s="18"/>
      <c r="K16" s="18"/>
    </row>
    <row r="17" spans="1:11" ht="63.75">
      <c r="A17" s="14" t="s">
        <v>43</v>
      </c>
      <c r="B17" s="22" t="s">
        <v>44</v>
      </c>
      <c r="C17" s="16" t="s">
        <v>27</v>
      </c>
      <c r="D17" s="16">
        <v>2750</v>
      </c>
      <c r="E17" s="23" t="s">
        <v>45</v>
      </c>
      <c r="F17" s="19"/>
      <c r="G17" s="175"/>
      <c r="H17" s="177"/>
      <c r="I17" s="177"/>
      <c r="J17" s="18"/>
      <c r="K17" s="18"/>
    </row>
    <row r="18" spans="1:11" ht="38.25">
      <c r="A18" s="14" t="s">
        <v>46</v>
      </c>
      <c r="B18" s="17" t="s">
        <v>47</v>
      </c>
      <c r="C18" s="16" t="s">
        <v>27</v>
      </c>
      <c r="D18" s="16">
        <v>143000</v>
      </c>
      <c r="E18" s="17" t="s">
        <v>48</v>
      </c>
      <c r="F18" s="14"/>
      <c r="G18" s="175"/>
      <c r="H18" s="177"/>
      <c r="I18" s="177"/>
      <c r="J18" s="18"/>
      <c r="K18" s="18"/>
    </row>
    <row r="19" spans="1:11" ht="25.5">
      <c r="A19" s="14" t="s">
        <v>49</v>
      </c>
      <c r="B19" s="17" t="s">
        <v>50</v>
      </c>
      <c r="C19" s="16" t="s">
        <v>27</v>
      </c>
      <c r="D19" s="16">
        <v>6600</v>
      </c>
      <c r="E19" s="17" t="s">
        <v>51</v>
      </c>
      <c r="F19" s="14"/>
      <c r="G19" s="175"/>
      <c r="H19" s="177"/>
      <c r="I19" s="177"/>
      <c r="J19" s="18"/>
      <c r="K19" s="18"/>
    </row>
    <row r="20" spans="1:11">
      <c r="A20" s="14"/>
      <c r="B20" s="22"/>
      <c r="C20" s="24"/>
      <c r="D20" s="24"/>
      <c r="E20" s="25"/>
      <c r="F20" s="26"/>
      <c r="G20" s="27"/>
      <c r="H20" s="28"/>
      <c r="I20" s="28"/>
      <c r="J20" s="29"/>
    </row>
    <row r="21" spans="1:11" ht="90">
      <c r="A21" s="8" t="s">
        <v>14</v>
      </c>
      <c r="B21" s="9" t="s">
        <v>15</v>
      </c>
      <c r="C21" s="9" t="s">
        <v>16</v>
      </c>
      <c r="D21" s="205" t="s">
        <v>17</v>
      </c>
      <c r="E21" s="9" t="s">
        <v>18</v>
      </c>
      <c r="F21" s="9" t="s">
        <v>19</v>
      </c>
      <c r="G21" s="9" t="s">
        <v>20</v>
      </c>
      <c r="H21" s="10" t="s">
        <v>21</v>
      </c>
      <c r="I21" s="10" t="s">
        <v>22</v>
      </c>
      <c r="J21" s="11" t="s">
        <v>23</v>
      </c>
      <c r="K21" s="11" t="s">
        <v>24</v>
      </c>
    </row>
    <row r="22" spans="1:11" ht="21" customHeight="1">
      <c r="A22" s="14" t="s">
        <v>52</v>
      </c>
      <c r="B22" s="30" t="s">
        <v>53</v>
      </c>
      <c r="C22" s="31"/>
      <c r="D22" s="31"/>
      <c r="E22" s="31"/>
      <c r="F22" s="31"/>
      <c r="G22" s="31"/>
      <c r="H22" s="31"/>
      <c r="I22" s="31"/>
      <c r="J22" s="32"/>
      <c r="K22" s="18"/>
    </row>
    <row r="23" spans="1:11" ht="38.25">
      <c r="A23" s="14" t="s">
        <v>54</v>
      </c>
      <c r="B23" s="17" t="s">
        <v>55</v>
      </c>
      <c r="C23" s="16" t="s">
        <v>27</v>
      </c>
      <c r="D23" s="16">
        <v>176000</v>
      </c>
      <c r="E23" s="17" t="s">
        <v>56</v>
      </c>
      <c r="F23" s="14"/>
      <c r="G23" s="175"/>
      <c r="H23" s="173"/>
      <c r="I23" s="173"/>
      <c r="J23" s="18"/>
      <c r="K23" s="18"/>
    </row>
    <row r="24" spans="1:11" ht="38.25">
      <c r="A24" s="14" t="s">
        <v>57</v>
      </c>
      <c r="B24" s="17" t="s">
        <v>58</v>
      </c>
      <c r="C24" s="16" t="s">
        <v>27</v>
      </c>
      <c r="D24" s="16">
        <v>11000</v>
      </c>
      <c r="E24" s="17" t="s">
        <v>56</v>
      </c>
      <c r="F24" s="14"/>
      <c r="G24" s="175"/>
      <c r="H24" s="173"/>
      <c r="I24" s="173"/>
      <c r="J24" s="18"/>
      <c r="K24" s="18"/>
    </row>
    <row r="25" spans="1:11" ht="38.25">
      <c r="A25" s="14" t="s">
        <v>59</v>
      </c>
      <c r="B25" s="17" t="s">
        <v>60</v>
      </c>
      <c r="C25" s="16" t="s">
        <v>27</v>
      </c>
      <c r="D25" s="16">
        <v>242000</v>
      </c>
      <c r="E25" s="17" t="s">
        <v>56</v>
      </c>
      <c r="F25" s="14"/>
      <c r="G25" s="175"/>
      <c r="H25" s="173"/>
      <c r="I25" s="173"/>
      <c r="J25" s="18"/>
      <c r="K25" s="18"/>
    </row>
    <row r="26" spans="1:11" ht="38.25">
      <c r="A26" s="33" t="s">
        <v>61</v>
      </c>
      <c r="B26" s="34" t="s">
        <v>62</v>
      </c>
      <c r="C26" s="35" t="s">
        <v>27</v>
      </c>
      <c r="D26" s="35">
        <v>27500</v>
      </c>
      <c r="E26" s="34" t="s">
        <v>56</v>
      </c>
      <c r="F26" s="33"/>
      <c r="G26" s="178"/>
      <c r="H26" s="173"/>
      <c r="I26" s="207"/>
      <c r="J26" s="36"/>
      <c r="K26" s="18"/>
    </row>
    <row r="27" spans="1:11" ht="15" customHeight="1">
      <c r="A27" s="310" t="s">
        <v>63</v>
      </c>
      <c r="B27" s="310"/>
      <c r="C27" s="310"/>
      <c r="D27" s="310"/>
      <c r="E27" s="310"/>
      <c r="F27" s="310"/>
      <c r="G27" s="310"/>
      <c r="H27" s="177"/>
      <c r="I27" s="208"/>
      <c r="J27" s="314"/>
      <c r="K27" s="315"/>
    </row>
    <row r="28" spans="1:11" ht="15" customHeight="1">
      <c r="A28" s="37"/>
      <c r="B28" s="38"/>
      <c r="C28" s="38"/>
      <c r="D28" s="38"/>
      <c r="E28" s="38"/>
      <c r="F28" s="39"/>
      <c r="G28" s="39"/>
    </row>
    <row r="29" spans="1:11" ht="90">
      <c r="A29" s="8" t="s">
        <v>14</v>
      </c>
      <c r="B29" s="9" t="s">
        <v>15</v>
      </c>
      <c r="C29" s="9" t="s">
        <v>16</v>
      </c>
      <c r="D29" s="205" t="s">
        <v>17</v>
      </c>
      <c r="E29" s="40" t="s">
        <v>18</v>
      </c>
      <c r="F29" s="9" t="s">
        <v>64</v>
      </c>
      <c r="G29" s="9" t="s">
        <v>20</v>
      </c>
      <c r="H29" s="10" t="s">
        <v>21</v>
      </c>
      <c r="I29" s="10" t="s">
        <v>22</v>
      </c>
      <c r="J29" s="11" t="s">
        <v>23</v>
      </c>
      <c r="K29" s="11" t="s">
        <v>24</v>
      </c>
    </row>
    <row r="30" spans="1:11" ht="18.600000000000001" customHeight="1">
      <c r="A30" s="14" t="s">
        <v>65</v>
      </c>
      <c r="B30" s="17" t="s">
        <v>66</v>
      </c>
      <c r="C30" s="16" t="s">
        <v>27</v>
      </c>
      <c r="D30" s="16">
        <v>16500</v>
      </c>
      <c r="E30" s="17" t="s">
        <v>67</v>
      </c>
      <c r="F30" s="41"/>
      <c r="G30" s="181"/>
      <c r="H30" s="180"/>
      <c r="I30" s="180"/>
      <c r="J30" s="42"/>
      <c r="K30" s="18"/>
    </row>
    <row r="31" spans="1:11" ht="19.149999999999999" customHeight="1">
      <c r="A31" s="14" t="s">
        <v>68</v>
      </c>
      <c r="B31" s="17" t="s">
        <v>69</v>
      </c>
      <c r="C31" s="16" t="s">
        <v>27</v>
      </c>
      <c r="D31" s="43">
        <v>60</v>
      </c>
      <c r="E31" s="17" t="s">
        <v>70</v>
      </c>
      <c r="F31" s="14"/>
      <c r="G31" s="175"/>
      <c r="H31" s="180"/>
      <c r="I31" s="180"/>
      <c r="J31" s="18"/>
      <c r="K31" s="18"/>
    </row>
    <row r="32" spans="1:11" ht="16.149999999999999" customHeight="1">
      <c r="A32" s="14" t="s">
        <v>71</v>
      </c>
      <c r="B32" s="17" t="s">
        <v>69</v>
      </c>
      <c r="C32" s="16" t="s">
        <v>27</v>
      </c>
      <c r="D32" s="16">
        <v>33</v>
      </c>
      <c r="E32" s="17" t="s">
        <v>72</v>
      </c>
      <c r="F32" s="14"/>
      <c r="G32" s="175"/>
      <c r="H32" s="180"/>
      <c r="I32" s="180"/>
      <c r="J32" s="18"/>
      <c r="K32" s="18"/>
    </row>
    <row r="33" spans="1:11">
      <c r="A33" s="14" t="s">
        <v>73</v>
      </c>
      <c r="B33" s="17" t="s">
        <v>74</v>
      </c>
      <c r="C33" s="16" t="s">
        <v>27</v>
      </c>
      <c r="D33" s="16">
        <v>44000</v>
      </c>
      <c r="E33" s="17" t="s">
        <v>75</v>
      </c>
      <c r="F33" s="14"/>
      <c r="G33" s="175"/>
      <c r="H33" s="180"/>
      <c r="I33" s="180"/>
      <c r="J33" s="18"/>
      <c r="K33" s="18"/>
    </row>
    <row r="34" spans="1:11" ht="25.5">
      <c r="A34" s="14" t="s">
        <v>76</v>
      </c>
      <c r="B34" s="17" t="s">
        <v>77</v>
      </c>
      <c r="C34" s="16" t="s">
        <v>27</v>
      </c>
      <c r="D34" s="16">
        <v>6600</v>
      </c>
      <c r="E34" s="17" t="s">
        <v>78</v>
      </c>
      <c r="F34" s="14"/>
      <c r="G34" s="175"/>
      <c r="H34" s="180"/>
      <c r="I34" s="180"/>
      <c r="J34" s="18"/>
      <c r="K34" s="18"/>
    </row>
    <row r="35" spans="1:11" ht="25.5">
      <c r="A35" s="14" t="s">
        <v>79</v>
      </c>
      <c r="B35" s="44" t="s">
        <v>80</v>
      </c>
      <c r="C35" s="45" t="s">
        <v>27</v>
      </c>
      <c r="D35" s="45">
        <v>181500</v>
      </c>
      <c r="E35" s="46" t="s">
        <v>81</v>
      </c>
      <c r="F35" s="14"/>
      <c r="G35" s="175"/>
      <c r="H35" s="180"/>
      <c r="I35" s="180"/>
      <c r="J35" s="18"/>
      <c r="K35" s="18"/>
    </row>
    <row r="36" spans="1:11" ht="25.5">
      <c r="A36" s="14" t="s">
        <v>82</v>
      </c>
      <c r="B36" s="17" t="s">
        <v>83</v>
      </c>
      <c r="C36" s="16" t="s">
        <v>27</v>
      </c>
      <c r="D36" s="16">
        <v>3300</v>
      </c>
      <c r="E36" s="17" t="s">
        <v>84</v>
      </c>
      <c r="F36" s="14"/>
      <c r="G36" s="175"/>
      <c r="H36" s="180"/>
      <c r="I36" s="180"/>
      <c r="J36" s="18"/>
      <c r="K36" s="18"/>
    </row>
    <row r="37" spans="1:11" ht="25.5">
      <c r="A37" s="14" t="s">
        <v>85</v>
      </c>
      <c r="B37" s="17" t="s">
        <v>86</v>
      </c>
      <c r="C37" s="16" t="s">
        <v>27</v>
      </c>
      <c r="D37" s="16">
        <v>33000</v>
      </c>
      <c r="E37" s="46" t="s">
        <v>87</v>
      </c>
      <c r="F37" s="14"/>
      <c r="G37" s="175"/>
      <c r="H37" s="180"/>
      <c r="I37" s="180"/>
      <c r="J37" s="18"/>
      <c r="K37" s="18"/>
    </row>
    <row r="38" spans="1:11" ht="163.9" customHeight="1">
      <c r="A38" s="14" t="s">
        <v>88</v>
      </c>
      <c r="B38" s="46" t="s">
        <v>89</v>
      </c>
      <c r="C38" s="14" t="s">
        <v>27</v>
      </c>
      <c r="D38" s="47">
        <v>8</v>
      </c>
      <c r="E38" s="48" t="s">
        <v>90</v>
      </c>
      <c r="F38" s="18"/>
      <c r="G38" s="175"/>
      <c r="H38" s="180"/>
      <c r="I38" s="180"/>
      <c r="J38" s="18"/>
      <c r="K38" s="18"/>
    </row>
    <row r="39" spans="1:11" s="55" customFormat="1" ht="27" customHeight="1">
      <c r="A39" s="49" t="s">
        <v>91</v>
      </c>
      <c r="B39" s="50" t="s">
        <v>92</v>
      </c>
      <c r="C39" s="51" t="s">
        <v>27</v>
      </c>
      <c r="D39" s="52">
        <v>22000</v>
      </c>
      <c r="E39" s="157" t="s">
        <v>93</v>
      </c>
      <c r="F39" s="53"/>
      <c r="G39" s="182"/>
      <c r="H39" s="180"/>
      <c r="I39" s="180"/>
      <c r="J39" s="54"/>
      <c r="K39" s="54"/>
    </row>
    <row r="40" spans="1:11" ht="25.5">
      <c r="A40" s="56" t="s">
        <v>94</v>
      </c>
      <c r="B40" s="44" t="s">
        <v>95</v>
      </c>
      <c r="C40" s="45" t="s">
        <v>27</v>
      </c>
      <c r="D40" s="45">
        <v>44000</v>
      </c>
      <c r="E40" s="124" t="s">
        <v>96</v>
      </c>
      <c r="F40" s="14"/>
      <c r="G40" s="175"/>
      <c r="H40" s="180"/>
      <c r="I40" s="180"/>
      <c r="J40" s="18"/>
      <c r="K40" s="18"/>
    </row>
    <row r="41" spans="1:11" ht="70.5" customHeight="1">
      <c r="A41" s="56" t="s">
        <v>97</v>
      </c>
      <c r="B41" s="17" t="s">
        <v>98</v>
      </c>
      <c r="C41" s="16" t="s">
        <v>99</v>
      </c>
      <c r="D41" s="57">
        <v>3250</v>
      </c>
      <c r="E41" s="58" t="s">
        <v>100</v>
      </c>
      <c r="F41" s="59"/>
      <c r="G41" s="175"/>
      <c r="H41" s="180"/>
      <c r="I41" s="180"/>
      <c r="J41" s="18"/>
      <c r="K41" s="179"/>
    </row>
    <row r="42" spans="1:11" ht="102">
      <c r="A42" s="56" t="s">
        <v>101</v>
      </c>
      <c r="B42" s="17" t="s">
        <v>102</v>
      </c>
      <c r="C42" s="16" t="s">
        <v>27</v>
      </c>
      <c r="D42" s="60">
        <v>770</v>
      </c>
      <c r="E42" s="17" t="s">
        <v>103</v>
      </c>
      <c r="F42" s="14"/>
      <c r="G42" s="175"/>
      <c r="H42" s="180"/>
      <c r="I42" s="180"/>
      <c r="J42" s="18"/>
      <c r="K42" s="18"/>
    </row>
    <row r="43" spans="1:11" ht="25.5">
      <c r="A43" s="56" t="s">
        <v>104</v>
      </c>
      <c r="B43" s="17" t="s">
        <v>105</v>
      </c>
      <c r="C43" s="16" t="s">
        <v>35</v>
      </c>
      <c r="D43" s="16">
        <v>550</v>
      </c>
      <c r="E43" s="61" t="s">
        <v>106</v>
      </c>
      <c r="F43" s="14"/>
      <c r="G43" s="175"/>
      <c r="H43" s="180"/>
      <c r="I43" s="180"/>
      <c r="J43" s="18"/>
      <c r="K43" s="18"/>
    </row>
    <row r="44" spans="1:11" ht="38.25">
      <c r="A44" s="56" t="s">
        <v>107</v>
      </c>
      <c r="B44" s="17" t="s">
        <v>928</v>
      </c>
      <c r="C44" s="16" t="s">
        <v>27</v>
      </c>
      <c r="D44" s="16">
        <v>66</v>
      </c>
      <c r="E44" s="17" t="s">
        <v>929</v>
      </c>
      <c r="F44" s="14"/>
      <c r="G44" s="175"/>
      <c r="H44" s="180"/>
      <c r="I44" s="180"/>
      <c r="J44" s="18"/>
      <c r="K44" s="18"/>
    </row>
    <row r="45" spans="1:11" ht="38.25">
      <c r="A45" s="56" t="s">
        <v>108</v>
      </c>
      <c r="B45" s="34" t="s">
        <v>928</v>
      </c>
      <c r="C45" s="35" t="s">
        <v>27</v>
      </c>
      <c r="D45" s="35">
        <v>66</v>
      </c>
      <c r="E45" s="34" t="s">
        <v>930</v>
      </c>
      <c r="F45" s="14"/>
      <c r="G45" s="175"/>
      <c r="H45" s="180"/>
      <c r="I45" s="180"/>
      <c r="J45" s="18"/>
      <c r="K45" s="18"/>
    </row>
    <row r="46" spans="1:11" ht="25.5">
      <c r="A46" s="56" t="s">
        <v>109</v>
      </c>
      <c r="B46" s="17" t="s">
        <v>110</v>
      </c>
      <c r="C46" s="16" t="s">
        <v>27</v>
      </c>
      <c r="D46" s="16">
        <v>1210</v>
      </c>
      <c r="E46" s="17" t="s">
        <v>111</v>
      </c>
      <c r="F46" s="14"/>
      <c r="G46" s="175"/>
      <c r="H46" s="180"/>
      <c r="I46" s="180"/>
      <c r="J46" s="18"/>
      <c r="K46" s="18"/>
    </row>
    <row r="47" spans="1:11">
      <c r="A47" s="62"/>
      <c r="B47" s="25"/>
      <c r="C47" s="24"/>
      <c r="D47" s="24"/>
      <c r="E47" s="25"/>
      <c r="F47" s="26"/>
      <c r="G47" s="27"/>
      <c r="H47" s="28"/>
      <c r="I47" s="28"/>
      <c r="J47" s="29"/>
    </row>
    <row r="48" spans="1:11" ht="90">
      <c r="A48" s="63" t="s">
        <v>14</v>
      </c>
      <c r="B48" s="64" t="s">
        <v>15</v>
      </c>
      <c r="C48" s="64" t="s">
        <v>16</v>
      </c>
      <c r="D48" s="64" t="s">
        <v>17</v>
      </c>
      <c r="E48" s="65" t="s">
        <v>18</v>
      </c>
      <c r="F48" s="66" t="s">
        <v>112</v>
      </c>
      <c r="G48" s="66" t="s">
        <v>20</v>
      </c>
      <c r="H48" s="64" t="s">
        <v>21</v>
      </c>
      <c r="I48" s="64" t="s">
        <v>22</v>
      </c>
      <c r="J48" s="11" t="s">
        <v>23</v>
      </c>
      <c r="K48" s="11" t="s">
        <v>24</v>
      </c>
    </row>
    <row r="49" spans="1:251" s="55" customFormat="1" ht="18" customHeight="1">
      <c r="A49" s="67" t="s">
        <v>113</v>
      </c>
      <c r="B49" s="68"/>
      <c r="C49" s="68"/>
      <c r="D49" s="68"/>
      <c r="E49" s="68"/>
      <c r="F49" s="68"/>
      <c r="G49" s="68"/>
      <c r="H49" s="68"/>
      <c r="I49" s="68"/>
      <c r="J49" s="69"/>
      <c r="K49" s="54"/>
    </row>
    <row r="50" spans="1:251" ht="51">
      <c r="A50" s="14" t="s">
        <v>114</v>
      </c>
      <c r="B50" s="17" t="s">
        <v>115</v>
      </c>
      <c r="C50" s="16" t="s">
        <v>116</v>
      </c>
      <c r="D50" s="16">
        <v>33</v>
      </c>
      <c r="E50" s="17" t="s">
        <v>117</v>
      </c>
      <c r="F50" s="14"/>
      <c r="G50" s="175"/>
      <c r="H50" s="173"/>
      <c r="I50" s="173"/>
      <c r="J50" s="18"/>
      <c r="K50" s="18"/>
    </row>
    <row r="51" spans="1:251" ht="18" customHeight="1">
      <c r="A51" s="14" t="s">
        <v>118</v>
      </c>
      <c r="B51" s="17" t="s">
        <v>119</v>
      </c>
      <c r="C51" s="16" t="s">
        <v>116</v>
      </c>
      <c r="D51" s="43">
        <v>220</v>
      </c>
      <c r="E51" s="46" t="s">
        <v>120</v>
      </c>
      <c r="F51" s="14"/>
      <c r="G51" s="175"/>
      <c r="H51" s="173"/>
      <c r="I51" s="173"/>
      <c r="J51" s="18"/>
      <c r="K51" s="18"/>
    </row>
    <row r="52" spans="1:251">
      <c r="A52" s="33" t="s">
        <v>121</v>
      </c>
      <c r="B52" s="34" t="s">
        <v>122</v>
      </c>
      <c r="C52" s="35" t="s">
        <v>123</v>
      </c>
      <c r="D52" s="35">
        <v>990</v>
      </c>
      <c r="E52" s="34" t="s">
        <v>124</v>
      </c>
      <c r="F52" s="33"/>
      <c r="G52" s="178"/>
      <c r="H52" s="173"/>
      <c r="I52" s="207"/>
      <c r="J52" s="36"/>
      <c r="K52" s="18"/>
    </row>
    <row r="53" spans="1:251" ht="15" customHeight="1">
      <c r="A53" s="310" t="s">
        <v>125</v>
      </c>
      <c r="B53" s="310"/>
      <c r="C53" s="310"/>
      <c r="D53" s="310"/>
      <c r="E53" s="310"/>
      <c r="F53" s="310"/>
      <c r="G53" s="310"/>
      <c r="H53" s="177"/>
      <c r="I53" s="208"/>
      <c r="J53" s="314"/>
      <c r="K53" s="315"/>
    </row>
    <row r="54" spans="1:251" ht="15" customHeight="1">
      <c r="A54" s="37"/>
      <c r="B54" s="38"/>
      <c r="C54" s="38"/>
      <c r="D54" s="38"/>
      <c r="E54" s="38"/>
      <c r="F54" s="38"/>
      <c r="G54" s="39"/>
    </row>
    <row r="55" spans="1:251" ht="90">
      <c r="A55" s="63" t="s">
        <v>14</v>
      </c>
      <c r="B55" s="64" t="s">
        <v>15</v>
      </c>
      <c r="C55" s="64" t="s">
        <v>16</v>
      </c>
      <c r="D55" s="64" t="s">
        <v>17</v>
      </c>
      <c r="E55" s="65" t="s">
        <v>18</v>
      </c>
      <c r="F55" s="66" t="s">
        <v>112</v>
      </c>
      <c r="G55" s="66" t="s">
        <v>20</v>
      </c>
      <c r="H55" s="64" t="s">
        <v>21</v>
      </c>
      <c r="I55" s="64" t="s">
        <v>22</v>
      </c>
      <c r="J55" s="11" t="s">
        <v>23</v>
      </c>
      <c r="K55" s="11" t="s">
        <v>24</v>
      </c>
    </row>
    <row r="56" spans="1:251" ht="38.25">
      <c r="A56" s="19" t="s">
        <v>126</v>
      </c>
      <c r="B56" s="70" t="s">
        <v>127</v>
      </c>
      <c r="C56" s="45" t="s">
        <v>35</v>
      </c>
      <c r="D56" s="71">
        <v>1045</v>
      </c>
      <c r="E56" s="70" t="s">
        <v>128</v>
      </c>
      <c r="F56" s="72"/>
      <c r="G56" s="183"/>
      <c r="H56" s="180"/>
      <c r="I56" s="180"/>
      <c r="J56" s="42"/>
      <c r="K56" s="18"/>
    </row>
    <row r="57" spans="1:251" s="76" customFormat="1" ht="89.25">
      <c r="A57" s="19" t="s">
        <v>129</v>
      </c>
      <c r="B57" s="15" t="s">
        <v>130</v>
      </c>
      <c r="C57" s="16" t="s">
        <v>35</v>
      </c>
      <c r="D57" s="73">
        <v>30800</v>
      </c>
      <c r="E57" s="74" t="s">
        <v>131</v>
      </c>
      <c r="F57" s="45"/>
      <c r="G57" s="184"/>
      <c r="H57" s="180"/>
      <c r="I57" s="180"/>
      <c r="J57" s="75"/>
      <c r="K57" s="75"/>
      <c r="HW57" s="77"/>
      <c r="HX57" s="77"/>
      <c r="HY57" s="77"/>
      <c r="HZ57" s="77"/>
      <c r="IF57" s="7"/>
      <c r="IG57" s="7"/>
      <c r="IH57" s="7"/>
      <c r="II57" s="7"/>
      <c r="IJ57" s="7"/>
      <c r="IK57" s="7"/>
      <c r="IL57" s="7"/>
      <c r="IN57" s="7"/>
      <c r="IO57" s="7"/>
      <c r="IP57" s="7"/>
      <c r="IQ57" s="7"/>
    </row>
    <row r="58" spans="1:251" s="76" customFormat="1" ht="51">
      <c r="A58" s="19" t="s">
        <v>132</v>
      </c>
      <c r="B58" s="46" t="s">
        <v>133</v>
      </c>
      <c r="C58" s="73" t="s">
        <v>134</v>
      </c>
      <c r="D58" s="73">
        <v>44000</v>
      </c>
      <c r="E58" s="46" t="s">
        <v>135</v>
      </c>
      <c r="F58" s="10"/>
      <c r="G58" s="184"/>
      <c r="H58" s="180"/>
      <c r="I58" s="180"/>
      <c r="J58" s="75"/>
      <c r="K58" s="75"/>
      <c r="HW58" s="77"/>
      <c r="HX58" s="77"/>
      <c r="HY58" s="77"/>
      <c r="HZ58" s="77"/>
      <c r="IF58" s="7"/>
      <c r="IG58" s="7"/>
      <c r="IH58" s="7"/>
      <c r="II58" s="7"/>
      <c r="IJ58" s="7"/>
      <c r="IK58" s="7"/>
      <c r="IL58" s="7"/>
      <c r="IN58" s="7"/>
      <c r="IO58" s="7"/>
      <c r="IP58" s="7"/>
      <c r="IQ58" s="7"/>
    </row>
    <row r="61" spans="1:251">
      <c r="A61" s="7"/>
      <c r="B61" s="7"/>
      <c r="C61" s="7"/>
      <c r="D61" s="7"/>
      <c r="E61" s="7"/>
      <c r="F61" s="78"/>
    </row>
    <row r="62" spans="1:251">
      <c r="A62" s="7"/>
      <c r="B62" s="7"/>
      <c r="C62" s="7"/>
      <c r="D62" s="7"/>
      <c r="E62" s="7"/>
      <c r="F62" s="78"/>
    </row>
  </sheetData>
  <mergeCells count="9">
    <mergeCell ref="A27:G27"/>
    <mergeCell ref="A53:G53"/>
    <mergeCell ref="A3:J3"/>
    <mergeCell ref="A4:J4"/>
    <mergeCell ref="A5:F5"/>
    <mergeCell ref="A6:J6"/>
    <mergeCell ref="A7:F7"/>
    <mergeCell ref="J27:K27"/>
    <mergeCell ref="J53:K53"/>
  </mergeCells>
  <pageMargins left="0.7" right="0.7" top="0.75" bottom="0.75" header="0.511811023622047" footer="0.511811023622047"/>
  <pageSetup paperSize="9" scale="7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T150"/>
  <sheetViews>
    <sheetView topLeftCell="A40" zoomScaleNormal="100" workbookViewId="0">
      <selection activeCell="E55" sqref="E55:I55"/>
    </sheetView>
  </sheetViews>
  <sheetFormatPr defaultColWidth="8.85546875" defaultRowHeight="12.75"/>
  <cols>
    <col min="1" max="1" width="8.85546875" style="79"/>
    <col min="2" max="2" width="24.5703125" style="80" customWidth="1"/>
    <col min="3" max="3" width="12.28515625" style="79" customWidth="1"/>
    <col min="4" max="4" width="23.140625" style="81" customWidth="1"/>
    <col min="5" max="6" width="10.7109375" style="82" customWidth="1"/>
    <col min="7" max="7" width="7.28515625" style="82" customWidth="1"/>
    <col min="8" max="8" width="8.7109375" style="82" customWidth="1"/>
    <col min="9" max="9" width="13.140625" style="82" customWidth="1"/>
    <col min="10" max="10" width="13" style="82" customWidth="1"/>
    <col min="11" max="12" width="13.7109375" style="82" customWidth="1"/>
    <col min="13" max="13" width="10" style="82" customWidth="1"/>
    <col min="14" max="14" width="13" style="82" customWidth="1"/>
    <col min="15" max="15" width="22.5703125" style="82" customWidth="1"/>
    <col min="16" max="252" width="8.85546875" style="82"/>
    <col min="253" max="254" width="9" style="82" customWidth="1"/>
    <col min="255" max="255" width="8.85546875" style="82"/>
    <col min="256" max="256" width="24.5703125" style="82" customWidth="1"/>
    <col min="257" max="257" width="12.28515625" style="82" customWidth="1"/>
    <col min="258" max="258" width="23.140625" style="82" customWidth="1"/>
    <col min="259" max="260" width="10.7109375" style="82" customWidth="1"/>
    <col min="261" max="261" width="7.28515625" style="82" customWidth="1"/>
    <col min="262" max="262" width="8.7109375" style="82" customWidth="1"/>
    <col min="263" max="263" width="10.140625" style="82" customWidth="1"/>
    <col min="264" max="264" width="13" style="82" customWidth="1"/>
    <col min="265" max="265" width="13.7109375" style="82" customWidth="1"/>
    <col min="266" max="266" width="11.28515625" style="82" customWidth="1"/>
    <col min="267" max="267" width="11.7109375" style="82" customWidth="1"/>
    <col min="268" max="268" width="9.28515625" style="82" customWidth="1"/>
    <col min="269" max="269" width="10" style="82" customWidth="1"/>
    <col min="270" max="270" width="13" style="82" customWidth="1"/>
    <col min="271" max="508" width="8.85546875" style="82"/>
    <col min="509" max="510" width="9" style="82" customWidth="1"/>
    <col min="511" max="511" width="8.85546875" style="82"/>
    <col min="512" max="512" width="24.5703125" style="82" customWidth="1"/>
    <col min="513" max="513" width="12.28515625" style="82" customWidth="1"/>
    <col min="514" max="514" width="23.140625" style="82" customWidth="1"/>
    <col min="515" max="516" width="10.7109375" style="82" customWidth="1"/>
    <col min="517" max="517" width="7.28515625" style="82" customWidth="1"/>
    <col min="518" max="518" width="8.7109375" style="82" customWidth="1"/>
    <col min="519" max="519" width="10.140625" style="82" customWidth="1"/>
    <col min="520" max="520" width="13" style="82" customWidth="1"/>
    <col min="521" max="521" width="13.7109375" style="82" customWidth="1"/>
    <col min="522" max="522" width="11.28515625" style="82" customWidth="1"/>
    <col min="523" max="523" width="11.7109375" style="82" customWidth="1"/>
    <col min="524" max="524" width="9.28515625" style="82" customWidth="1"/>
    <col min="525" max="525" width="10" style="82" customWidth="1"/>
    <col min="526" max="526" width="13" style="82" customWidth="1"/>
    <col min="527" max="764" width="8.85546875" style="82"/>
    <col min="765" max="766" width="9" style="82" customWidth="1"/>
    <col min="767" max="767" width="8.85546875" style="82"/>
    <col min="768" max="768" width="24.5703125" style="82" customWidth="1"/>
    <col min="769" max="769" width="12.28515625" style="82" customWidth="1"/>
    <col min="770" max="770" width="23.140625" style="82" customWidth="1"/>
    <col min="771" max="772" width="10.7109375" style="82" customWidth="1"/>
    <col min="773" max="773" width="7.28515625" style="82" customWidth="1"/>
    <col min="774" max="774" width="8.7109375" style="82" customWidth="1"/>
    <col min="775" max="775" width="10.140625" style="82" customWidth="1"/>
    <col min="776" max="776" width="13" style="82" customWidth="1"/>
    <col min="777" max="777" width="13.7109375" style="82" customWidth="1"/>
    <col min="778" max="778" width="11.28515625" style="82" customWidth="1"/>
    <col min="779" max="779" width="11.7109375" style="82" customWidth="1"/>
    <col min="780" max="780" width="9.28515625" style="82" customWidth="1"/>
    <col min="781" max="781" width="10" style="82" customWidth="1"/>
    <col min="782" max="782" width="13" style="82" customWidth="1"/>
    <col min="783" max="1020" width="8.85546875" style="82"/>
    <col min="1021" max="1022" width="9" style="82" customWidth="1"/>
    <col min="1023" max="1023" width="8.85546875" style="82"/>
    <col min="1024" max="1024" width="24.5703125" style="82" customWidth="1"/>
    <col min="1025" max="1025" width="12.28515625" style="82" customWidth="1"/>
    <col min="1026" max="1026" width="23.140625" style="82" customWidth="1"/>
    <col min="1027" max="1028" width="10.7109375" style="82" customWidth="1"/>
    <col min="1029" max="1029" width="7.28515625" style="82" customWidth="1"/>
    <col min="1030" max="1030" width="8.7109375" style="82" customWidth="1"/>
    <col min="1031" max="1031" width="10.140625" style="82" customWidth="1"/>
    <col min="1032" max="1032" width="13" style="82" customWidth="1"/>
    <col min="1033" max="1033" width="13.7109375" style="82" customWidth="1"/>
    <col min="1034" max="1034" width="11.28515625" style="82" customWidth="1"/>
    <col min="1035" max="1035" width="11.7109375" style="82" customWidth="1"/>
    <col min="1036" max="1036" width="9.28515625" style="82" customWidth="1"/>
    <col min="1037" max="1037" width="10" style="82" customWidth="1"/>
    <col min="1038" max="1038" width="13" style="82" customWidth="1"/>
    <col min="1039" max="1276" width="8.85546875" style="82"/>
    <col min="1277" max="1278" width="9" style="82" customWidth="1"/>
    <col min="1279" max="1279" width="8.85546875" style="82"/>
    <col min="1280" max="1280" width="24.5703125" style="82" customWidth="1"/>
    <col min="1281" max="1281" width="12.28515625" style="82" customWidth="1"/>
    <col min="1282" max="1282" width="23.140625" style="82" customWidth="1"/>
    <col min="1283" max="1284" width="10.7109375" style="82" customWidth="1"/>
    <col min="1285" max="1285" width="7.28515625" style="82" customWidth="1"/>
    <col min="1286" max="1286" width="8.7109375" style="82" customWidth="1"/>
    <col min="1287" max="1287" width="10.140625" style="82" customWidth="1"/>
    <col min="1288" max="1288" width="13" style="82" customWidth="1"/>
    <col min="1289" max="1289" width="13.7109375" style="82" customWidth="1"/>
    <col min="1290" max="1290" width="11.28515625" style="82" customWidth="1"/>
    <col min="1291" max="1291" width="11.7109375" style="82" customWidth="1"/>
    <col min="1292" max="1292" width="9.28515625" style="82" customWidth="1"/>
    <col min="1293" max="1293" width="10" style="82" customWidth="1"/>
    <col min="1294" max="1294" width="13" style="82" customWidth="1"/>
    <col min="1295" max="1532" width="8.85546875" style="82"/>
    <col min="1533" max="1534" width="9" style="82" customWidth="1"/>
    <col min="1535" max="1535" width="8.85546875" style="82"/>
    <col min="1536" max="1536" width="24.5703125" style="82" customWidth="1"/>
    <col min="1537" max="1537" width="12.28515625" style="82" customWidth="1"/>
    <col min="1538" max="1538" width="23.140625" style="82" customWidth="1"/>
    <col min="1539" max="1540" width="10.7109375" style="82" customWidth="1"/>
    <col min="1541" max="1541" width="7.28515625" style="82" customWidth="1"/>
    <col min="1542" max="1542" width="8.7109375" style="82" customWidth="1"/>
    <col min="1543" max="1543" width="10.140625" style="82" customWidth="1"/>
    <col min="1544" max="1544" width="13" style="82" customWidth="1"/>
    <col min="1545" max="1545" width="13.7109375" style="82" customWidth="1"/>
    <col min="1546" max="1546" width="11.28515625" style="82" customWidth="1"/>
    <col min="1547" max="1547" width="11.7109375" style="82" customWidth="1"/>
    <col min="1548" max="1548" width="9.28515625" style="82" customWidth="1"/>
    <col min="1549" max="1549" width="10" style="82" customWidth="1"/>
    <col min="1550" max="1550" width="13" style="82" customWidth="1"/>
    <col min="1551" max="1788" width="8.85546875" style="82"/>
    <col min="1789" max="1790" width="9" style="82" customWidth="1"/>
    <col min="1791" max="1791" width="8.85546875" style="82"/>
    <col min="1792" max="1792" width="24.5703125" style="82" customWidth="1"/>
    <col min="1793" max="1793" width="12.28515625" style="82" customWidth="1"/>
    <col min="1794" max="1794" width="23.140625" style="82" customWidth="1"/>
    <col min="1795" max="1796" width="10.7109375" style="82" customWidth="1"/>
    <col min="1797" max="1797" width="7.28515625" style="82" customWidth="1"/>
    <col min="1798" max="1798" width="8.7109375" style="82" customWidth="1"/>
    <col min="1799" max="1799" width="10.140625" style="82" customWidth="1"/>
    <col min="1800" max="1800" width="13" style="82" customWidth="1"/>
    <col min="1801" max="1801" width="13.7109375" style="82" customWidth="1"/>
    <col min="1802" max="1802" width="11.28515625" style="82" customWidth="1"/>
    <col min="1803" max="1803" width="11.7109375" style="82" customWidth="1"/>
    <col min="1804" max="1804" width="9.28515625" style="82" customWidth="1"/>
    <col min="1805" max="1805" width="10" style="82" customWidth="1"/>
    <col min="1806" max="1806" width="13" style="82" customWidth="1"/>
    <col min="1807" max="2044" width="8.85546875" style="82"/>
    <col min="2045" max="2046" width="9" style="82" customWidth="1"/>
    <col min="2047" max="2047" width="8.85546875" style="82"/>
    <col min="2048" max="2048" width="24.5703125" style="82" customWidth="1"/>
    <col min="2049" max="2049" width="12.28515625" style="82" customWidth="1"/>
    <col min="2050" max="2050" width="23.140625" style="82" customWidth="1"/>
    <col min="2051" max="2052" width="10.7109375" style="82" customWidth="1"/>
    <col min="2053" max="2053" width="7.28515625" style="82" customWidth="1"/>
    <col min="2054" max="2054" width="8.7109375" style="82" customWidth="1"/>
    <col min="2055" max="2055" width="10.140625" style="82" customWidth="1"/>
    <col min="2056" max="2056" width="13" style="82" customWidth="1"/>
    <col min="2057" max="2057" width="13.7109375" style="82" customWidth="1"/>
    <col min="2058" max="2058" width="11.28515625" style="82" customWidth="1"/>
    <col min="2059" max="2059" width="11.7109375" style="82" customWidth="1"/>
    <col min="2060" max="2060" width="9.28515625" style="82" customWidth="1"/>
    <col min="2061" max="2061" width="10" style="82" customWidth="1"/>
    <col min="2062" max="2062" width="13" style="82" customWidth="1"/>
    <col min="2063" max="2300" width="8.85546875" style="82"/>
    <col min="2301" max="2302" width="9" style="82" customWidth="1"/>
    <col min="2303" max="2303" width="8.85546875" style="82"/>
    <col min="2304" max="2304" width="24.5703125" style="82" customWidth="1"/>
    <col min="2305" max="2305" width="12.28515625" style="82" customWidth="1"/>
    <col min="2306" max="2306" width="23.140625" style="82" customWidth="1"/>
    <col min="2307" max="2308" width="10.7109375" style="82" customWidth="1"/>
    <col min="2309" max="2309" width="7.28515625" style="82" customWidth="1"/>
    <col min="2310" max="2310" width="8.7109375" style="82" customWidth="1"/>
    <col min="2311" max="2311" width="10.140625" style="82" customWidth="1"/>
    <col min="2312" max="2312" width="13" style="82" customWidth="1"/>
    <col min="2313" max="2313" width="13.7109375" style="82" customWidth="1"/>
    <col min="2314" max="2314" width="11.28515625" style="82" customWidth="1"/>
    <col min="2315" max="2315" width="11.7109375" style="82" customWidth="1"/>
    <col min="2316" max="2316" width="9.28515625" style="82" customWidth="1"/>
    <col min="2317" max="2317" width="10" style="82" customWidth="1"/>
    <col min="2318" max="2318" width="13" style="82" customWidth="1"/>
    <col min="2319" max="2556" width="8.85546875" style="82"/>
    <col min="2557" max="2558" width="9" style="82" customWidth="1"/>
    <col min="2559" max="2559" width="8.85546875" style="82"/>
    <col min="2560" max="2560" width="24.5703125" style="82" customWidth="1"/>
    <col min="2561" max="2561" width="12.28515625" style="82" customWidth="1"/>
    <col min="2562" max="2562" width="23.140625" style="82" customWidth="1"/>
    <col min="2563" max="2564" width="10.7109375" style="82" customWidth="1"/>
    <col min="2565" max="2565" width="7.28515625" style="82" customWidth="1"/>
    <col min="2566" max="2566" width="8.7109375" style="82" customWidth="1"/>
    <col min="2567" max="2567" width="10.140625" style="82" customWidth="1"/>
    <col min="2568" max="2568" width="13" style="82" customWidth="1"/>
    <col min="2569" max="2569" width="13.7109375" style="82" customWidth="1"/>
    <col min="2570" max="2570" width="11.28515625" style="82" customWidth="1"/>
    <col min="2571" max="2571" width="11.7109375" style="82" customWidth="1"/>
    <col min="2572" max="2572" width="9.28515625" style="82" customWidth="1"/>
    <col min="2573" max="2573" width="10" style="82" customWidth="1"/>
    <col min="2574" max="2574" width="13" style="82" customWidth="1"/>
    <col min="2575" max="2812" width="8.85546875" style="82"/>
    <col min="2813" max="2814" width="9" style="82" customWidth="1"/>
    <col min="2815" max="2815" width="8.85546875" style="82"/>
    <col min="2816" max="2816" width="24.5703125" style="82" customWidth="1"/>
    <col min="2817" max="2817" width="12.28515625" style="82" customWidth="1"/>
    <col min="2818" max="2818" width="23.140625" style="82" customWidth="1"/>
    <col min="2819" max="2820" width="10.7109375" style="82" customWidth="1"/>
    <col min="2821" max="2821" width="7.28515625" style="82" customWidth="1"/>
    <col min="2822" max="2822" width="8.7109375" style="82" customWidth="1"/>
    <col min="2823" max="2823" width="10.140625" style="82" customWidth="1"/>
    <col min="2824" max="2824" width="13" style="82" customWidth="1"/>
    <col min="2825" max="2825" width="13.7109375" style="82" customWidth="1"/>
    <col min="2826" max="2826" width="11.28515625" style="82" customWidth="1"/>
    <col min="2827" max="2827" width="11.7109375" style="82" customWidth="1"/>
    <col min="2828" max="2828" width="9.28515625" style="82" customWidth="1"/>
    <col min="2829" max="2829" width="10" style="82" customWidth="1"/>
    <col min="2830" max="2830" width="13" style="82" customWidth="1"/>
    <col min="2831" max="3068" width="8.85546875" style="82"/>
    <col min="3069" max="3070" width="9" style="82" customWidth="1"/>
    <col min="3071" max="3071" width="8.85546875" style="82"/>
    <col min="3072" max="3072" width="24.5703125" style="82" customWidth="1"/>
    <col min="3073" max="3073" width="12.28515625" style="82" customWidth="1"/>
    <col min="3074" max="3074" width="23.140625" style="82" customWidth="1"/>
    <col min="3075" max="3076" width="10.7109375" style="82" customWidth="1"/>
    <col min="3077" max="3077" width="7.28515625" style="82" customWidth="1"/>
    <col min="3078" max="3078" width="8.7109375" style="82" customWidth="1"/>
    <col min="3079" max="3079" width="10.140625" style="82" customWidth="1"/>
    <col min="3080" max="3080" width="13" style="82" customWidth="1"/>
    <col min="3081" max="3081" width="13.7109375" style="82" customWidth="1"/>
    <col min="3082" max="3082" width="11.28515625" style="82" customWidth="1"/>
    <col min="3083" max="3083" width="11.7109375" style="82" customWidth="1"/>
    <col min="3084" max="3084" width="9.28515625" style="82" customWidth="1"/>
    <col min="3085" max="3085" width="10" style="82" customWidth="1"/>
    <col min="3086" max="3086" width="13" style="82" customWidth="1"/>
    <col min="3087" max="3324" width="8.85546875" style="82"/>
    <col min="3325" max="3326" width="9" style="82" customWidth="1"/>
    <col min="3327" max="3327" width="8.85546875" style="82"/>
    <col min="3328" max="3328" width="24.5703125" style="82" customWidth="1"/>
    <col min="3329" max="3329" width="12.28515625" style="82" customWidth="1"/>
    <col min="3330" max="3330" width="23.140625" style="82" customWidth="1"/>
    <col min="3331" max="3332" width="10.7109375" style="82" customWidth="1"/>
    <col min="3333" max="3333" width="7.28515625" style="82" customWidth="1"/>
    <col min="3334" max="3334" width="8.7109375" style="82" customWidth="1"/>
    <col min="3335" max="3335" width="10.140625" style="82" customWidth="1"/>
    <col min="3336" max="3336" width="13" style="82" customWidth="1"/>
    <col min="3337" max="3337" width="13.7109375" style="82" customWidth="1"/>
    <col min="3338" max="3338" width="11.28515625" style="82" customWidth="1"/>
    <col min="3339" max="3339" width="11.7109375" style="82" customWidth="1"/>
    <col min="3340" max="3340" width="9.28515625" style="82" customWidth="1"/>
    <col min="3341" max="3341" width="10" style="82" customWidth="1"/>
    <col min="3342" max="3342" width="13" style="82" customWidth="1"/>
    <col min="3343" max="3580" width="8.85546875" style="82"/>
    <col min="3581" max="3582" width="9" style="82" customWidth="1"/>
    <col min="3583" max="3583" width="8.85546875" style="82"/>
    <col min="3584" max="3584" width="24.5703125" style="82" customWidth="1"/>
    <col min="3585" max="3585" width="12.28515625" style="82" customWidth="1"/>
    <col min="3586" max="3586" width="23.140625" style="82" customWidth="1"/>
    <col min="3587" max="3588" width="10.7109375" style="82" customWidth="1"/>
    <col min="3589" max="3589" width="7.28515625" style="82" customWidth="1"/>
    <col min="3590" max="3590" width="8.7109375" style="82" customWidth="1"/>
    <col min="3591" max="3591" width="10.140625" style="82" customWidth="1"/>
    <col min="3592" max="3592" width="13" style="82" customWidth="1"/>
    <col min="3593" max="3593" width="13.7109375" style="82" customWidth="1"/>
    <col min="3594" max="3594" width="11.28515625" style="82" customWidth="1"/>
    <col min="3595" max="3595" width="11.7109375" style="82" customWidth="1"/>
    <col min="3596" max="3596" width="9.28515625" style="82" customWidth="1"/>
    <col min="3597" max="3597" width="10" style="82" customWidth="1"/>
    <col min="3598" max="3598" width="13" style="82" customWidth="1"/>
    <col min="3599" max="3836" width="8.85546875" style="82"/>
    <col min="3837" max="3838" width="9" style="82" customWidth="1"/>
    <col min="3839" max="3839" width="8.85546875" style="82"/>
    <col min="3840" max="3840" width="24.5703125" style="82" customWidth="1"/>
    <col min="3841" max="3841" width="12.28515625" style="82" customWidth="1"/>
    <col min="3842" max="3842" width="23.140625" style="82" customWidth="1"/>
    <col min="3843" max="3844" width="10.7109375" style="82" customWidth="1"/>
    <col min="3845" max="3845" width="7.28515625" style="82" customWidth="1"/>
    <col min="3846" max="3846" width="8.7109375" style="82" customWidth="1"/>
    <col min="3847" max="3847" width="10.140625" style="82" customWidth="1"/>
    <col min="3848" max="3848" width="13" style="82" customWidth="1"/>
    <col min="3849" max="3849" width="13.7109375" style="82" customWidth="1"/>
    <col min="3850" max="3850" width="11.28515625" style="82" customWidth="1"/>
    <col min="3851" max="3851" width="11.7109375" style="82" customWidth="1"/>
    <col min="3852" max="3852" width="9.28515625" style="82" customWidth="1"/>
    <col min="3853" max="3853" width="10" style="82" customWidth="1"/>
    <col min="3854" max="3854" width="13" style="82" customWidth="1"/>
    <col min="3855" max="4092" width="8.85546875" style="82"/>
    <col min="4093" max="4094" width="9" style="82" customWidth="1"/>
    <col min="4095" max="4095" width="8.85546875" style="82"/>
    <col min="4096" max="4096" width="24.5703125" style="82" customWidth="1"/>
    <col min="4097" max="4097" width="12.28515625" style="82" customWidth="1"/>
    <col min="4098" max="4098" width="23.140625" style="82" customWidth="1"/>
    <col min="4099" max="4100" width="10.7109375" style="82" customWidth="1"/>
    <col min="4101" max="4101" width="7.28515625" style="82" customWidth="1"/>
    <col min="4102" max="4102" width="8.7109375" style="82" customWidth="1"/>
    <col min="4103" max="4103" width="10.140625" style="82" customWidth="1"/>
    <col min="4104" max="4104" width="13" style="82" customWidth="1"/>
    <col min="4105" max="4105" width="13.7109375" style="82" customWidth="1"/>
    <col min="4106" max="4106" width="11.28515625" style="82" customWidth="1"/>
    <col min="4107" max="4107" width="11.7109375" style="82" customWidth="1"/>
    <col min="4108" max="4108" width="9.28515625" style="82" customWidth="1"/>
    <col min="4109" max="4109" width="10" style="82" customWidth="1"/>
    <col min="4110" max="4110" width="13" style="82" customWidth="1"/>
    <col min="4111" max="4348" width="8.85546875" style="82"/>
    <col min="4349" max="4350" width="9" style="82" customWidth="1"/>
    <col min="4351" max="4351" width="8.85546875" style="82"/>
    <col min="4352" max="4352" width="24.5703125" style="82" customWidth="1"/>
    <col min="4353" max="4353" width="12.28515625" style="82" customWidth="1"/>
    <col min="4354" max="4354" width="23.140625" style="82" customWidth="1"/>
    <col min="4355" max="4356" width="10.7109375" style="82" customWidth="1"/>
    <col min="4357" max="4357" width="7.28515625" style="82" customWidth="1"/>
    <col min="4358" max="4358" width="8.7109375" style="82" customWidth="1"/>
    <col min="4359" max="4359" width="10.140625" style="82" customWidth="1"/>
    <col min="4360" max="4360" width="13" style="82" customWidth="1"/>
    <col min="4361" max="4361" width="13.7109375" style="82" customWidth="1"/>
    <col min="4362" max="4362" width="11.28515625" style="82" customWidth="1"/>
    <col min="4363" max="4363" width="11.7109375" style="82" customWidth="1"/>
    <col min="4364" max="4364" width="9.28515625" style="82" customWidth="1"/>
    <col min="4365" max="4365" width="10" style="82" customWidth="1"/>
    <col min="4366" max="4366" width="13" style="82" customWidth="1"/>
    <col min="4367" max="4604" width="8.85546875" style="82"/>
    <col min="4605" max="4606" width="9" style="82" customWidth="1"/>
    <col min="4607" max="4607" width="8.85546875" style="82"/>
    <col min="4608" max="4608" width="24.5703125" style="82" customWidth="1"/>
    <col min="4609" max="4609" width="12.28515625" style="82" customWidth="1"/>
    <col min="4610" max="4610" width="23.140625" style="82" customWidth="1"/>
    <col min="4611" max="4612" width="10.7109375" style="82" customWidth="1"/>
    <col min="4613" max="4613" width="7.28515625" style="82" customWidth="1"/>
    <col min="4614" max="4614" width="8.7109375" style="82" customWidth="1"/>
    <col min="4615" max="4615" width="10.140625" style="82" customWidth="1"/>
    <col min="4616" max="4616" width="13" style="82" customWidth="1"/>
    <col min="4617" max="4617" width="13.7109375" style="82" customWidth="1"/>
    <col min="4618" max="4618" width="11.28515625" style="82" customWidth="1"/>
    <col min="4619" max="4619" width="11.7109375" style="82" customWidth="1"/>
    <col min="4620" max="4620" width="9.28515625" style="82" customWidth="1"/>
    <col min="4621" max="4621" width="10" style="82" customWidth="1"/>
    <col min="4622" max="4622" width="13" style="82" customWidth="1"/>
    <col min="4623" max="4860" width="8.85546875" style="82"/>
    <col min="4861" max="4862" width="9" style="82" customWidth="1"/>
    <col min="4863" max="4863" width="8.85546875" style="82"/>
    <col min="4864" max="4864" width="24.5703125" style="82" customWidth="1"/>
    <col min="4865" max="4865" width="12.28515625" style="82" customWidth="1"/>
    <col min="4866" max="4866" width="23.140625" style="82" customWidth="1"/>
    <col min="4867" max="4868" width="10.7109375" style="82" customWidth="1"/>
    <col min="4869" max="4869" width="7.28515625" style="82" customWidth="1"/>
    <col min="4870" max="4870" width="8.7109375" style="82" customWidth="1"/>
    <col min="4871" max="4871" width="10.140625" style="82" customWidth="1"/>
    <col min="4872" max="4872" width="13" style="82" customWidth="1"/>
    <col min="4873" max="4873" width="13.7109375" style="82" customWidth="1"/>
    <col min="4874" max="4874" width="11.28515625" style="82" customWidth="1"/>
    <col min="4875" max="4875" width="11.7109375" style="82" customWidth="1"/>
    <col min="4876" max="4876" width="9.28515625" style="82" customWidth="1"/>
    <col min="4877" max="4877" width="10" style="82" customWidth="1"/>
    <col min="4878" max="4878" width="13" style="82" customWidth="1"/>
    <col min="4879" max="5116" width="8.85546875" style="82"/>
    <col min="5117" max="5118" width="9" style="82" customWidth="1"/>
    <col min="5119" max="5119" width="8.85546875" style="82"/>
    <col min="5120" max="5120" width="24.5703125" style="82" customWidth="1"/>
    <col min="5121" max="5121" width="12.28515625" style="82" customWidth="1"/>
    <col min="5122" max="5122" width="23.140625" style="82" customWidth="1"/>
    <col min="5123" max="5124" width="10.7109375" style="82" customWidth="1"/>
    <col min="5125" max="5125" width="7.28515625" style="82" customWidth="1"/>
    <col min="5126" max="5126" width="8.7109375" style="82" customWidth="1"/>
    <col min="5127" max="5127" width="10.140625" style="82" customWidth="1"/>
    <col min="5128" max="5128" width="13" style="82" customWidth="1"/>
    <col min="5129" max="5129" width="13.7109375" style="82" customWidth="1"/>
    <col min="5130" max="5130" width="11.28515625" style="82" customWidth="1"/>
    <col min="5131" max="5131" width="11.7109375" style="82" customWidth="1"/>
    <col min="5132" max="5132" width="9.28515625" style="82" customWidth="1"/>
    <col min="5133" max="5133" width="10" style="82" customWidth="1"/>
    <col min="5134" max="5134" width="13" style="82" customWidth="1"/>
    <col min="5135" max="5372" width="8.85546875" style="82"/>
    <col min="5373" max="5374" width="9" style="82" customWidth="1"/>
    <col min="5375" max="5375" width="8.85546875" style="82"/>
    <col min="5376" max="5376" width="24.5703125" style="82" customWidth="1"/>
    <col min="5377" max="5377" width="12.28515625" style="82" customWidth="1"/>
    <col min="5378" max="5378" width="23.140625" style="82" customWidth="1"/>
    <col min="5379" max="5380" width="10.7109375" style="82" customWidth="1"/>
    <col min="5381" max="5381" width="7.28515625" style="82" customWidth="1"/>
    <col min="5382" max="5382" width="8.7109375" style="82" customWidth="1"/>
    <col min="5383" max="5383" width="10.140625" style="82" customWidth="1"/>
    <col min="5384" max="5384" width="13" style="82" customWidth="1"/>
    <col min="5385" max="5385" width="13.7109375" style="82" customWidth="1"/>
    <col min="5386" max="5386" width="11.28515625" style="82" customWidth="1"/>
    <col min="5387" max="5387" width="11.7109375" style="82" customWidth="1"/>
    <col min="5388" max="5388" width="9.28515625" style="82" customWidth="1"/>
    <col min="5389" max="5389" width="10" style="82" customWidth="1"/>
    <col min="5390" max="5390" width="13" style="82" customWidth="1"/>
    <col min="5391" max="5628" width="8.85546875" style="82"/>
    <col min="5629" max="5630" width="9" style="82" customWidth="1"/>
    <col min="5631" max="5631" width="8.85546875" style="82"/>
    <col min="5632" max="5632" width="24.5703125" style="82" customWidth="1"/>
    <col min="5633" max="5633" width="12.28515625" style="82" customWidth="1"/>
    <col min="5634" max="5634" width="23.140625" style="82" customWidth="1"/>
    <col min="5635" max="5636" width="10.7109375" style="82" customWidth="1"/>
    <col min="5637" max="5637" width="7.28515625" style="82" customWidth="1"/>
    <col min="5638" max="5638" width="8.7109375" style="82" customWidth="1"/>
    <col min="5639" max="5639" width="10.140625" style="82" customWidth="1"/>
    <col min="5640" max="5640" width="13" style="82" customWidth="1"/>
    <col min="5641" max="5641" width="13.7109375" style="82" customWidth="1"/>
    <col min="5642" max="5642" width="11.28515625" style="82" customWidth="1"/>
    <col min="5643" max="5643" width="11.7109375" style="82" customWidth="1"/>
    <col min="5644" max="5644" width="9.28515625" style="82" customWidth="1"/>
    <col min="5645" max="5645" width="10" style="82" customWidth="1"/>
    <col min="5646" max="5646" width="13" style="82" customWidth="1"/>
    <col min="5647" max="5884" width="8.85546875" style="82"/>
    <col min="5885" max="5886" width="9" style="82" customWidth="1"/>
    <col min="5887" max="5887" width="8.85546875" style="82"/>
    <col min="5888" max="5888" width="24.5703125" style="82" customWidth="1"/>
    <col min="5889" max="5889" width="12.28515625" style="82" customWidth="1"/>
    <col min="5890" max="5890" width="23.140625" style="82" customWidth="1"/>
    <col min="5891" max="5892" width="10.7109375" style="82" customWidth="1"/>
    <col min="5893" max="5893" width="7.28515625" style="82" customWidth="1"/>
    <col min="5894" max="5894" width="8.7109375" style="82" customWidth="1"/>
    <col min="5895" max="5895" width="10.140625" style="82" customWidth="1"/>
    <col min="5896" max="5896" width="13" style="82" customWidth="1"/>
    <col min="5897" max="5897" width="13.7109375" style="82" customWidth="1"/>
    <col min="5898" max="5898" width="11.28515625" style="82" customWidth="1"/>
    <col min="5899" max="5899" width="11.7109375" style="82" customWidth="1"/>
    <col min="5900" max="5900" width="9.28515625" style="82" customWidth="1"/>
    <col min="5901" max="5901" width="10" style="82" customWidth="1"/>
    <col min="5902" max="5902" width="13" style="82" customWidth="1"/>
    <col min="5903" max="6140" width="8.85546875" style="82"/>
    <col min="6141" max="6142" width="9" style="82" customWidth="1"/>
    <col min="6143" max="6143" width="8.85546875" style="82"/>
    <col min="6144" max="6144" width="24.5703125" style="82" customWidth="1"/>
    <col min="6145" max="6145" width="12.28515625" style="82" customWidth="1"/>
    <col min="6146" max="6146" width="23.140625" style="82" customWidth="1"/>
    <col min="6147" max="6148" width="10.7109375" style="82" customWidth="1"/>
    <col min="6149" max="6149" width="7.28515625" style="82" customWidth="1"/>
    <col min="6150" max="6150" width="8.7109375" style="82" customWidth="1"/>
    <col min="6151" max="6151" width="10.140625" style="82" customWidth="1"/>
    <col min="6152" max="6152" width="13" style="82" customWidth="1"/>
    <col min="6153" max="6153" width="13.7109375" style="82" customWidth="1"/>
    <col min="6154" max="6154" width="11.28515625" style="82" customWidth="1"/>
    <col min="6155" max="6155" width="11.7109375" style="82" customWidth="1"/>
    <col min="6156" max="6156" width="9.28515625" style="82" customWidth="1"/>
    <col min="6157" max="6157" width="10" style="82" customWidth="1"/>
    <col min="6158" max="6158" width="13" style="82" customWidth="1"/>
    <col min="6159" max="6396" width="8.85546875" style="82"/>
    <col min="6397" max="6398" width="9" style="82" customWidth="1"/>
    <col min="6399" max="6399" width="8.85546875" style="82"/>
    <col min="6400" max="6400" width="24.5703125" style="82" customWidth="1"/>
    <col min="6401" max="6401" width="12.28515625" style="82" customWidth="1"/>
    <col min="6402" max="6402" width="23.140625" style="82" customWidth="1"/>
    <col min="6403" max="6404" width="10.7109375" style="82" customWidth="1"/>
    <col min="6405" max="6405" width="7.28515625" style="82" customWidth="1"/>
    <col min="6406" max="6406" width="8.7109375" style="82" customWidth="1"/>
    <col min="6407" max="6407" width="10.140625" style="82" customWidth="1"/>
    <col min="6408" max="6408" width="13" style="82" customWidth="1"/>
    <col min="6409" max="6409" width="13.7109375" style="82" customWidth="1"/>
    <col min="6410" max="6410" width="11.28515625" style="82" customWidth="1"/>
    <col min="6411" max="6411" width="11.7109375" style="82" customWidth="1"/>
    <col min="6412" max="6412" width="9.28515625" style="82" customWidth="1"/>
    <col min="6413" max="6413" width="10" style="82" customWidth="1"/>
    <col min="6414" max="6414" width="13" style="82" customWidth="1"/>
    <col min="6415" max="6652" width="8.85546875" style="82"/>
    <col min="6653" max="6654" width="9" style="82" customWidth="1"/>
    <col min="6655" max="6655" width="8.85546875" style="82"/>
    <col min="6656" max="6656" width="24.5703125" style="82" customWidth="1"/>
    <col min="6657" max="6657" width="12.28515625" style="82" customWidth="1"/>
    <col min="6658" max="6658" width="23.140625" style="82" customWidth="1"/>
    <col min="6659" max="6660" width="10.7109375" style="82" customWidth="1"/>
    <col min="6661" max="6661" width="7.28515625" style="82" customWidth="1"/>
    <col min="6662" max="6662" width="8.7109375" style="82" customWidth="1"/>
    <col min="6663" max="6663" width="10.140625" style="82" customWidth="1"/>
    <col min="6664" max="6664" width="13" style="82" customWidth="1"/>
    <col min="6665" max="6665" width="13.7109375" style="82" customWidth="1"/>
    <col min="6666" max="6666" width="11.28515625" style="82" customWidth="1"/>
    <col min="6667" max="6667" width="11.7109375" style="82" customWidth="1"/>
    <col min="6668" max="6668" width="9.28515625" style="82" customWidth="1"/>
    <col min="6669" max="6669" width="10" style="82" customWidth="1"/>
    <col min="6670" max="6670" width="13" style="82" customWidth="1"/>
    <col min="6671" max="6908" width="8.85546875" style="82"/>
    <col min="6909" max="6910" width="9" style="82" customWidth="1"/>
    <col min="6911" max="6911" width="8.85546875" style="82"/>
    <col min="6912" max="6912" width="24.5703125" style="82" customWidth="1"/>
    <col min="6913" max="6913" width="12.28515625" style="82" customWidth="1"/>
    <col min="6914" max="6914" width="23.140625" style="82" customWidth="1"/>
    <col min="6915" max="6916" width="10.7109375" style="82" customWidth="1"/>
    <col min="6917" max="6917" width="7.28515625" style="82" customWidth="1"/>
    <col min="6918" max="6918" width="8.7109375" style="82" customWidth="1"/>
    <col min="6919" max="6919" width="10.140625" style="82" customWidth="1"/>
    <col min="6920" max="6920" width="13" style="82" customWidth="1"/>
    <col min="6921" max="6921" width="13.7109375" style="82" customWidth="1"/>
    <col min="6922" max="6922" width="11.28515625" style="82" customWidth="1"/>
    <col min="6923" max="6923" width="11.7109375" style="82" customWidth="1"/>
    <col min="6924" max="6924" width="9.28515625" style="82" customWidth="1"/>
    <col min="6925" max="6925" width="10" style="82" customWidth="1"/>
    <col min="6926" max="6926" width="13" style="82" customWidth="1"/>
    <col min="6927" max="7164" width="8.85546875" style="82"/>
    <col min="7165" max="7166" width="9" style="82" customWidth="1"/>
    <col min="7167" max="7167" width="8.85546875" style="82"/>
    <col min="7168" max="7168" width="24.5703125" style="82" customWidth="1"/>
    <col min="7169" max="7169" width="12.28515625" style="82" customWidth="1"/>
    <col min="7170" max="7170" width="23.140625" style="82" customWidth="1"/>
    <col min="7171" max="7172" width="10.7109375" style="82" customWidth="1"/>
    <col min="7173" max="7173" width="7.28515625" style="82" customWidth="1"/>
    <col min="7174" max="7174" width="8.7109375" style="82" customWidth="1"/>
    <col min="7175" max="7175" width="10.140625" style="82" customWidth="1"/>
    <col min="7176" max="7176" width="13" style="82" customWidth="1"/>
    <col min="7177" max="7177" width="13.7109375" style="82" customWidth="1"/>
    <col min="7178" max="7178" width="11.28515625" style="82" customWidth="1"/>
    <col min="7179" max="7179" width="11.7109375" style="82" customWidth="1"/>
    <col min="7180" max="7180" width="9.28515625" style="82" customWidth="1"/>
    <col min="7181" max="7181" width="10" style="82" customWidth="1"/>
    <col min="7182" max="7182" width="13" style="82" customWidth="1"/>
    <col min="7183" max="7420" width="8.85546875" style="82"/>
    <col min="7421" max="7422" width="9" style="82" customWidth="1"/>
    <col min="7423" max="7423" width="8.85546875" style="82"/>
    <col min="7424" max="7424" width="24.5703125" style="82" customWidth="1"/>
    <col min="7425" max="7425" width="12.28515625" style="82" customWidth="1"/>
    <col min="7426" max="7426" width="23.140625" style="82" customWidth="1"/>
    <col min="7427" max="7428" width="10.7109375" style="82" customWidth="1"/>
    <col min="7429" max="7429" width="7.28515625" style="82" customWidth="1"/>
    <col min="7430" max="7430" width="8.7109375" style="82" customWidth="1"/>
    <col min="7431" max="7431" width="10.140625" style="82" customWidth="1"/>
    <col min="7432" max="7432" width="13" style="82" customWidth="1"/>
    <col min="7433" max="7433" width="13.7109375" style="82" customWidth="1"/>
    <col min="7434" max="7434" width="11.28515625" style="82" customWidth="1"/>
    <col min="7435" max="7435" width="11.7109375" style="82" customWidth="1"/>
    <col min="7436" max="7436" width="9.28515625" style="82" customWidth="1"/>
    <col min="7437" max="7437" width="10" style="82" customWidth="1"/>
    <col min="7438" max="7438" width="13" style="82" customWidth="1"/>
    <col min="7439" max="7676" width="8.85546875" style="82"/>
    <col min="7677" max="7678" width="9" style="82" customWidth="1"/>
    <col min="7679" max="7679" width="8.85546875" style="82"/>
    <col min="7680" max="7680" width="24.5703125" style="82" customWidth="1"/>
    <col min="7681" max="7681" width="12.28515625" style="82" customWidth="1"/>
    <col min="7682" max="7682" width="23.140625" style="82" customWidth="1"/>
    <col min="7683" max="7684" width="10.7109375" style="82" customWidth="1"/>
    <col min="7685" max="7685" width="7.28515625" style="82" customWidth="1"/>
    <col min="7686" max="7686" width="8.7109375" style="82" customWidth="1"/>
    <col min="7687" max="7687" width="10.140625" style="82" customWidth="1"/>
    <col min="7688" max="7688" width="13" style="82" customWidth="1"/>
    <col min="7689" max="7689" width="13.7109375" style="82" customWidth="1"/>
    <col min="7690" max="7690" width="11.28515625" style="82" customWidth="1"/>
    <col min="7691" max="7691" width="11.7109375" style="82" customWidth="1"/>
    <col min="7692" max="7692" width="9.28515625" style="82" customWidth="1"/>
    <col min="7693" max="7693" width="10" style="82" customWidth="1"/>
    <col min="7694" max="7694" width="13" style="82" customWidth="1"/>
    <col min="7695" max="7932" width="8.85546875" style="82"/>
    <col min="7933" max="7934" width="9" style="82" customWidth="1"/>
    <col min="7935" max="7935" width="8.85546875" style="82"/>
    <col min="7936" max="7936" width="24.5703125" style="82" customWidth="1"/>
    <col min="7937" max="7937" width="12.28515625" style="82" customWidth="1"/>
    <col min="7938" max="7938" width="23.140625" style="82" customWidth="1"/>
    <col min="7939" max="7940" width="10.7109375" style="82" customWidth="1"/>
    <col min="7941" max="7941" width="7.28515625" style="82" customWidth="1"/>
    <col min="7942" max="7942" width="8.7109375" style="82" customWidth="1"/>
    <col min="7943" max="7943" width="10.140625" style="82" customWidth="1"/>
    <col min="7944" max="7944" width="13" style="82" customWidth="1"/>
    <col min="7945" max="7945" width="13.7109375" style="82" customWidth="1"/>
    <col min="7946" max="7946" width="11.28515625" style="82" customWidth="1"/>
    <col min="7947" max="7947" width="11.7109375" style="82" customWidth="1"/>
    <col min="7948" max="7948" width="9.28515625" style="82" customWidth="1"/>
    <col min="7949" max="7949" width="10" style="82" customWidth="1"/>
    <col min="7950" max="7950" width="13" style="82" customWidth="1"/>
    <col min="7951" max="8188" width="8.85546875" style="82"/>
    <col min="8189" max="8190" width="9" style="82" customWidth="1"/>
    <col min="8191" max="8191" width="8.85546875" style="82"/>
    <col min="8192" max="8192" width="24.5703125" style="82" customWidth="1"/>
    <col min="8193" max="8193" width="12.28515625" style="82" customWidth="1"/>
    <col min="8194" max="8194" width="23.140625" style="82" customWidth="1"/>
    <col min="8195" max="8196" width="10.7109375" style="82" customWidth="1"/>
    <col min="8197" max="8197" width="7.28515625" style="82" customWidth="1"/>
    <col min="8198" max="8198" width="8.7109375" style="82" customWidth="1"/>
    <col min="8199" max="8199" width="10.140625" style="82" customWidth="1"/>
    <col min="8200" max="8200" width="13" style="82" customWidth="1"/>
    <col min="8201" max="8201" width="13.7109375" style="82" customWidth="1"/>
    <col min="8202" max="8202" width="11.28515625" style="82" customWidth="1"/>
    <col min="8203" max="8203" width="11.7109375" style="82" customWidth="1"/>
    <col min="8204" max="8204" width="9.28515625" style="82" customWidth="1"/>
    <col min="8205" max="8205" width="10" style="82" customWidth="1"/>
    <col min="8206" max="8206" width="13" style="82" customWidth="1"/>
    <col min="8207" max="8444" width="8.85546875" style="82"/>
    <col min="8445" max="8446" width="9" style="82" customWidth="1"/>
    <col min="8447" max="8447" width="8.85546875" style="82"/>
    <col min="8448" max="8448" width="24.5703125" style="82" customWidth="1"/>
    <col min="8449" max="8449" width="12.28515625" style="82" customWidth="1"/>
    <col min="8450" max="8450" width="23.140625" style="82" customWidth="1"/>
    <col min="8451" max="8452" width="10.7109375" style="82" customWidth="1"/>
    <col min="8453" max="8453" width="7.28515625" style="82" customWidth="1"/>
    <col min="8454" max="8454" width="8.7109375" style="82" customWidth="1"/>
    <col min="8455" max="8455" width="10.140625" style="82" customWidth="1"/>
    <col min="8456" max="8456" width="13" style="82" customWidth="1"/>
    <col min="8457" max="8457" width="13.7109375" style="82" customWidth="1"/>
    <col min="8458" max="8458" width="11.28515625" style="82" customWidth="1"/>
    <col min="8459" max="8459" width="11.7109375" style="82" customWidth="1"/>
    <col min="8460" max="8460" width="9.28515625" style="82" customWidth="1"/>
    <col min="8461" max="8461" width="10" style="82" customWidth="1"/>
    <col min="8462" max="8462" width="13" style="82" customWidth="1"/>
    <col min="8463" max="8700" width="8.85546875" style="82"/>
    <col min="8701" max="8702" width="9" style="82" customWidth="1"/>
    <col min="8703" max="8703" width="8.85546875" style="82"/>
    <col min="8704" max="8704" width="24.5703125" style="82" customWidth="1"/>
    <col min="8705" max="8705" width="12.28515625" style="82" customWidth="1"/>
    <col min="8706" max="8706" width="23.140625" style="82" customWidth="1"/>
    <col min="8707" max="8708" width="10.7109375" style="82" customWidth="1"/>
    <col min="8709" max="8709" width="7.28515625" style="82" customWidth="1"/>
    <col min="8710" max="8710" width="8.7109375" style="82" customWidth="1"/>
    <col min="8711" max="8711" width="10.140625" style="82" customWidth="1"/>
    <col min="8712" max="8712" width="13" style="82" customWidth="1"/>
    <col min="8713" max="8713" width="13.7109375" style="82" customWidth="1"/>
    <col min="8714" max="8714" width="11.28515625" style="82" customWidth="1"/>
    <col min="8715" max="8715" width="11.7109375" style="82" customWidth="1"/>
    <col min="8716" max="8716" width="9.28515625" style="82" customWidth="1"/>
    <col min="8717" max="8717" width="10" style="82" customWidth="1"/>
    <col min="8718" max="8718" width="13" style="82" customWidth="1"/>
    <col min="8719" max="8956" width="8.85546875" style="82"/>
    <col min="8957" max="8958" width="9" style="82" customWidth="1"/>
    <col min="8959" max="8959" width="8.85546875" style="82"/>
    <col min="8960" max="8960" width="24.5703125" style="82" customWidth="1"/>
    <col min="8961" max="8961" width="12.28515625" style="82" customWidth="1"/>
    <col min="8962" max="8962" width="23.140625" style="82" customWidth="1"/>
    <col min="8963" max="8964" width="10.7109375" style="82" customWidth="1"/>
    <col min="8965" max="8965" width="7.28515625" style="82" customWidth="1"/>
    <col min="8966" max="8966" width="8.7109375" style="82" customWidth="1"/>
    <col min="8967" max="8967" width="10.140625" style="82" customWidth="1"/>
    <col min="8968" max="8968" width="13" style="82" customWidth="1"/>
    <col min="8969" max="8969" width="13.7109375" style="82" customWidth="1"/>
    <col min="8970" max="8970" width="11.28515625" style="82" customWidth="1"/>
    <col min="8971" max="8971" width="11.7109375" style="82" customWidth="1"/>
    <col min="8972" max="8972" width="9.28515625" style="82" customWidth="1"/>
    <col min="8973" max="8973" width="10" style="82" customWidth="1"/>
    <col min="8974" max="8974" width="13" style="82" customWidth="1"/>
    <col min="8975" max="9212" width="8.85546875" style="82"/>
    <col min="9213" max="9214" width="9" style="82" customWidth="1"/>
    <col min="9215" max="9215" width="8.85546875" style="82"/>
    <col min="9216" max="9216" width="24.5703125" style="82" customWidth="1"/>
    <col min="9217" max="9217" width="12.28515625" style="82" customWidth="1"/>
    <col min="9218" max="9218" width="23.140625" style="82" customWidth="1"/>
    <col min="9219" max="9220" width="10.7109375" style="82" customWidth="1"/>
    <col min="9221" max="9221" width="7.28515625" style="82" customWidth="1"/>
    <col min="9222" max="9222" width="8.7109375" style="82" customWidth="1"/>
    <col min="9223" max="9223" width="10.140625" style="82" customWidth="1"/>
    <col min="9224" max="9224" width="13" style="82" customWidth="1"/>
    <col min="9225" max="9225" width="13.7109375" style="82" customWidth="1"/>
    <col min="9226" max="9226" width="11.28515625" style="82" customWidth="1"/>
    <col min="9227" max="9227" width="11.7109375" style="82" customWidth="1"/>
    <col min="9228" max="9228" width="9.28515625" style="82" customWidth="1"/>
    <col min="9229" max="9229" width="10" style="82" customWidth="1"/>
    <col min="9230" max="9230" width="13" style="82" customWidth="1"/>
    <col min="9231" max="9468" width="8.85546875" style="82"/>
    <col min="9469" max="9470" width="9" style="82" customWidth="1"/>
    <col min="9471" max="9471" width="8.85546875" style="82"/>
    <col min="9472" max="9472" width="24.5703125" style="82" customWidth="1"/>
    <col min="9473" max="9473" width="12.28515625" style="82" customWidth="1"/>
    <col min="9474" max="9474" width="23.140625" style="82" customWidth="1"/>
    <col min="9475" max="9476" width="10.7109375" style="82" customWidth="1"/>
    <col min="9477" max="9477" width="7.28515625" style="82" customWidth="1"/>
    <col min="9478" max="9478" width="8.7109375" style="82" customWidth="1"/>
    <col min="9479" max="9479" width="10.140625" style="82" customWidth="1"/>
    <col min="9480" max="9480" width="13" style="82" customWidth="1"/>
    <col min="9481" max="9481" width="13.7109375" style="82" customWidth="1"/>
    <col min="9482" max="9482" width="11.28515625" style="82" customWidth="1"/>
    <col min="9483" max="9483" width="11.7109375" style="82" customWidth="1"/>
    <col min="9484" max="9484" width="9.28515625" style="82" customWidth="1"/>
    <col min="9485" max="9485" width="10" style="82" customWidth="1"/>
    <col min="9486" max="9486" width="13" style="82" customWidth="1"/>
    <col min="9487" max="9724" width="8.85546875" style="82"/>
    <col min="9725" max="9726" width="9" style="82" customWidth="1"/>
    <col min="9727" max="9727" width="8.85546875" style="82"/>
    <col min="9728" max="9728" width="24.5703125" style="82" customWidth="1"/>
    <col min="9729" max="9729" width="12.28515625" style="82" customWidth="1"/>
    <col min="9730" max="9730" width="23.140625" style="82" customWidth="1"/>
    <col min="9731" max="9732" width="10.7109375" style="82" customWidth="1"/>
    <col min="9733" max="9733" width="7.28515625" style="82" customWidth="1"/>
    <col min="9734" max="9734" width="8.7109375" style="82" customWidth="1"/>
    <col min="9735" max="9735" width="10.140625" style="82" customWidth="1"/>
    <col min="9736" max="9736" width="13" style="82" customWidth="1"/>
    <col min="9737" max="9737" width="13.7109375" style="82" customWidth="1"/>
    <col min="9738" max="9738" width="11.28515625" style="82" customWidth="1"/>
    <col min="9739" max="9739" width="11.7109375" style="82" customWidth="1"/>
    <col min="9740" max="9740" width="9.28515625" style="82" customWidth="1"/>
    <col min="9741" max="9741" width="10" style="82" customWidth="1"/>
    <col min="9742" max="9742" width="13" style="82" customWidth="1"/>
    <col min="9743" max="9980" width="8.85546875" style="82"/>
    <col min="9981" max="9982" width="9" style="82" customWidth="1"/>
    <col min="9983" max="9983" width="8.85546875" style="82"/>
    <col min="9984" max="9984" width="24.5703125" style="82" customWidth="1"/>
    <col min="9985" max="9985" width="12.28515625" style="82" customWidth="1"/>
    <col min="9986" max="9986" width="23.140625" style="82" customWidth="1"/>
    <col min="9987" max="9988" width="10.7109375" style="82" customWidth="1"/>
    <col min="9989" max="9989" width="7.28515625" style="82" customWidth="1"/>
    <col min="9990" max="9990" width="8.7109375" style="82" customWidth="1"/>
    <col min="9991" max="9991" width="10.140625" style="82" customWidth="1"/>
    <col min="9992" max="9992" width="13" style="82" customWidth="1"/>
    <col min="9993" max="9993" width="13.7109375" style="82" customWidth="1"/>
    <col min="9994" max="9994" width="11.28515625" style="82" customWidth="1"/>
    <col min="9995" max="9995" width="11.7109375" style="82" customWidth="1"/>
    <col min="9996" max="9996" width="9.28515625" style="82" customWidth="1"/>
    <col min="9997" max="9997" width="10" style="82" customWidth="1"/>
    <col min="9998" max="9998" width="13" style="82" customWidth="1"/>
    <col min="9999" max="10236" width="8.85546875" style="82"/>
    <col min="10237" max="10238" width="9" style="82" customWidth="1"/>
    <col min="10239" max="10239" width="8.85546875" style="82"/>
    <col min="10240" max="10240" width="24.5703125" style="82" customWidth="1"/>
    <col min="10241" max="10241" width="12.28515625" style="82" customWidth="1"/>
    <col min="10242" max="10242" width="23.140625" style="82" customWidth="1"/>
    <col min="10243" max="10244" width="10.7109375" style="82" customWidth="1"/>
    <col min="10245" max="10245" width="7.28515625" style="82" customWidth="1"/>
    <col min="10246" max="10246" width="8.7109375" style="82" customWidth="1"/>
    <col min="10247" max="10247" width="10.140625" style="82" customWidth="1"/>
    <col min="10248" max="10248" width="13" style="82" customWidth="1"/>
    <col min="10249" max="10249" width="13.7109375" style="82" customWidth="1"/>
    <col min="10250" max="10250" width="11.28515625" style="82" customWidth="1"/>
    <col min="10251" max="10251" width="11.7109375" style="82" customWidth="1"/>
    <col min="10252" max="10252" width="9.28515625" style="82" customWidth="1"/>
    <col min="10253" max="10253" width="10" style="82" customWidth="1"/>
    <col min="10254" max="10254" width="13" style="82" customWidth="1"/>
    <col min="10255" max="10492" width="8.85546875" style="82"/>
    <col min="10493" max="10494" width="9" style="82" customWidth="1"/>
    <col min="10495" max="10495" width="8.85546875" style="82"/>
    <col min="10496" max="10496" width="24.5703125" style="82" customWidth="1"/>
    <col min="10497" max="10497" width="12.28515625" style="82" customWidth="1"/>
    <col min="10498" max="10498" width="23.140625" style="82" customWidth="1"/>
    <col min="10499" max="10500" width="10.7109375" style="82" customWidth="1"/>
    <col min="10501" max="10501" width="7.28515625" style="82" customWidth="1"/>
    <col min="10502" max="10502" width="8.7109375" style="82" customWidth="1"/>
    <col min="10503" max="10503" width="10.140625" style="82" customWidth="1"/>
    <col min="10504" max="10504" width="13" style="82" customWidth="1"/>
    <col min="10505" max="10505" width="13.7109375" style="82" customWidth="1"/>
    <col min="10506" max="10506" width="11.28515625" style="82" customWidth="1"/>
    <col min="10507" max="10507" width="11.7109375" style="82" customWidth="1"/>
    <col min="10508" max="10508" width="9.28515625" style="82" customWidth="1"/>
    <col min="10509" max="10509" width="10" style="82" customWidth="1"/>
    <col min="10510" max="10510" width="13" style="82" customWidth="1"/>
    <col min="10511" max="10748" width="8.85546875" style="82"/>
    <col min="10749" max="10750" width="9" style="82" customWidth="1"/>
    <col min="10751" max="10751" width="8.85546875" style="82"/>
    <col min="10752" max="10752" width="24.5703125" style="82" customWidth="1"/>
    <col min="10753" max="10753" width="12.28515625" style="82" customWidth="1"/>
    <col min="10754" max="10754" width="23.140625" style="82" customWidth="1"/>
    <col min="10755" max="10756" width="10.7109375" style="82" customWidth="1"/>
    <col min="10757" max="10757" width="7.28515625" style="82" customWidth="1"/>
    <col min="10758" max="10758" width="8.7109375" style="82" customWidth="1"/>
    <col min="10759" max="10759" width="10.140625" style="82" customWidth="1"/>
    <col min="10760" max="10760" width="13" style="82" customWidth="1"/>
    <col min="10761" max="10761" width="13.7109375" style="82" customWidth="1"/>
    <col min="10762" max="10762" width="11.28515625" style="82" customWidth="1"/>
    <col min="10763" max="10763" width="11.7109375" style="82" customWidth="1"/>
    <col min="10764" max="10764" width="9.28515625" style="82" customWidth="1"/>
    <col min="10765" max="10765" width="10" style="82" customWidth="1"/>
    <col min="10766" max="10766" width="13" style="82" customWidth="1"/>
    <col min="10767" max="11004" width="8.85546875" style="82"/>
    <col min="11005" max="11006" width="9" style="82" customWidth="1"/>
    <col min="11007" max="11007" width="8.85546875" style="82"/>
    <col min="11008" max="11008" width="24.5703125" style="82" customWidth="1"/>
    <col min="11009" max="11009" width="12.28515625" style="82" customWidth="1"/>
    <col min="11010" max="11010" width="23.140625" style="82" customWidth="1"/>
    <col min="11011" max="11012" width="10.7109375" style="82" customWidth="1"/>
    <col min="11013" max="11013" width="7.28515625" style="82" customWidth="1"/>
    <col min="11014" max="11014" width="8.7109375" style="82" customWidth="1"/>
    <col min="11015" max="11015" width="10.140625" style="82" customWidth="1"/>
    <col min="11016" max="11016" width="13" style="82" customWidth="1"/>
    <col min="11017" max="11017" width="13.7109375" style="82" customWidth="1"/>
    <col min="11018" max="11018" width="11.28515625" style="82" customWidth="1"/>
    <col min="11019" max="11019" width="11.7109375" style="82" customWidth="1"/>
    <col min="11020" max="11020" width="9.28515625" style="82" customWidth="1"/>
    <col min="11021" max="11021" width="10" style="82" customWidth="1"/>
    <col min="11022" max="11022" width="13" style="82" customWidth="1"/>
    <col min="11023" max="11260" width="8.85546875" style="82"/>
    <col min="11261" max="11262" width="9" style="82" customWidth="1"/>
    <col min="11263" max="11263" width="8.85546875" style="82"/>
    <col min="11264" max="11264" width="24.5703125" style="82" customWidth="1"/>
    <col min="11265" max="11265" width="12.28515625" style="82" customWidth="1"/>
    <col min="11266" max="11266" width="23.140625" style="82" customWidth="1"/>
    <col min="11267" max="11268" width="10.7109375" style="82" customWidth="1"/>
    <col min="11269" max="11269" width="7.28515625" style="82" customWidth="1"/>
    <col min="11270" max="11270" width="8.7109375" style="82" customWidth="1"/>
    <col min="11271" max="11271" width="10.140625" style="82" customWidth="1"/>
    <col min="11272" max="11272" width="13" style="82" customWidth="1"/>
    <col min="11273" max="11273" width="13.7109375" style="82" customWidth="1"/>
    <col min="11274" max="11274" width="11.28515625" style="82" customWidth="1"/>
    <col min="11275" max="11275" width="11.7109375" style="82" customWidth="1"/>
    <col min="11276" max="11276" width="9.28515625" style="82" customWidth="1"/>
    <col min="11277" max="11277" width="10" style="82" customWidth="1"/>
    <col min="11278" max="11278" width="13" style="82" customWidth="1"/>
    <col min="11279" max="11516" width="8.85546875" style="82"/>
    <col min="11517" max="11518" width="9" style="82" customWidth="1"/>
    <col min="11519" max="11519" width="8.85546875" style="82"/>
    <col min="11520" max="11520" width="24.5703125" style="82" customWidth="1"/>
    <col min="11521" max="11521" width="12.28515625" style="82" customWidth="1"/>
    <col min="11522" max="11522" width="23.140625" style="82" customWidth="1"/>
    <col min="11523" max="11524" width="10.7109375" style="82" customWidth="1"/>
    <col min="11525" max="11525" width="7.28515625" style="82" customWidth="1"/>
    <col min="11526" max="11526" width="8.7109375" style="82" customWidth="1"/>
    <col min="11527" max="11527" width="10.140625" style="82" customWidth="1"/>
    <col min="11528" max="11528" width="13" style="82" customWidth="1"/>
    <col min="11529" max="11529" width="13.7109375" style="82" customWidth="1"/>
    <col min="11530" max="11530" width="11.28515625" style="82" customWidth="1"/>
    <col min="11531" max="11531" width="11.7109375" style="82" customWidth="1"/>
    <col min="11532" max="11532" width="9.28515625" style="82" customWidth="1"/>
    <col min="11533" max="11533" width="10" style="82" customWidth="1"/>
    <col min="11534" max="11534" width="13" style="82" customWidth="1"/>
    <col min="11535" max="11772" width="8.85546875" style="82"/>
    <col min="11773" max="11774" width="9" style="82" customWidth="1"/>
    <col min="11775" max="11775" width="8.85546875" style="82"/>
    <col min="11776" max="11776" width="24.5703125" style="82" customWidth="1"/>
    <col min="11777" max="11777" width="12.28515625" style="82" customWidth="1"/>
    <col min="11778" max="11778" width="23.140625" style="82" customWidth="1"/>
    <col min="11779" max="11780" width="10.7109375" style="82" customWidth="1"/>
    <col min="11781" max="11781" width="7.28515625" style="82" customWidth="1"/>
    <col min="11782" max="11782" width="8.7109375" style="82" customWidth="1"/>
    <col min="11783" max="11783" width="10.140625" style="82" customWidth="1"/>
    <col min="11784" max="11784" width="13" style="82" customWidth="1"/>
    <col min="11785" max="11785" width="13.7109375" style="82" customWidth="1"/>
    <col min="11786" max="11786" width="11.28515625" style="82" customWidth="1"/>
    <col min="11787" max="11787" width="11.7109375" style="82" customWidth="1"/>
    <col min="11788" max="11788" width="9.28515625" style="82" customWidth="1"/>
    <col min="11789" max="11789" width="10" style="82" customWidth="1"/>
    <col min="11790" max="11790" width="13" style="82" customWidth="1"/>
    <col min="11791" max="12028" width="8.85546875" style="82"/>
    <col min="12029" max="12030" width="9" style="82" customWidth="1"/>
    <col min="12031" max="12031" width="8.85546875" style="82"/>
    <col min="12032" max="12032" width="24.5703125" style="82" customWidth="1"/>
    <col min="12033" max="12033" width="12.28515625" style="82" customWidth="1"/>
    <col min="12034" max="12034" width="23.140625" style="82" customWidth="1"/>
    <col min="12035" max="12036" width="10.7109375" style="82" customWidth="1"/>
    <col min="12037" max="12037" width="7.28515625" style="82" customWidth="1"/>
    <col min="12038" max="12038" width="8.7109375" style="82" customWidth="1"/>
    <col min="12039" max="12039" width="10.140625" style="82" customWidth="1"/>
    <col min="12040" max="12040" width="13" style="82" customWidth="1"/>
    <col min="12041" max="12041" width="13.7109375" style="82" customWidth="1"/>
    <col min="12042" max="12042" width="11.28515625" style="82" customWidth="1"/>
    <col min="12043" max="12043" width="11.7109375" style="82" customWidth="1"/>
    <col min="12044" max="12044" width="9.28515625" style="82" customWidth="1"/>
    <col min="12045" max="12045" width="10" style="82" customWidth="1"/>
    <col min="12046" max="12046" width="13" style="82" customWidth="1"/>
    <col min="12047" max="12284" width="8.85546875" style="82"/>
    <col min="12285" max="12286" width="9" style="82" customWidth="1"/>
    <col min="12287" max="12287" width="8.85546875" style="82"/>
    <col min="12288" max="12288" width="24.5703125" style="82" customWidth="1"/>
    <col min="12289" max="12289" width="12.28515625" style="82" customWidth="1"/>
    <col min="12290" max="12290" width="23.140625" style="82" customWidth="1"/>
    <col min="12291" max="12292" width="10.7109375" style="82" customWidth="1"/>
    <col min="12293" max="12293" width="7.28515625" style="82" customWidth="1"/>
    <col min="12294" max="12294" width="8.7109375" style="82" customWidth="1"/>
    <col min="12295" max="12295" width="10.140625" style="82" customWidth="1"/>
    <col min="12296" max="12296" width="13" style="82" customWidth="1"/>
    <col min="12297" max="12297" width="13.7109375" style="82" customWidth="1"/>
    <col min="12298" max="12298" width="11.28515625" style="82" customWidth="1"/>
    <col min="12299" max="12299" width="11.7109375" style="82" customWidth="1"/>
    <col min="12300" max="12300" width="9.28515625" style="82" customWidth="1"/>
    <col min="12301" max="12301" width="10" style="82" customWidth="1"/>
    <col min="12302" max="12302" width="13" style="82" customWidth="1"/>
    <col min="12303" max="12540" width="8.85546875" style="82"/>
    <col min="12541" max="12542" width="9" style="82" customWidth="1"/>
    <col min="12543" max="12543" width="8.85546875" style="82"/>
    <col min="12544" max="12544" width="24.5703125" style="82" customWidth="1"/>
    <col min="12545" max="12545" width="12.28515625" style="82" customWidth="1"/>
    <col min="12546" max="12546" width="23.140625" style="82" customWidth="1"/>
    <col min="12547" max="12548" width="10.7109375" style="82" customWidth="1"/>
    <col min="12549" max="12549" width="7.28515625" style="82" customWidth="1"/>
    <col min="12550" max="12550" width="8.7109375" style="82" customWidth="1"/>
    <col min="12551" max="12551" width="10.140625" style="82" customWidth="1"/>
    <col min="12552" max="12552" width="13" style="82" customWidth="1"/>
    <col min="12553" max="12553" width="13.7109375" style="82" customWidth="1"/>
    <col min="12554" max="12554" width="11.28515625" style="82" customWidth="1"/>
    <col min="12555" max="12555" width="11.7109375" style="82" customWidth="1"/>
    <col min="12556" max="12556" width="9.28515625" style="82" customWidth="1"/>
    <col min="12557" max="12557" width="10" style="82" customWidth="1"/>
    <col min="12558" max="12558" width="13" style="82" customWidth="1"/>
    <col min="12559" max="12796" width="8.85546875" style="82"/>
    <col min="12797" max="12798" width="9" style="82" customWidth="1"/>
    <col min="12799" max="12799" width="8.85546875" style="82"/>
    <col min="12800" max="12800" width="24.5703125" style="82" customWidth="1"/>
    <col min="12801" max="12801" width="12.28515625" style="82" customWidth="1"/>
    <col min="12802" max="12802" width="23.140625" style="82" customWidth="1"/>
    <col min="12803" max="12804" width="10.7109375" style="82" customWidth="1"/>
    <col min="12805" max="12805" width="7.28515625" style="82" customWidth="1"/>
    <col min="12806" max="12806" width="8.7109375" style="82" customWidth="1"/>
    <col min="12807" max="12807" width="10.140625" style="82" customWidth="1"/>
    <col min="12808" max="12808" width="13" style="82" customWidth="1"/>
    <col min="12809" max="12809" width="13.7109375" style="82" customWidth="1"/>
    <col min="12810" max="12810" width="11.28515625" style="82" customWidth="1"/>
    <col min="12811" max="12811" width="11.7109375" style="82" customWidth="1"/>
    <col min="12812" max="12812" width="9.28515625" style="82" customWidth="1"/>
    <col min="12813" max="12813" width="10" style="82" customWidth="1"/>
    <col min="12814" max="12814" width="13" style="82" customWidth="1"/>
    <col min="12815" max="13052" width="8.85546875" style="82"/>
    <col min="13053" max="13054" width="9" style="82" customWidth="1"/>
    <col min="13055" max="13055" width="8.85546875" style="82"/>
    <col min="13056" max="13056" width="24.5703125" style="82" customWidth="1"/>
    <col min="13057" max="13057" width="12.28515625" style="82" customWidth="1"/>
    <col min="13058" max="13058" width="23.140625" style="82" customWidth="1"/>
    <col min="13059" max="13060" width="10.7109375" style="82" customWidth="1"/>
    <col min="13061" max="13061" width="7.28515625" style="82" customWidth="1"/>
    <col min="13062" max="13062" width="8.7109375" style="82" customWidth="1"/>
    <col min="13063" max="13063" width="10.140625" style="82" customWidth="1"/>
    <col min="13064" max="13064" width="13" style="82" customWidth="1"/>
    <col min="13065" max="13065" width="13.7109375" style="82" customWidth="1"/>
    <col min="13066" max="13066" width="11.28515625" style="82" customWidth="1"/>
    <col min="13067" max="13067" width="11.7109375" style="82" customWidth="1"/>
    <col min="13068" max="13068" width="9.28515625" style="82" customWidth="1"/>
    <col min="13069" max="13069" width="10" style="82" customWidth="1"/>
    <col min="13070" max="13070" width="13" style="82" customWidth="1"/>
    <col min="13071" max="13308" width="8.85546875" style="82"/>
    <col min="13309" max="13310" width="9" style="82" customWidth="1"/>
    <col min="13311" max="13311" width="8.85546875" style="82"/>
    <col min="13312" max="13312" width="24.5703125" style="82" customWidth="1"/>
    <col min="13313" max="13313" width="12.28515625" style="82" customWidth="1"/>
    <col min="13314" max="13314" width="23.140625" style="82" customWidth="1"/>
    <col min="13315" max="13316" width="10.7109375" style="82" customWidth="1"/>
    <col min="13317" max="13317" width="7.28515625" style="82" customWidth="1"/>
    <col min="13318" max="13318" width="8.7109375" style="82" customWidth="1"/>
    <col min="13319" max="13319" width="10.140625" style="82" customWidth="1"/>
    <col min="13320" max="13320" width="13" style="82" customWidth="1"/>
    <col min="13321" max="13321" width="13.7109375" style="82" customWidth="1"/>
    <col min="13322" max="13322" width="11.28515625" style="82" customWidth="1"/>
    <col min="13323" max="13323" width="11.7109375" style="82" customWidth="1"/>
    <col min="13324" max="13324" width="9.28515625" style="82" customWidth="1"/>
    <col min="13325" max="13325" width="10" style="82" customWidth="1"/>
    <col min="13326" max="13326" width="13" style="82" customWidth="1"/>
    <col min="13327" max="13564" width="8.85546875" style="82"/>
    <col min="13565" max="13566" width="9" style="82" customWidth="1"/>
    <col min="13567" max="13567" width="8.85546875" style="82"/>
    <col min="13568" max="13568" width="24.5703125" style="82" customWidth="1"/>
    <col min="13569" max="13569" width="12.28515625" style="82" customWidth="1"/>
    <col min="13570" max="13570" width="23.140625" style="82" customWidth="1"/>
    <col min="13571" max="13572" width="10.7109375" style="82" customWidth="1"/>
    <col min="13573" max="13573" width="7.28515625" style="82" customWidth="1"/>
    <col min="13574" max="13574" width="8.7109375" style="82" customWidth="1"/>
    <col min="13575" max="13575" width="10.140625" style="82" customWidth="1"/>
    <col min="13576" max="13576" width="13" style="82" customWidth="1"/>
    <col min="13577" max="13577" width="13.7109375" style="82" customWidth="1"/>
    <col min="13578" max="13578" width="11.28515625" style="82" customWidth="1"/>
    <col min="13579" max="13579" width="11.7109375" style="82" customWidth="1"/>
    <col min="13580" max="13580" width="9.28515625" style="82" customWidth="1"/>
    <col min="13581" max="13581" width="10" style="82" customWidth="1"/>
    <col min="13582" max="13582" width="13" style="82" customWidth="1"/>
    <col min="13583" max="13820" width="8.85546875" style="82"/>
    <col min="13821" max="13822" width="9" style="82" customWidth="1"/>
    <col min="13823" max="13823" width="8.85546875" style="82"/>
    <col min="13824" max="13824" width="24.5703125" style="82" customWidth="1"/>
    <col min="13825" max="13825" width="12.28515625" style="82" customWidth="1"/>
    <col min="13826" max="13826" width="23.140625" style="82" customWidth="1"/>
    <col min="13827" max="13828" width="10.7109375" style="82" customWidth="1"/>
    <col min="13829" max="13829" width="7.28515625" style="82" customWidth="1"/>
    <col min="13830" max="13830" width="8.7109375" style="82" customWidth="1"/>
    <col min="13831" max="13831" width="10.140625" style="82" customWidth="1"/>
    <col min="13832" max="13832" width="13" style="82" customWidth="1"/>
    <col min="13833" max="13833" width="13.7109375" style="82" customWidth="1"/>
    <col min="13834" max="13834" width="11.28515625" style="82" customWidth="1"/>
    <col min="13835" max="13835" width="11.7109375" style="82" customWidth="1"/>
    <col min="13836" max="13836" width="9.28515625" style="82" customWidth="1"/>
    <col min="13837" max="13837" width="10" style="82" customWidth="1"/>
    <col min="13838" max="13838" width="13" style="82" customWidth="1"/>
    <col min="13839" max="14076" width="8.85546875" style="82"/>
    <col min="14077" max="14078" width="9" style="82" customWidth="1"/>
    <col min="14079" max="14079" width="8.85546875" style="82"/>
    <col min="14080" max="14080" width="24.5703125" style="82" customWidth="1"/>
    <col min="14081" max="14081" width="12.28515625" style="82" customWidth="1"/>
    <col min="14082" max="14082" width="23.140625" style="82" customWidth="1"/>
    <col min="14083" max="14084" width="10.7109375" style="82" customWidth="1"/>
    <col min="14085" max="14085" width="7.28515625" style="82" customWidth="1"/>
    <col min="14086" max="14086" width="8.7109375" style="82" customWidth="1"/>
    <col min="14087" max="14087" width="10.140625" style="82" customWidth="1"/>
    <col min="14088" max="14088" width="13" style="82" customWidth="1"/>
    <col min="14089" max="14089" width="13.7109375" style="82" customWidth="1"/>
    <col min="14090" max="14090" width="11.28515625" style="82" customWidth="1"/>
    <col min="14091" max="14091" width="11.7109375" style="82" customWidth="1"/>
    <col min="14092" max="14092" width="9.28515625" style="82" customWidth="1"/>
    <col min="14093" max="14093" width="10" style="82" customWidth="1"/>
    <col min="14094" max="14094" width="13" style="82" customWidth="1"/>
    <col min="14095" max="14332" width="8.85546875" style="82"/>
    <col min="14333" max="14334" width="9" style="82" customWidth="1"/>
    <col min="14335" max="14335" width="8.85546875" style="82"/>
    <col min="14336" max="14336" width="24.5703125" style="82" customWidth="1"/>
    <col min="14337" max="14337" width="12.28515625" style="82" customWidth="1"/>
    <col min="14338" max="14338" width="23.140625" style="82" customWidth="1"/>
    <col min="14339" max="14340" width="10.7109375" style="82" customWidth="1"/>
    <col min="14341" max="14341" width="7.28515625" style="82" customWidth="1"/>
    <col min="14342" max="14342" width="8.7109375" style="82" customWidth="1"/>
    <col min="14343" max="14343" width="10.140625" style="82" customWidth="1"/>
    <col min="14344" max="14344" width="13" style="82" customWidth="1"/>
    <col min="14345" max="14345" width="13.7109375" style="82" customWidth="1"/>
    <col min="14346" max="14346" width="11.28515625" style="82" customWidth="1"/>
    <col min="14347" max="14347" width="11.7109375" style="82" customWidth="1"/>
    <col min="14348" max="14348" width="9.28515625" style="82" customWidth="1"/>
    <col min="14349" max="14349" width="10" style="82" customWidth="1"/>
    <col min="14350" max="14350" width="13" style="82" customWidth="1"/>
    <col min="14351" max="14588" width="8.85546875" style="82"/>
    <col min="14589" max="14590" width="9" style="82" customWidth="1"/>
    <col min="14591" max="14591" width="8.85546875" style="82"/>
    <col min="14592" max="14592" width="24.5703125" style="82" customWidth="1"/>
    <col min="14593" max="14593" width="12.28515625" style="82" customWidth="1"/>
    <col min="14594" max="14594" width="23.140625" style="82" customWidth="1"/>
    <col min="14595" max="14596" width="10.7109375" style="82" customWidth="1"/>
    <col min="14597" max="14597" width="7.28515625" style="82" customWidth="1"/>
    <col min="14598" max="14598" width="8.7109375" style="82" customWidth="1"/>
    <col min="14599" max="14599" width="10.140625" style="82" customWidth="1"/>
    <col min="14600" max="14600" width="13" style="82" customWidth="1"/>
    <col min="14601" max="14601" width="13.7109375" style="82" customWidth="1"/>
    <col min="14602" max="14602" width="11.28515625" style="82" customWidth="1"/>
    <col min="14603" max="14603" width="11.7109375" style="82" customWidth="1"/>
    <col min="14604" max="14604" width="9.28515625" style="82" customWidth="1"/>
    <col min="14605" max="14605" width="10" style="82" customWidth="1"/>
    <col min="14606" max="14606" width="13" style="82" customWidth="1"/>
    <col min="14607" max="14844" width="8.85546875" style="82"/>
    <col min="14845" max="14846" width="9" style="82" customWidth="1"/>
    <col min="14847" max="14847" width="8.85546875" style="82"/>
    <col min="14848" max="14848" width="24.5703125" style="82" customWidth="1"/>
    <col min="14849" max="14849" width="12.28515625" style="82" customWidth="1"/>
    <col min="14850" max="14850" width="23.140625" style="82" customWidth="1"/>
    <col min="14851" max="14852" width="10.7109375" style="82" customWidth="1"/>
    <col min="14853" max="14853" width="7.28515625" style="82" customWidth="1"/>
    <col min="14854" max="14854" width="8.7109375" style="82" customWidth="1"/>
    <col min="14855" max="14855" width="10.140625" style="82" customWidth="1"/>
    <col min="14856" max="14856" width="13" style="82" customWidth="1"/>
    <col min="14857" max="14857" width="13.7109375" style="82" customWidth="1"/>
    <col min="14858" max="14858" width="11.28515625" style="82" customWidth="1"/>
    <col min="14859" max="14859" width="11.7109375" style="82" customWidth="1"/>
    <col min="14860" max="14860" width="9.28515625" style="82" customWidth="1"/>
    <col min="14861" max="14861" width="10" style="82" customWidth="1"/>
    <col min="14862" max="14862" width="13" style="82" customWidth="1"/>
    <col min="14863" max="15100" width="8.85546875" style="82"/>
    <col min="15101" max="15102" width="9" style="82" customWidth="1"/>
    <col min="15103" max="15103" width="8.85546875" style="82"/>
    <col min="15104" max="15104" width="24.5703125" style="82" customWidth="1"/>
    <col min="15105" max="15105" width="12.28515625" style="82" customWidth="1"/>
    <col min="15106" max="15106" width="23.140625" style="82" customWidth="1"/>
    <col min="15107" max="15108" width="10.7109375" style="82" customWidth="1"/>
    <col min="15109" max="15109" width="7.28515625" style="82" customWidth="1"/>
    <col min="15110" max="15110" width="8.7109375" style="82" customWidth="1"/>
    <col min="15111" max="15111" width="10.140625" style="82" customWidth="1"/>
    <col min="15112" max="15112" width="13" style="82" customWidth="1"/>
    <col min="15113" max="15113" width="13.7109375" style="82" customWidth="1"/>
    <col min="15114" max="15114" width="11.28515625" style="82" customWidth="1"/>
    <col min="15115" max="15115" width="11.7109375" style="82" customWidth="1"/>
    <col min="15116" max="15116" width="9.28515625" style="82" customWidth="1"/>
    <col min="15117" max="15117" width="10" style="82" customWidth="1"/>
    <col min="15118" max="15118" width="13" style="82" customWidth="1"/>
    <col min="15119" max="15356" width="8.85546875" style="82"/>
    <col min="15357" max="15358" width="9" style="82" customWidth="1"/>
    <col min="15359" max="15359" width="8.85546875" style="82"/>
    <col min="15360" max="15360" width="24.5703125" style="82" customWidth="1"/>
    <col min="15361" max="15361" width="12.28515625" style="82" customWidth="1"/>
    <col min="15362" max="15362" width="23.140625" style="82" customWidth="1"/>
    <col min="15363" max="15364" width="10.7109375" style="82" customWidth="1"/>
    <col min="15365" max="15365" width="7.28515625" style="82" customWidth="1"/>
    <col min="15366" max="15366" width="8.7109375" style="82" customWidth="1"/>
    <col min="15367" max="15367" width="10.140625" style="82" customWidth="1"/>
    <col min="15368" max="15368" width="13" style="82" customWidth="1"/>
    <col min="15369" max="15369" width="13.7109375" style="82" customWidth="1"/>
    <col min="15370" max="15370" width="11.28515625" style="82" customWidth="1"/>
    <col min="15371" max="15371" width="11.7109375" style="82" customWidth="1"/>
    <col min="15372" max="15372" width="9.28515625" style="82" customWidth="1"/>
    <col min="15373" max="15373" width="10" style="82" customWidth="1"/>
    <col min="15374" max="15374" width="13" style="82" customWidth="1"/>
    <col min="15375" max="15612" width="8.85546875" style="82"/>
    <col min="15613" max="15614" width="9" style="82" customWidth="1"/>
    <col min="15615" max="15615" width="8.85546875" style="82"/>
    <col min="15616" max="15616" width="24.5703125" style="82" customWidth="1"/>
    <col min="15617" max="15617" width="12.28515625" style="82" customWidth="1"/>
    <col min="15618" max="15618" width="23.140625" style="82" customWidth="1"/>
    <col min="15619" max="15620" width="10.7109375" style="82" customWidth="1"/>
    <col min="15621" max="15621" width="7.28515625" style="82" customWidth="1"/>
    <col min="15622" max="15622" width="8.7109375" style="82" customWidth="1"/>
    <col min="15623" max="15623" width="10.140625" style="82" customWidth="1"/>
    <col min="15624" max="15624" width="13" style="82" customWidth="1"/>
    <col min="15625" max="15625" width="13.7109375" style="82" customWidth="1"/>
    <col min="15626" max="15626" width="11.28515625" style="82" customWidth="1"/>
    <col min="15627" max="15627" width="11.7109375" style="82" customWidth="1"/>
    <col min="15628" max="15628" width="9.28515625" style="82" customWidth="1"/>
    <col min="15629" max="15629" width="10" style="82" customWidth="1"/>
    <col min="15630" max="15630" width="13" style="82" customWidth="1"/>
    <col min="15631" max="15868" width="8.85546875" style="82"/>
    <col min="15869" max="15870" width="9" style="82" customWidth="1"/>
    <col min="15871" max="15871" width="8.85546875" style="82"/>
    <col min="15872" max="15872" width="24.5703125" style="82" customWidth="1"/>
    <col min="15873" max="15873" width="12.28515625" style="82" customWidth="1"/>
    <col min="15874" max="15874" width="23.140625" style="82" customWidth="1"/>
    <col min="15875" max="15876" width="10.7109375" style="82" customWidth="1"/>
    <col min="15877" max="15877" width="7.28515625" style="82" customWidth="1"/>
    <col min="15878" max="15878" width="8.7109375" style="82" customWidth="1"/>
    <col min="15879" max="15879" width="10.140625" style="82" customWidth="1"/>
    <col min="15880" max="15880" width="13" style="82" customWidth="1"/>
    <col min="15881" max="15881" width="13.7109375" style="82" customWidth="1"/>
    <col min="15882" max="15882" width="11.28515625" style="82" customWidth="1"/>
    <col min="15883" max="15883" width="11.7109375" style="82" customWidth="1"/>
    <col min="15884" max="15884" width="9.28515625" style="82" customWidth="1"/>
    <col min="15885" max="15885" width="10" style="82" customWidth="1"/>
    <col min="15886" max="15886" width="13" style="82" customWidth="1"/>
    <col min="15887" max="16124" width="8.85546875" style="82"/>
    <col min="16125" max="16126" width="9" style="82" customWidth="1"/>
    <col min="16127" max="16127" width="8.85546875" style="82"/>
    <col min="16128" max="16128" width="24.5703125" style="82" customWidth="1"/>
    <col min="16129" max="16129" width="12.28515625" style="82" customWidth="1"/>
    <col min="16130" max="16130" width="23.140625" style="82" customWidth="1"/>
    <col min="16131" max="16132" width="10.7109375" style="82" customWidth="1"/>
    <col min="16133" max="16133" width="7.28515625" style="82" customWidth="1"/>
    <col min="16134" max="16134" width="8.7109375" style="82" customWidth="1"/>
    <col min="16135" max="16135" width="10.140625" style="82" customWidth="1"/>
    <col min="16136" max="16136" width="13" style="82" customWidth="1"/>
    <col min="16137" max="16137" width="13.7109375" style="82" customWidth="1"/>
    <col min="16138" max="16138" width="11.28515625" style="82" customWidth="1"/>
    <col min="16139" max="16139" width="11.7109375" style="82" customWidth="1"/>
    <col min="16140" max="16140" width="9.28515625" style="82" customWidth="1"/>
    <col min="16141" max="16141" width="10" style="82" customWidth="1"/>
    <col min="16142" max="16142" width="13" style="82" customWidth="1"/>
    <col min="16143" max="16380" width="8.85546875" style="82"/>
    <col min="16381" max="16384" width="9" style="82" customWidth="1"/>
  </cols>
  <sheetData>
    <row r="1" spans="1:254" ht="15.75">
      <c r="A1" s="316" t="s">
        <v>136</v>
      </c>
      <c r="B1" s="316"/>
      <c r="C1" s="316"/>
      <c r="D1" s="316"/>
      <c r="E1" s="316"/>
      <c r="F1" s="316"/>
      <c r="G1" s="316"/>
      <c r="H1" s="316"/>
      <c r="I1" s="316"/>
      <c r="J1" s="316"/>
      <c r="K1" s="316"/>
      <c r="L1" s="316"/>
      <c r="M1" s="316"/>
      <c r="N1" s="316"/>
    </row>
    <row r="2" spans="1:254" ht="15.75">
      <c r="A2" s="316" t="s">
        <v>12</v>
      </c>
      <c r="B2" s="316"/>
      <c r="C2" s="316"/>
      <c r="D2" s="316"/>
      <c r="E2" s="316"/>
      <c r="F2" s="316"/>
      <c r="G2" s="316"/>
      <c r="H2" s="316"/>
      <c r="I2" s="316"/>
      <c r="J2" s="316"/>
      <c r="K2" s="316"/>
      <c r="L2" s="316"/>
      <c r="M2" s="316"/>
      <c r="N2" s="316"/>
    </row>
    <row r="3" spans="1:254" ht="12.75" customHeight="1">
      <c r="I3" s="317"/>
      <c r="J3" s="317"/>
      <c r="K3" s="317"/>
      <c r="L3" s="317"/>
      <c r="M3" s="317"/>
      <c r="N3" s="317"/>
    </row>
    <row r="4" spans="1:254">
      <c r="IS4" s="83"/>
      <c r="IT4" s="83"/>
    </row>
    <row r="5" spans="1:254" ht="31.5" customHeight="1">
      <c r="A5" s="318" t="s">
        <v>137</v>
      </c>
      <c r="B5" s="318"/>
      <c r="C5" s="318"/>
      <c r="D5" s="318"/>
      <c r="E5" s="318"/>
      <c r="F5" s="318"/>
      <c r="G5" s="318"/>
      <c r="H5" s="318"/>
      <c r="I5" s="318"/>
      <c r="J5" s="318"/>
      <c r="K5" s="318"/>
      <c r="L5" s="318"/>
      <c r="M5" s="318"/>
      <c r="N5" s="318"/>
    </row>
    <row r="6" spans="1:254" ht="18" customHeight="1">
      <c r="A6" s="319" t="s">
        <v>138</v>
      </c>
      <c r="B6" s="319"/>
      <c r="C6" s="319"/>
      <c r="D6" s="319"/>
      <c r="E6" s="319"/>
      <c r="F6" s="319"/>
      <c r="G6" s="319"/>
      <c r="H6" s="319"/>
      <c r="I6" s="319"/>
      <c r="J6" s="319"/>
      <c r="K6" s="319"/>
      <c r="L6" s="319"/>
      <c r="M6" s="319"/>
      <c r="N6" s="319"/>
    </row>
    <row r="7" spans="1:254" ht="8.25" customHeight="1">
      <c r="A7" s="320"/>
      <c r="B7" s="320"/>
      <c r="C7" s="320"/>
      <c r="D7" s="320"/>
      <c r="E7" s="320"/>
      <c r="F7" s="320"/>
      <c r="G7" s="320"/>
      <c r="H7" s="320"/>
      <c r="I7" s="320"/>
      <c r="J7" s="320"/>
      <c r="K7" s="320"/>
      <c r="L7" s="320"/>
      <c r="M7" s="320"/>
      <c r="N7" s="320"/>
    </row>
    <row r="8" spans="1:254" ht="62.45" customHeight="1">
      <c r="A8" s="2" t="s">
        <v>139</v>
      </c>
      <c r="B8" s="2" t="s">
        <v>140</v>
      </c>
      <c r="C8" s="321" t="s">
        <v>141</v>
      </c>
      <c r="D8" s="321"/>
      <c r="E8" s="321" t="s">
        <v>142</v>
      </c>
      <c r="F8" s="321"/>
      <c r="G8" s="321"/>
      <c r="H8" s="321"/>
      <c r="I8" s="321" t="s">
        <v>143</v>
      </c>
      <c r="J8" s="321"/>
      <c r="K8" s="321"/>
      <c r="L8" s="321"/>
      <c r="M8" s="321"/>
      <c r="N8" s="321"/>
    </row>
    <row r="9" spans="1:254" ht="26.25" customHeight="1">
      <c r="A9" s="1" t="s">
        <v>25</v>
      </c>
      <c r="B9" s="84" t="s">
        <v>144</v>
      </c>
      <c r="C9" s="322" t="s">
        <v>145</v>
      </c>
      <c r="D9" s="322"/>
      <c r="E9" s="323"/>
      <c r="F9" s="323"/>
      <c r="G9" s="323"/>
      <c r="H9" s="323"/>
      <c r="I9" s="323"/>
      <c r="J9" s="323"/>
      <c r="K9" s="323"/>
      <c r="L9" s="323"/>
      <c r="M9" s="323"/>
      <c r="N9" s="323"/>
    </row>
    <row r="10" spans="1:254" ht="26.25" customHeight="1">
      <c r="A10" s="1" t="s">
        <v>29</v>
      </c>
      <c r="B10" s="84" t="s">
        <v>146</v>
      </c>
      <c r="C10" s="322" t="s">
        <v>147</v>
      </c>
      <c r="D10" s="322"/>
      <c r="E10" s="323"/>
      <c r="F10" s="323"/>
      <c r="G10" s="323"/>
      <c r="H10" s="323"/>
      <c r="I10" s="323"/>
      <c r="J10" s="323"/>
      <c r="K10" s="323"/>
      <c r="L10" s="323"/>
      <c r="M10" s="323"/>
      <c r="N10" s="323"/>
    </row>
    <row r="11" spans="1:254" ht="30" customHeight="1">
      <c r="A11" s="1" t="s">
        <v>31</v>
      </c>
      <c r="B11" s="84" t="s">
        <v>148</v>
      </c>
      <c r="C11" s="322" t="s">
        <v>149</v>
      </c>
      <c r="D11" s="322"/>
      <c r="E11" s="323"/>
      <c r="F11" s="323"/>
      <c r="G11" s="323"/>
      <c r="H11" s="323"/>
      <c r="I11" s="323"/>
      <c r="J11" s="323"/>
      <c r="K11" s="323"/>
      <c r="L11" s="323"/>
      <c r="M11" s="323"/>
      <c r="N11" s="323"/>
    </row>
    <row r="12" spans="1:254" ht="20.25" customHeight="1">
      <c r="A12" s="1" t="s">
        <v>33</v>
      </c>
      <c r="B12" s="84" t="s">
        <v>150</v>
      </c>
      <c r="C12" s="322" t="s">
        <v>151</v>
      </c>
      <c r="D12" s="322"/>
      <c r="E12" s="324"/>
      <c r="F12" s="324"/>
      <c r="G12" s="324"/>
      <c r="H12" s="324"/>
      <c r="I12" s="323"/>
      <c r="J12" s="323"/>
      <c r="K12" s="323"/>
      <c r="L12" s="323"/>
      <c r="M12" s="323"/>
      <c r="N12" s="323"/>
    </row>
    <row r="13" spans="1:254" ht="54" customHeight="1">
      <c r="A13" s="1" t="s">
        <v>37</v>
      </c>
      <c r="B13" s="84" t="s">
        <v>152</v>
      </c>
      <c r="C13" s="322" t="s">
        <v>153</v>
      </c>
      <c r="D13" s="322"/>
      <c r="E13" s="323"/>
      <c r="F13" s="323"/>
      <c r="G13" s="323"/>
      <c r="H13" s="323"/>
      <c r="I13" s="323"/>
      <c r="J13" s="323"/>
      <c r="K13" s="323"/>
      <c r="L13" s="323"/>
      <c r="M13" s="323"/>
      <c r="N13" s="323"/>
    </row>
    <row r="14" spans="1:254" ht="19.5" customHeight="1">
      <c r="A14" s="1" t="s">
        <v>40</v>
      </c>
      <c r="B14" s="84" t="s">
        <v>154</v>
      </c>
      <c r="C14" s="322" t="s">
        <v>155</v>
      </c>
      <c r="D14" s="322"/>
      <c r="E14" s="323"/>
      <c r="F14" s="323"/>
      <c r="G14" s="323"/>
      <c r="H14" s="323"/>
      <c r="I14" s="323"/>
      <c r="J14" s="323"/>
      <c r="K14" s="323"/>
      <c r="L14" s="323"/>
      <c r="M14" s="323"/>
      <c r="N14" s="323"/>
    </row>
    <row r="15" spans="1:254" ht="47.25" customHeight="1">
      <c r="A15" s="1" t="s">
        <v>43</v>
      </c>
      <c r="B15" s="84" t="s">
        <v>156</v>
      </c>
      <c r="C15" s="322" t="s">
        <v>149</v>
      </c>
      <c r="D15" s="322"/>
      <c r="E15" s="323"/>
      <c r="F15" s="323"/>
      <c r="G15" s="323"/>
      <c r="H15" s="323"/>
      <c r="I15" s="323"/>
      <c r="J15" s="323"/>
      <c r="K15" s="323"/>
      <c r="L15" s="323"/>
      <c r="M15" s="323"/>
      <c r="N15" s="323"/>
    </row>
    <row r="16" spans="1:254" ht="34.15" customHeight="1">
      <c r="A16" s="1" t="s">
        <v>46</v>
      </c>
      <c r="B16" s="84" t="s">
        <v>157</v>
      </c>
      <c r="C16" s="322" t="s">
        <v>158</v>
      </c>
      <c r="D16" s="322"/>
      <c r="E16" s="324"/>
      <c r="F16" s="324"/>
      <c r="G16" s="324"/>
      <c r="H16" s="324"/>
      <c r="I16" s="323"/>
      <c r="J16" s="323"/>
      <c r="K16" s="323"/>
      <c r="L16" s="323"/>
      <c r="M16" s="323"/>
      <c r="N16" s="323"/>
    </row>
    <row r="17" spans="1:14" ht="61.5" customHeight="1">
      <c r="A17" s="1" t="s">
        <v>49</v>
      </c>
      <c r="B17" s="84" t="s">
        <v>159</v>
      </c>
      <c r="C17" s="322" t="s">
        <v>149</v>
      </c>
      <c r="D17" s="322"/>
      <c r="E17" s="324"/>
      <c r="F17" s="324"/>
      <c r="G17" s="324"/>
      <c r="H17" s="324"/>
      <c r="I17" s="323"/>
      <c r="J17" s="323"/>
      <c r="K17" s="323"/>
      <c r="L17" s="323"/>
      <c r="M17" s="323"/>
      <c r="N17" s="323"/>
    </row>
    <row r="18" spans="1:14" ht="38.25" customHeight="1">
      <c r="A18" s="1" t="s">
        <v>52</v>
      </c>
      <c r="B18" s="84" t="s">
        <v>160</v>
      </c>
      <c r="C18" s="322" t="s">
        <v>149</v>
      </c>
      <c r="D18" s="322"/>
      <c r="E18" s="324"/>
      <c r="F18" s="324"/>
      <c r="G18" s="324"/>
      <c r="H18" s="324"/>
      <c r="I18" s="323"/>
      <c r="J18" s="323"/>
      <c r="K18" s="323"/>
      <c r="L18" s="323"/>
      <c r="M18" s="323"/>
      <c r="N18" s="323"/>
    </row>
    <row r="19" spans="1:14" ht="43.5" customHeight="1">
      <c r="A19" s="1" t="s">
        <v>65</v>
      </c>
      <c r="B19" s="84" t="s">
        <v>161</v>
      </c>
      <c r="C19" s="322" t="s">
        <v>162</v>
      </c>
      <c r="D19" s="322"/>
      <c r="E19" s="324"/>
      <c r="F19" s="324"/>
      <c r="G19" s="324"/>
      <c r="H19" s="324"/>
      <c r="I19" s="323"/>
      <c r="J19" s="323"/>
      <c r="K19" s="323"/>
      <c r="L19" s="323"/>
      <c r="M19" s="323"/>
      <c r="N19" s="323"/>
    </row>
    <row r="20" spans="1:14" ht="27.75" customHeight="1">
      <c r="A20" s="1" t="s">
        <v>68</v>
      </c>
      <c r="B20" s="84" t="s">
        <v>163</v>
      </c>
      <c r="C20" s="322" t="s">
        <v>164</v>
      </c>
      <c r="D20" s="322"/>
      <c r="E20" s="324"/>
      <c r="F20" s="324"/>
      <c r="G20" s="324"/>
      <c r="H20" s="324"/>
      <c r="I20" s="323"/>
      <c r="J20" s="323"/>
      <c r="K20" s="323"/>
      <c r="L20" s="323"/>
      <c r="M20" s="323"/>
      <c r="N20" s="323"/>
    </row>
    <row r="21" spans="1:14" ht="32.25" customHeight="1">
      <c r="A21" s="1" t="s">
        <v>71</v>
      </c>
      <c r="B21" s="84" t="s">
        <v>165</v>
      </c>
      <c r="C21" s="322" t="s">
        <v>166</v>
      </c>
      <c r="D21" s="322"/>
      <c r="E21" s="324"/>
      <c r="F21" s="324"/>
      <c r="G21" s="324"/>
      <c r="H21" s="324"/>
      <c r="I21" s="323"/>
      <c r="J21" s="323"/>
      <c r="K21" s="323"/>
      <c r="L21" s="323"/>
      <c r="M21" s="323"/>
      <c r="N21" s="323"/>
    </row>
    <row r="22" spans="1:14" ht="43.15" customHeight="1">
      <c r="A22" s="1" t="s">
        <v>73</v>
      </c>
      <c r="B22" s="84" t="s">
        <v>167</v>
      </c>
      <c r="C22" s="322" t="s">
        <v>168</v>
      </c>
      <c r="D22" s="322"/>
      <c r="E22" s="323"/>
      <c r="F22" s="323"/>
      <c r="G22" s="323"/>
      <c r="H22" s="323"/>
      <c r="I22" s="323"/>
      <c r="J22" s="323"/>
      <c r="K22" s="323"/>
      <c r="L22" s="323"/>
      <c r="M22" s="323"/>
      <c r="N22" s="323"/>
    </row>
    <row r="23" spans="1:14" ht="138" customHeight="1">
      <c r="A23" s="1" t="s">
        <v>76</v>
      </c>
      <c r="B23" s="85" t="s">
        <v>169</v>
      </c>
      <c r="C23" s="325" t="s">
        <v>170</v>
      </c>
      <c r="D23" s="325"/>
      <c r="E23" s="323"/>
      <c r="F23" s="323"/>
      <c r="G23" s="323"/>
      <c r="H23" s="323"/>
      <c r="I23" s="323"/>
      <c r="J23" s="323"/>
      <c r="K23" s="323"/>
      <c r="L23" s="323"/>
      <c r="M23" s="323"/>
      <c r="N23" s="323"/>
    </row>
    <row r="24" spans="1:14" ht="27.75" customHeight="1">
      <c r="A24" s="1" t="s">
        <v>79</v>
      </c>
      <c r="B24" s="84" t="s">
        <v>171</v>
      </c>
      <c r="C24" s="322" t="s">
        <v>172</v>
      </c>
      <c r="D24" s="322"/>
      <c r="E24" s="323"/>
      <c r="F24" s="323"/>
      <c r="G24" s="323"/>
      <c r="H24" s="323"/>
      <c r="I24" s="323"/>
      <c r="J24" s="323"/>
      <c r="K24" s="323"/>
      <c r="L24" s="323"/>
      <c r="M24" s="323"/>
      <c r="N24" s="323"/>
    </row>
    <row r="25" spans="1:14" ht="31.5" customHeight="1">
      <c r="A25" s="1" t="s">
        <v>82</v>
      </c>
      <c r="B25" s="84" t="s">
        <v>173</v>
      </c>
      <c r="C25" s="322" t="s">
        <v>174</v>
      </c>
      <c r="D25" s="322"/>
      <c r="E25" s="323"/>
      <c r="F25" s="323"/>
      <c r="G25" s="323"/>
      <c r="H25" s="323"/>
      <c r="I25" s="323"/>
      <c r="J25" s="323"/>
      <c r="K25" s="323"/>
      <c r="L25" s="323"/>
      <c r="M25" s="323"/>
      <c r="N25" s="323"/>
    </row>
    <row r="26" spans="1:14" ht="26.25" customHeight="1">
      <c r="A26" s="1" t="s">
        <v>85</v>
      </c>
      <c r="B26" s="84" t="s">
        <v>175</v>
      </c>
      <c r="C26" s="322" t="s">
        <v>176</v>
      </c>
      <c r="D26" s="322"/>
      <c r="E26" s="323"/>
      <c r="F26" s="323"/>
      <c r="G26" s="323"/>
      <c r="H26" s="323"/>
      <c r="I26" s="323"/>
      <c r="J26" s="323"/>
      <c r="K26" s="323"/>
      <c r="L26" s="323"/>
      <c r="M26" s="323"/>
      <c r="N26" s="323"/>
    </row>
    <row r="27" spans="1:14" ht="30.75" customHeight="1">
      <c r="A27" s="87" t="s">
        <v>88</v>
      </c>
      <c r="B27" s="88" t="s">
        <v>177</v>
      </c>
      <c r="C27" s="326" t="s">
        <v>178</v>
      </c>
      <c r="D27" s="326"/>
      <c r="E27" s="323"/>
      <c r="F27" s="323"/>
      <c r="G27" s="323"/>
      <c r="H27" s="323"/>
      <c r="I27" s="327"/>
      <c r="J27" s="327"/>
      <c r="K27" s="327"/>
      <c r="L27" s="327"/>
      <c r="M27" s="327"/>
      <c r="N27" s="327"/>
    </row>
    <row r="28" spans="1:14" ht="39" customHeight="1">
      <c r="A28" s="87" t="s">
        <v>91</v>
      </c>
      <c r="B28" s="85" t="s">
        <v>179</v>
      </c>
      <c r="C28" s="328" t="s">
        <v>149</v>
      </c>
      <c r="D28" s="328"/>
      <c r="E28" s="323"/>
      <c r="F28" s="323"/>
      <c r="G28" s="323"/>
      <c r="H28" s="323"/>
      <c r="I28" s="323"/>
      <c r="J28" s="323"/>
      <c r="K28" s="323"/>
      <c r="L28" s="323"/>
      <c r="M28" s="323"/>
      <c r="N28" s="323"/>
    </row>
    <row r="29" spans="1:14" ht="57" customHeight="1">
      <c r="A29" s="1" t="s">
        <v>94</v>
      </c>
      <c r="B29" s="85" t="s">
        <v>180</v>
      </c>
      <c r="C29" s="322" t="s">
        <v>149</v>
      </c>
      <c r="D29" s="322"/>
      <c r="E29" s="323"/>
      <c r="F29" s="323"/>
      <c r="G29" s="323"/>
      <c r="H29" s="323"/>
      <c r="I29" s="323"/>
      <c r="J29" s="323"/>
      <c r="K29" s="323"/>
      <c r="L29" s="323"/>
      <c r="M29" s="323"/>
      <c r="N29" s="323"/>
    </row>
    <row r="30" spans="1:14" ht="28.5" customHeight="1">
      <c r="A30" s="1" t="s">
        <v>97</v>
      </c>
      <c r="B30" s="85" t="s">
        <v>181</v>
      </c>
      <c r="C30" s="322" t="s">
        <v>149</v>
      </c>
      <c r="D30" s="322"/>
      <c r="E30" s="323"/>
      <c r="F30" s="323"/>
      <c r="G30" s="323"/>
      <c r="H30" s="323"/>
      <c r="I30" s="323"/>
      <c r="J30" s="323"/>
      <c r="K30" s="323"/>
      <c r="L30" s="323"/>
      <c r="M30" s="323"/>
      <c r="N30" s="323"/>
    </row>
    <row r="31" spans="1:14" ht="42.6" customHeight="1">
      <c r="A31" s="1" t="s">
        <v>101</v>
      </c>
      <c r="B31" s="84" t="s">
        <v>182</v>
      </c>
      <c r="C31" s="322" t="s">
        <v>149</v>
      </c>
      <c r="D31" s="322"/>
      <c r="E31" s="323"/>
      <c r="F31" s="323"/>
      <c r="G31" s="323"/>
      <c r="H31" s="323"/>
      <c r="I31" s="323"/>
      <c r="J31" s="323"/>
      <c r="K31" s="323"/>
      <c r="L31" s="323"/>
      <c r="M31" s="323"/>
      <c r="N31" s="323"/>
    </row>
    <row r="32" spans="1:14" ht="12.75" customHeight="1">
      <c r="A32" s="319" t="s">
        <v>183</v>
      </c>
      <c r="B32" s="319"/>
      <c r="C32" s="319"/>
      <c r="D32" s="319"/>
      <c r="E32" s="319"/>
      <c r="F32" s="319"/>
      <c r="G32" s="319"/>
      <c r="H32" s="319"/>
      <c r="I32" s="319"/>
      <c r="J32" s="319"/>
      <c r="K32" s="319"/>
      <c r="L32" s="319"/>
      <c r="M32" s="319"/>
      <c r="N32" s="319"/>
    </row>
    <row r="33" spans="1:15" ht="118.5" customHeight="1">
      <c r="A33" s="89" t="s">
        <v>139</v>
      </c>
      <c r="B33" s="89" t="s">
        <v>184</v>
      </c>
      <c r="C33" s="92" t="s">
        <v>185</v>
      </c>
      <c r="D33" s="89" t="s">
        <v>186</v>
      </c>
      <c r="E33" s="90" t="s">
        <v>187</v>
      </c>
      <c r="F33" s="90" t="s">
        <v>188</v>
      </c>
      <c r="G33" s="91" t="s">
        <v>64</v>
      </c>
      <c r="H33" s="89" t="s">
        <v>189</v>
      </c>
      <c r="I33" s="92" t="s">
        <v>917</v>
      </c>
      <c r="J33" s="92" t="s">
        <v>918</v>
      </c>
      <c r="K33" s="11" t="s">
        <v>23</v>
      </c>
      <c r="M33" s="202"/>
      <c r="N33" s="185"/>
      <c r="O33" s="185"/>
    </row>
    <row r="34" spans="1:15">
      <c r="A34" s="1">
        <v>1</v>
      </c>
      <c r="B34" s="1">
        <v>2</v>
      </c>
      <c r="C34" s="1">
        <v>3</v>
      </c>
      <c r="D34" s="1">
        <v>4</v>
      </c>
      <c r="E34" s="1">
        <v>5</v>
      </c>
      <c r="F34" s="1">
        <v>6</v>
      </c>
      <c r="G34" s="1">
        <v>7</v>
      </c>
      <c r="H34" s="1">
        <v>8</v>
      </c>
      <c r="I34" s="1">
        <v>9</v>
      </c>
      <c r="J34" s="1">
        <v>10</v>
      </c>
      <c r="K34" s="1">
        <v>11</v>
      </c>
      <c r="L34" s="79"/>
      <c r="M34" s="79"/>
      <c r="N34" s="79"/>
    </row>
    <row r="35" spans="1:15" ht="39" customHeight="1">
      <c r="A35" s="1" t="s">
        <v>25</v>
      </c>
      <c r="B35" s="93" t="s">
        <v>190</v>
      </c>
      <c r="C35" s="1">
        <v>7700</v>
      </c>
      <c r="D35" s="336"/>
      <c r="E35" s="337"/>
      <c r="F35" s="337"/>
      <c r="G35" s="337"/>
      <c r="H35" s="337"/>
      <c r="I35" s="337"/>
      <c r="J35" s="337"/>
      <c r="K35" s="338"/>
      <c r="L35" s="79"/>
      <c r="M35" s="79"/>
      <c r="N35" s="79"/>
    </row>
    <row r="36" spans="1:15" ht="76.5">
      <c r="A36" s="1" t="s">
        <v>191</v>
      </c>
      <c r="B36" s="95" t="s">
        <v>192</v>
      </c>
      <c r="C36" s="1"/>
      <c r="D36" s="1"/>
      <c r="E36" s="1"/>
      <c r="F36" s="1"/>
      <c r="G36" s="1"/>
      <c r="H36" s="1"/>
      <c r="I36" s="1"/>
      <c r="J36" s="1"/>
      <c r="K36" s="186"/>
      <c r="L36" s="79"/>
      <c r="M36" s="79"/>
      <c r="N36" s="79"/>
    </row>
    <row r="37" spans="1:15" ht="76.5">
      <c r="A37" s="1" t="s">
        <v>193</v>
      </c>
      <c r="B37" s="95" t="s">
        <v>192</v>
      </c>
      <c r="C37" s="1"/>
      <c r="D37" s="1"/>
      <c r="E37" s="1"/>
      <c r="F37" s="1"/>
      <c r="G37" s="1"/>
      <c r="H37" s="1"/>
      <c r="I37" s="1"/>
      <c r="J37" s="1"/>
      <c r="K37" s="186"/>
      <c r="L37" s="79"/>
      <c r="M37" s="79"/>
      <c r="N37" s="79"/>
    </row>
    <row r="38" spans="1:15" ht="18" customHeight="1">
      <c r="A38" s="333" t="s">
        <v>252</v>
      </c>
      <c r="B38" s="334"/>
      <c r="C38" s="334"/>
      <c r="D38" s="334"/>
      <c r="E38" s="334"/>
      <c r="F38" s="334"/>
      <c r="G38" s="334"/>
      <c r="H38" s="335"/>
      <c r="I38" s="111"/>
      <c r="J38" s="96"/>
      <c r="K38" s="203"/>
      <c r="L38" s="203"/>
    </row>
    <row r="39" spans="1:15" ht="18.75" customHeight="1">
      <c r="A39" s="333" t="s">
        <v>194</v>
      </c>
      <c r="B39" s="334"/>
      <c r="C39" s="334"/>
      <c r="D39" s="334"/>
      <c r="E39" s="334"/>
      <c r="F39" s="334"/>
      <c r="G39" s="334"/>
      <c r="H39" s="335"/>
      <c r="I39" s="111"/>
      <c r="J39" s="98"/>
      <c r="K39" s="204"/>
      <c r="L39" s="204"/>
    </row>
    <row r="40" spans="1:15" ht="21" customHeight="1">
      <c r="A40" s="333" t="s">
        <v>195</v>
      </c>
      <c r="B40" s="334"/>
      <c r="C40" s="334"/>
      <c r="D40" s="334"/>
      <c r="E40" s="334"/>
      <c r="F40" s="334"/>
      <c r="G40" s="334"/>
      <c r="H40" s="335"/>
      <c r="J40" s="98"/>
      <c r="K40" s="204"/>
      <c r="L40" s="204"/>
    </row>
    <row r="41" spans="1:15" ht="21" customHeight="1">
      <c r="A41" s="333" t="s">
        <v>196</v>
      </c>
      <c r="B41" s="334"/>
      <c r="C41" s="334"/>
      <c r="D41" s="334"/>
      <c r="E41" s="334"/>
      <c r="F41" s="334"/>
      <c r="G41" s="334"/>
      <c r="H41" s="335"/>
      <c r="I41" s="209"/>
      <c r="J41" s="210"/>
      <c r="K41" s="204"/>
      <c r="L41" s="204"/>
    </row>
    <row r="43" spans="1:15" ht="12.75" customHeight="1">
      <c r="A43" s="329" t="s">
        <v>197</v>
      </c>
      <c r="B43" s="329"/>
      <c r="C43" s="329"/>
      <c r="D43" s="329"/>
      <c r="E43" s="329"/>
      <c r="F43" s="329"/>
      <c r="G43" s="329"/>
      <c r="H43" s="329"/>
      <c r="I43" s="329"/>
      <c r="J43" s="329"/>
      <c r="K43" s="329"/>
      <c r="L43" s="329"/>
      <c r="M43" s="329"/>
      <c r="N43" s="329"/>
    </row>
    <row r="44" spans="1:15" ht="49.9" customHeight="1">
      <c r="A44" s="329" t="s">
        <v>198</v>
      </c>
      <c r="B44" s="329"/>
      <c r="C44" s="329"/>
      <c r="D44" s="329"/>
      <c r="E44" s="329"/>
      <c r="F44" s="329"/>
      <c r="G44" s="329"/>
      <c r="H44" s="329"/>
      <c r="I44" s="329"/>
      <c r="J44" s="329"/>
      <c r="K44" s="329"/>
      <c r="L44" s="329"/>
      <c r="M44" s="329"/>
      <c r="N44" s="329"/>
    </row>
    <row r="45" spans="1:15" ht="18.600000000000001" customHeight="1">
      <c r="A45" s="329" t="s">
        <v>199</v>
      </c>
      <c r="B45" s="329"/>
      <c r="C45" s="329"/>
      <c r="D45" s="329"/>
      <c r="E45" s="329"/>
      <c r="F45" s="329"/>
      <c r="G45" s="329"/>
      <c r="H45" s="329"/>
      <c r="I45" s="329"/>
      <c r="J45" s="329"/>
      <c r="K45" s="329"/>
      <c r="L45" s="329"/>
      <c r="M45" s="329"/>
      <c r="N45" s="329"/>
    </row>
    <row r="46" spans="1:15" ht="18" customHeight="1">
      <c r="A46" s="330" t="s">
        <v>919</v>
      </c>
      <c r="B46" s="329"/>
      <c r="C46" s="329"/>
      <c r="D46" s="329"/>
      <c r="E46" s="329"/>
      <c r="F46" s="329"/>
      <c r="G46" s="329"/>
      <c r="H46" s="329"/>
      <c r="I46" s="329"/>
      <c r="J46" s="329"/>
      <c r="K46" s="329"/>
      <c r="L46" s="329"/>
      <c r="M46" s="329"/>
      <c r="N46" s="329"/>
    </row>
    <row r="47" spans="1:15" ht="19.149999999999999" customHeight="1">
      <c r="A47" s="331" t="s">
        <v>200</v>
      </c>
      <c r="B47" s="331"/>
      <c r="C47" s="331"/>
      <c r="D47" s="331"/>
      <c r="E47" s="331"/>
      <c r="F47" s="331"/>
      <c r="G47" s="331"/>
      <c r="H47" s="331"/>
      <c r="I47" s="331"/>
      <c r="J47" s="331"/>
      <c r="K47" s="331"/>
      <c r="L47" s="331"/>
      <c r="M47" s="331"/>
      <c r="N47" s="331"/>
    </row>
    <row r="48" spans="1:15" ht="36" customHeight="1">
      <c r="A48" s="332" t="s">
        <v>201</v>
      </c>
      <c r="B48" s="332"/>
      <c r="C48" s="332"/>
      <c r="D48" s="332"/>
      <c r="E48" s="332"/>
      <c r="F48" s="332"/>
      <c r="G48" s="332"/>
      <c r="H48" s="332"/>
      <c r="I48" s="332"/>
      <c r="J48" s="332"/>
      <c r="K48" s="332"/>
      <c r="L48" s="332"/>
      <c r="M48" s="332"/>
      <c r="N48" s="332"/>
    </row>
    <row r="49" spans="1:254">
      <c r="IS49" s="100"/>
      <c r="IT49" s="100"/>
    </row>
    <row r="50" spans="1:254" ht="33" customHeight="1">
      <c r="A50" s="318" t="s">
        <v>202</v>
      </c>
      <c r="B50" s="318"/>
      <c r="C50" s="318"/>
      <c r="D50" s="318"/>
      <c r="E50" s="318"/>
      <c r="F50" s="318"/>
      <c r="G50" s="318"/>
      <c r="H50" s="318"/>
      <c r="I50" s="318"/>
      <c r="J50" s="318"/>
      <c r="K50" s="318"/>
      <c r="L50" s="318"/>
      <c r="M50" s="318"/>
      <c r="N50" s="318"/>
    </row>
    <row r="51" spans="1:254" ht="15.75" customHeight="1">
      <c r="A51" s="319"/>
      <c r="B51" s="319"/>
      <c r="C51" s="319"/>
      <c r="D51" s="319"/>
      <c r="E51" s="319"/>
      <c r="F51" s="319"/>
      <c r="G51" s="319"/>
      <c r="H51" s="319"/>
      <c r="I51" s="319"/>
      <c r="J51" s="319"/>
      <c r="K51" s="319"/>
      <c r="L51" s="319"/>
      <c r="M51" s="319"/>
      <c r="N51" s="319"/>
    </row>
    <row r="52" spans="1:254" ht="52.9" customHeight="1">
      <c r="A52" s="92" t="s">
        <v>139</v>
      </c>
      <c r="B52" s="89" t="s">
        <v>203</v>
      </c>
      <c r="C52" s="346" t="s">
        <v>141</v>
      </c>
      <c r="D52" s="347"/>
      <c r="E52" s="348" t="s">
        <v>142</v>
      </c>
      <c r="F52" s="349"/>
      <c r="G52" s="349"/>
      <c r="H52" s="349"/>
      <c r="I52" s="350"/>
      <c r="J52" s="348" t="s">
        <v>143</v>
      </c>
      <c r="K52" s="349"/>
      <c r="L52" s="349"/>
      <c r="M52" s="349"/>
      <c r="N52" s="350"/>
    </row>
    <row r="53" spans="1:254" ht="24.75" customHeight="1">
      <c r="A53" s="101" t="s">
        <v>25</v>
      </c>
      <c r="B53" s="84" t="s">
        <v>204</v>
      </c>
      <c r="C53" s="322" t="s">
        <v>205</v>
      </c>
      <c r="D53" s="322"/>
      <c r="E53" s="324"/>
      <c r="F53" s="324"/>
      <c r="G53" s="324"/>
      <c r="H53" s="324"/>
      <c r="I53" s="324"/>
      <c r="J53" s="324"/>
      <c r="K53" s="324"/>
      <c r="L53" s="324"/>
      <c r="M53" s="324"/>
      <c r="N53" s="324"/>
    </row>
    <row r="54" spans="1:254" ht="53.25" customHeight="1">
      <c r="A54" s="101" t="s">
        <v>29</v>
      </c>
      <c r="B54" s="84" t="s">
        <v>146</v>
      </c>
      <c r="C54" s="325" t="s">
        <v>206</v>
      </c>
      <c r="D54" s="325"/>
      <c r="E54" s="324"/>
      <c r="F54" s="324"/>
      <c r="G54" s="324"/>
      <c r="H54" s="324"/>
      <c r="I54" s="324"/>
      <c r="J54" s="324"/>
      <c r="K54" s="324"/>
      <c r="L54" s="324"/>
      <c r="M54" s="324"/>
      <c r="N54" s="324"/>
    </row>
    <row r="55" spans="1:254" ht="60.75" customHeight="1">
      <c r="A55" s="101" t="s">
        <v>31</v>
      </c>
      <c r="B55" s="85" t="s">
        <v>207</v>
      </c>
      <c r="C55" s="325" t="s">
        <v>208</v>
      </c>
      <c r="D55" s="325"/>
      <c r="E55" s="339"/>
      <c r="F55" s="339"/>
      <c r="G55" s="339"/>
      <c r="H55" s="339"/>
      <c r="I55" s="339"/>
      <c r="J55" s="324"/>
      <c r="K55" s="324"/>
      <c r="L55" s="324"/>
      <c r="M55" s="324"/>
      <c r="N55" s="324"/>
    </row>
    <row r="56" spans="1:254" ht="60" customHeight="1">
      <c r="A56" s="101" t="s">
        <v>33</v>
      </c>
      <c r="B56" s="85" t="s">
        <v>209</v>
      </c>
      <c r="C56" s="325" t="s">
        <v>210</v>
      </c>
      <c r="D56" s="325"/>
      <c r="E56" s="339"/>
      <c r="F56" s="339"/>
      <c r="G56" s="339"/>
      <c r="H56" s="339"/>
      <c r="I56" s="339"/>
      <c r="J56" s="324"/>
      <c r="K56" s="324"/>
      <c r="L56" s="324"/>
      <c r="M56" s="324"/>
      <c r="N56" s="324"/>
    </row>
    <row r="57" spans="1:254" ht="25.5" customHeight="1">
      <c r="A57" s="101" t="s">
        <v>37</v>
      </c>
      <c r="B57" s="85" t="s">
        <v>211</v>
      </c>
      <c r="C57" s="340" t="s">
        <v>212</v>
      </c>
      <c r="D57" s="340"/>
      <c r="E57" s="341"/>
      <c r="F57" s="341"/>
      <c r="G57" s="341"/>
      <c r="H57" s="341"/>
      <c r="I57" s="341"/>
      <c r="J57" s="324"/>
      <c r="K57" s="324"/>
      <c r="L57" s="324"/>
      <c r="M57" s="324"/>
      <c r="N57" s="324"/>
    </row>
    <row r="58" spans="1:254" ht="38.25" customHeight="1">
      <c r="A58" s="101" t="s">
        <v>40</v>
      </c>
      <c r="B58" s="85" t="s">
        <v>213</v>
      </c>
      <c r="C58" s="340" t="s">
        <v>214</v>
      </c>
      <c r="D58" s="340"/>
      <c r="E58" s="339"/>
      <c r="F58" s="339"/>
      <c r="G58" s="339"/>
      <c r="H58" s="339"/>
      <c r="I58" s="339"/>
      <c r="J58" s="324"/>
      <c r="K58" s="324"/>
      <c r="L58" s="324"/>
      <c r="M58" s="324"/>
      <c r="N58" s="324"/>
    </row>
    <row r="59" spans="1:254" ht="32.25" customHeight="1">
      <c r="A59" s="101" t="s">
        <v>43</v>
      </c>
      <c r="B59" s="102" t="s">
        <v>215</v>
      </c>
      <c r="C59" s="340" t="s">
        <v>216</v>
      </c>
      <c r="D59" s="340"/>
      <c r="E59" s="342"/>
      <c r="F59" s="342"/>
      <c r="G59" s="342"/>
      <c r="H59" s="342"/>
      <c r="I59" s="342"/>
      <c r="J59" s="324"/>
      <c r="K59" s="324"/>
      <c r="L59" s="324"/>
      <c r="M59" s="324"/>
      <c r="N59" s="324"/>
    </row>
    <row r="60" spans="1:254" ht="38.25" customHeight="1">
      <c r="A60" s="101" t="s">
        <v>46</v>
      </c>
      <c r="B60" s="85" t="s">
        <v>217</v>
      </c>
      <c r="C60" s="340" t="s">
        <v>218</v>
      </c>
      <c r="D60" s="340"/>
      <c r="E60" s="341"/>
      <c r="F60" s="341"/>
      <c r="G60" s="341"/>
      <c r="H60" s="341"/>
      <c r="I60" s="341"/>
      <c r="J60" s="324"/>
      <c r="K60" s="324"/>
      <c r="L60" s="324"/>
      <c r="M60" s="324"/>
      <c r="N60" s="324"/>
    </row>
    <row r="61" spans="1:254" ht="25.5">
      <c r="A61" s="101" t="s">
        <v>49</v>
      </c>
      <c r="B61" s="85" t="s">
        <v>219</v>
      </c>
      <c r="C61" s="343" t="s">
        <v>218</v>
      </c>
      <c r="D61" s="343"/>
      <c r="E61" s="341"/>
      <c r="F61" s="341"/>
      <c r="G61" s="341"/>
      <c r="H61" s="341"/>
      <c r="I61" s="341"/>
      <c r="J61" s="324"/>
      <c r="K61" s="324"/>
      <c r="L61" s="324"/>
      <c r="M61" s="324"/>
      <c r="N61" s="324"/>
    </row>
    <row r="62" spans="1:254">
      <c r="A62" s="101" t="s">
        <v>52</v>
      </c>
      <c r="B62" s="85" t="s">
        <v>220</v>
      </c>
      <c r="C62" s="343" t="s">
        <v>218</v>
      </c>
      <c r="D62" s="343"/>
      <c r="E62" s="341"/>
      <c r="F62" s="341"/>
      <c r="G62" s="341"/>
      <c r="H62" s="341"/>
      <c r="I62" s="341"/>
      <c r="J62" s="324"/>
      <c r="K62" s="324"/>
      <c r="L62" s="324"/>
      <c r="M62" s="324"/>
      <c r="N62" s="324"/>
    </row>
    <row r="63" spans="1:254" ht="12.75" customHeight="1">
      <c r="A63" s="101" t="s">
        <v>65</v>
      </c>
      <c r="B63" s="85" t="s">
        <v>221</v>
      </c>
      <c r="C63" s="340" t="s">
        <v>222</v>
      </c>
      <c r="D63" s="340"/>
      <c r="E63" s="339"/>
      <c r="F63" s="339"/>
      <c r="G63" s="339"/>
      <c r="H63" s="339"/>
      <c r="I63" s="339"/>
      <c r="J63" s="324"/>
      <c r="K63" s="324"/>
      <c r="L63" s="324"/>
      <c r="M63" s="324"/>
      <c r="N63" s="324"/>
    </row>
    <row r="64" spans="1:254" ht="25.5" customHeight="1">
      <c r="A64" s="101" t="s">
        <v>68</v>
      </c>
      <c r="B64" s="85" t="s">
        <v>223</v>
      </c>
      <c r="C64" s="340" t="s">
        <v>218</v>
      </c>
      <c r="D64" s="340"/>
      <c r="E64" s="341"/>
      <c r="F64" s="341"/>
      <c r="G64" s="341"/>
      <c r="H64" s="341"/>
      <c r="I64" s="341"/>
      <c r="J64" s="324"/>
      <c r="K64" s="324"/>
      <c r="L64" s="324"/>
      <c r="M64" s="324"/>
      <c r="N64" s="324"/>
    </row>
    <row r="65" spans="1:14" ht="25.5" customHeight="1">
      <c r="A65" s="101" t="s">
        <v>71</v>
      </c>
      <c r="B65" s="85" t="s">
        <v>224</v>
      </c>
      <c r="C65" s="340" t="s">
        <v>225</v>
      </c>
      <c r="D65" s="340"/>
      <c r="E65" s="339"/>
      <c r="F65" s="339"/>
      <c r="G65" s="339"/>
      <c r="H65" s="339"/>
      <c r="I65" s="339"/>
      <c r="J65" s="324"/>
      <c r="K65" s="324"/>
      <c r="L65" s="324"/>
      <c r="M65" s="324"/>
      <c r="N65" s="324"/>
    </row>
    <row r="66" spans="1:14" ht="25.5">
      <c r="A66" s="101" t="s">
        <v>73</v>
      </c>
      <c r="B66" s="85" t="s">
        <v>226</v>
      </c>
      <c r="C66" s="343" t="s">
        <v>218</v>
      </c>
      <c r="D66" s="343"/>
      <c r="E66" s="339"/>
      <c r="F66" s="339"/>
      <c r="G66" s="339"/>
      <c r="H66" s="339"/>
      <c r="I66" s="339"/>
      <c r="J66" s="324"/>
      <c r="K66" s="324"/>
      <c r="L66" s="324"/>
      <c r="M66" s="324"/>
      <c r="N66" s="324"/>
    </row>
    <row r="67" spans="1:14" ht="30.75" customHeight="1">
      <c r="A67" s="101" t="s">
        <v>76</v>
      </c>
      <c r="B67" s="85" t="s">
        <v>227</v>
      </c>
      <c r="C67" s="340" t="s">
        <v>228</v>
      </c>
      <c r="D67" s="340"/>
      <c r="E67" s="339"/>
      <c r="F67" s="339"/>
      <c r="G67" s="339"/>
      <c r="H67" s="339"/>
      <c r="I67" s="339"/>
      <c r="J67" s="324"/>
      <c r="K67" s="324"/>
      <c r="L67" s="324"/>
      <c r="M67" s="324"/>
      <c r="N67" s="324"/>
    </row>
    <row r="68" spans="1:14" ht="76.5" customHeight="1">
      <c r="A68" s="101" t="s">
        <v>79</v>
      </c>
      <c r="B68" s="85" t="s">
        <v>229</v>
      </c>
      <c r="C68" s="340" t="s">
        <v>230</v>
      </c>
      <c r="D68" s="340"/>
      <c r="E68" s="342"/>
      <c r="F68" s="342"/>
      <c r="G68" s="342"/>
      <c r="H68" s="342"/>
      <c r="I68" s="342"/>
      <c r="J68" s="324"/>
      <c r="K68" s="324"/>
      <c r="L68" s="324"/>
      <c r="M68" s="324"/>
      <c r="N68" s="324"/>
    </row>
    <row r="69" spans="1:14" ht="63.75" customHeight="1">
      <c r="A69" s="101" t="s">
        <v>82</v>
      </c>
      <c r="B69" s="85" t="s">
        <v>231</v>
      </c>
      <c r="C69" s="340" t="s">
        <v>218</v>
      </c>
      <c r="D69" s="340"/>
      <c r="E69" s="344"/>
      <c r="F69" s="344"/>
      <c r="G69" s="344"/>
      <c r="H69" s="344"/>
      <c r="I69" s="344"/>
      <c r="J69" s="324"/>
      <c r="K69" s="324"/>
      <c r="L69" s="324"/>
      <c r="M69" s="324"/>
      <c r="N69" s="324"/>
    </row>
    <row r="70" spans="1:14" ht="38.25">
      <c r="A70" s="101" t="s">
        <v>85</v>
      </c>
      <c r="B70" s="85" t="s">
        <v>232</v>
      </c>
      <c r="C70" s="343" t="s">
        <v>218</v>
      </c>
      <c r="D70" s="343"/>
      <c r="E70" s="339"/>
      <c r="F70" s="339"/>
      <c r="G70" s="339"/>
      <c r="H70" s="339"/>
      <c r="I70" s="339"/>
      <c r="J70" s="324"/>
      <c r="K70" s="324"/>
      <c r="L70" s="324"/>
      <c r="M70" s="324"/>
      <c r="N70" s="324"/>
    </row>
    <row r="71" spans="1:14" ht="25.5" customHeight="1">
      <c r="A71" s="101" t="s">
        <v>88</v>
      </c>
      <c r="B71" s="85" t="s">
        <v>233</v>
      </c>
      <c r="C71" s="340" t="s">
        <v>218</v>
      </c>
      <c r="D71" s="340"/>
      <c r="E71" s="339"/>
      <c r="F71" s="339"/>
      <c r="G71" s="339"/>
      <c r="H71" s="339"/>
      <c r="I71" s="339"/>
      <c r="J71" s="324"/>
      <c r="K71" s="324"/>
      <c r="L71" s="324"/>
      <c r="M71" s="324"/>
      <c r="N71" s="324"/>
    </row>
    <row r="72" spans="1:14" ht="44.25" customHeight="1">
      <c r="A72" s="101" t="s">
        <v>91</v>
      </c>
      <c r="B72" s="102" t="s">
        <v>234</v>
      </c>
      <c r="C72" s="340" t="s">
        <v>235</v>
      </c>
      <c r="D72" s="340"/>
      <c r="E72" s="339"/>
      <c r="F72" s="339"/>
      <c r="G72" s="339"/>
      <c r="H72" s="339"/>
      <c r="I72" s="339"/>
      <c r="J72" s="324"/>
      <c r="K72" s="324"/>
      <c r="L72" s="324"/>
      <c r="M72" s="324"/>
      <c r="N72" s="324"/>
    </row>
    <row r="73" spans="1:14" ht="38.25">
      <c r="A73" s="101" t="s">
        <v>94</v>
      </c>
      <c r="B73" s="85" t="s">
        <v>236</v>
      </c>
      <c r="C73" s="343" t="s">
        <v>218</v>
      </c>
      <c r="D73" s="343"/>
      <c r="E73" s="342"/>
      <c r="F73" s="342"/>
      <c r="G73" s="342"/>
      <c r="H73" s="342"/>
      <c r="I73" s="342"/>
      <c r="J73" s="324"/>
      <c r="K73" s="324"/>
      <c r="L73" s="324"/>
      <c r="M73" s="324"/>
      <c r="N73" s="324"/>
    </row>
    <row r="74" spans="1:14" ht="25.5">
      <c r="A74" s="101" t="s">
        <v>97</v>
      </c>
      <c r="B74" s="85" t="s">
        <v>237</v>
      </c>
      <c r="C74" s="343" t="s">
        <v>218</v>
      </c>
      <c r="D74" s="343"/>
      <c r="E74" s="339"/>
      <c r="F74" s="339"/>
      <c r="G74" s="339"/>
      <c r="H74" s="339"/>
      <c r="I74" s="339"/>
      <c r="J74" s="324"/>
      <c r="K74" s="324"/>
      <c r="L74" s="324"/>
      <c r="M74" s="324"/>
      <c r="N74" s="324"/>
    </row>
    <row r="75" spans="1:14" ht="38.25">
      <c r="A75" s="103" t="s">
        <v>101</v>
      </c>
      <c r="B75" s="85" t="s">
        <v>182</v>
      </c>
      <c r="C75" s="355" t="s">
        <v>218</v>
      </c>
      <c r="D75" s="355"/>
      <c r="E75" s="356"/>
      <c r="F75" s="356"/>
      <c r="G75" s="356"/>
      <c r="H75" s="356"/>
      <c r="I75" s="356"/>
      <c r="J75" s="345"/>
      <c r="K75" s="345"/>
      <c r="L75" s="345"/>
      <c r="M75" s="345"/>
      <c r="N75" s="345"/>
    </row>
    <row r="76" spans="1:14" ht="30" customHeight="1">
      <c r="A76" s="103" t="s">
        <v>104</v>
      </c>
      <c r="B76" s="85" t="s">
        <v>238</v>
      </c>
      <c r="C76" s="325" t="s">
        <v>239</v>
      </c>
      <c r="D76" s="325"/>
      <c r="E76" s="325"/>
      <c r="F76" s="325"/>
      <c r="G76" s="325"/>
      <c r="H76" s="325"/>
      <c r="I76" s="325"/>
      <c r="J76" s="345"/>
      <c r="K76" s="345"/>
      <c r="L76" s="345"/>
      <c r="M76" s="345"/>
      <c r="N76" s="345"/>
    </row>
    <row r="77" spans="1:14">
      <c r="A77" s="353" t="s">
        <v>183</v>
      </c>
      <c r="B77" s="353"/>
      <c r="C77" s="353"/>
      <c r="D77" s="353"/>
      <c r="E77" s="353"/>
      <c r="F77" s="353"/>
      <c r="G77" s="353"/>
      <c r="H77" s="353"/>
      <c r="I77" s="353"/>
      <c r="J77" s="353"/>
      <c r="K77" s="353"/>
      <c r="L77" s="353"/>
      <c r="M77" s="353"/>
      <c r="N77" s="353"/>
    </row>
    <row r="78" spans="1:14" ht="122.25" customHeight="1">
      <c r="A78" s="89" t="s">
        <v>139</v>
      </c>
      <c r="B78" s="89" t="s">
        <v>184</v>
      </c>
      <c r="C78" s="92" t="s">
        <v>185</v>
      </c>
      <c r="D78" s="89" t="s">
        <v>186</v>
      </c>
      <c r="E78" s="89" t="s">
        <v>187</v>
      </c>
      <c r="F78" s="89" t="s">
        <v>188</v>
      </c>
      <c r="G78" s="89" t="s">
        <v>64</v>
      </c>
      <c r="H78" s="89" t="s">
        <v>240</v>
      </c>
      <c r="I78" s="92" t="s">
        <v>917</v>
      </c>
      <c r="J78" s="92" t="s">
        <v>918</v>
      </c>
      <c r="K78" s="11" t="s">
        <v>23</v>
      </c>
    </row>
    <row r="79" spans="1:14">
      <c r="A79" s="1">
        <v>1</v>
      </c>
      <c r="B79" s="1">
        <v>2</v>
      </c>
      <c r="C79" s="1">
        <v>3</v>
      </c>
      <c r="D79" s="1">
        <v>4</v>
      </c>
      <c r="E79" s="1">
        <v>5</v>
      </c>
      <c r="F79" s="1">
        <v>6</v>
      </c>
      <c r="G79" s="1">
        <v>7</v>
      </c>
      <c r="H79" s="1">
        <v>8</v>
      </c>
      <c r="I79" s="87">
        <v>9</v>
      </c>
      <c r="J79" s="87">
        <v>10</v>
      </c>
      <c r="K79" s="87">
        <v>11</v>
      </c>
    </row>
    <row r="80" spans="1:14" ht="93" customHeight="1">
      <c r="A80" s="1" t="s">
        <v>25</v>
      </c>
      <c r="B80" s="86" t="s">
        <v>241</v>
      </c>
      <c r="C80" s="171">
        <v>8000</v>
      </c>
      <c r="D80" s="86"/>
      <c r="E80" s="97"/>
      <c r="F80" s="97"/>
      <c r="G80" s="97"/>
      <c r="H80" s="104"/>
      <c r="I80" s="97"/>
      <c r="J80" s="97"/>
      <c r="K80" s="97"/>
    </row>
    <row r="81" spans="1:11" ht="73.5" customHeight="1">
      <c r="A81" s="1" t="s">
        <v>191</v>
      </c>
      <c r="B81" s="105" t="s">
        <v>242</v>
      </c>
      <c r="C81" s="106"/>
      <c r="D81" s="103"/>
      <c r="E81" s="97"/>
      <c r="F81" s="97"/>
      <c r="G81" s="97"/>
      <c r="H81" s="97"/>
      <c r="I81" s="107"/>
      <c r="J81" s="107"/>
      <c r="K81" s="107"/>
    </row>
    <row r="82" spans="1:11" ht="63.75" customHeight="1">
      <c r="A82" s="1" t="s">
        <v>193</v>
      </c>
      <c r="B82" s="105" t="s">
        <v>242</v>
      </c>
      <c r="C82" s="106"/>
      <c r="D82" s="103"/>
      <c r="E82" s="97"/>
      <c r="F82" s="97"/>
      <c r="G82" s="97"/>
      <c r="H82" s="97"/>
      <c r="I82" s="97"/>
      <c r="J82" s="97"/>
      <c r="K82" s="97"/>
    </row>
    <row r="83" spans="1:11" ht="144" customHeight="1">
      <c r="A83" s="108" t="s">
        <v>243</v>
      </c>
      <c r="B83" s="172" t="s">
        <v>244</v>
      </c>
      <c r="C83" s="171">
        <v>200</v>
      </c>
      <c r="D83"/>
      <c r="E83" s="97"/>
      <c r="F83" s="97"/>
      <c r="G83" s="97"/>
      <c r="H83" s="97"/>
      <c r="I83" s="97"/>
      <c r="J83" s="97"/>
      <c r="K83" s="97"/>
    </row>
    <row r="84" spans="1:11" ht="78">
      <c r="A84" s="108" t="s">
        <v>245</v>
      </c>
      <c r="B84" s="105" t="s">
        <v>242</v>
      </c>
      <c r="C84" s="109"/>
      <c r="D84" s="97"/>
      <c r="E84" s="97"/>
      <c r="F84" s="97"/>
      <c r="G84" s="97"/>
      <c r="H84" s="97"/>
      <c r="I84" s="97"/>
      <c r="J84" s="97"/>
      <c r="K84" s="97"/>
    </row>
    <row r="85" spans="1:11" ht="78">
      <c r="A85" s="108" t="s">
        <v>246</v>
      </c>
      <c r="B85" s="105" t="s">
        <v>242</v>
      </c>
      <c r="C85" s="109"/>
      <c r="D85" s="97"/>
      <c r="E85" s="97"/>
      <c r="F85" s="97"/>
      <c r="G85" s="97"/>
      <c r="H85" s="97"/>
      <c r="I85" s="97"/>
      <c r="J85" s="97"/>
      <c r="K85" s="97"/>
    </row>
    <row r="86" spans="1:11" ht="108.6" customHeight="1">
      <c r="A86" s="108" t="s">
        <v>247</v>
      </c>
      <c r="B86" s="46" t="s">
        <v>248</v>
      </c>
      <c r="C86" s="171">
        <v>8000</v>
      </c>
      <c r="D86"/>
      <c r="E86" s="97"/>
      <c r="F86" s="97"/>
      <c r="G86" s="97"/>
      <c r="H86" s="97"/>
      <c r="I86" s="97"/>
      <c r="J86" s="97"/>
      <c r="K86" s="97"/>
    </row>
    <row r="87" spans="1:11" ht="84.75" customHeight="1">
      <c r="A87" s="108" t="s">
        <v>249</v>
      </c>
      <c r="B87" s="110" t="s">
        <v>250</v>
      </c>
      <c r="C87" s="109"/>
      <c r="D87" s="97"/>
      <c r="E87" s="97"/>
      <c r="F87" s="97"/>
      <c r="G87" s="97"/>
      <c r="H87" s="97"/>
      <c r="I87" s="97"/>
      <c r="J87" s="97"/>
      <c r="K87" s="97"/>
    </row>
    <row r="88" spans="1:11" ht="88.5" customHeight="1">
      <c r="A88" s="108" t="s">
        <v>251</v>
      </c>
      <c r="B88" s="110" t="s">
        <v>250</v>
      </c>
      <c r="C88" s="109"/>
      <c r="D88" s="97"/>
      <c r="E88" s="97"/>
      <c r="F88" s="97"/>
      <c r="G88" s="97"/>
      <c r="H88" s="97"/>
      <c r="I88" s="97"/>
      <c r="J88" s="97"/>
      <c r="K88" s="97"/>
    </row>
    <row r="89" spans="1:11">
      <c r="A89" s="354" t="s">
        <v>252</v>
      </c>
      <c r="B89" s="354"/>
      <c r="C89" s="354"/>
      <c r="D89" s="354"/>
      <c r="E89" s="354"/>
      <c r="F89" s="354"/>
      <c r="G89" s="354"/>
      <c r="H89" s="354"/>
      <c r="I89" s="111"/>
      <c r="J89" s="111"/>
    </row>
    <row r="90" spans="1:11">
      <c r="A90" s="354" t="s">
        <v>194</v>
      </c>
      <c r="B90" s="354"/>
      <c r="C90" s="354"/>
      <c r="D90" s="354"/>
      <c r="E90" s="354"/>
      <c r="F90" s="354"/>
      <c r="G90" s="354"/>
      <c r="H90" s="354"/>
      <c r="I90" s="112"/>
      <c r="J90" s="112"/>
    </row>
    <row r="91" spans="1:11">
      <c r="A91" s="354" t="s">
        <v>195</v>
      </c>
      <c r="B91" s="354"/>
      <c r="C91" s="354"/>
      <c r="D91" s="354"/>
      <c r="E91" s="354"/>
      <c r="F91" s="354"/>
      <c r="G91" s="354"/>
      <c r="H91" s="354"/>
      <c r="I91" s="113"/>
      <c r="J91" s="112"/>
    </row>
    <row r="92" spans="1:11">
      <c r="A92" s="354" t="s">
        <v>253</v>
      </c>
      <c r="B92" s="354"/>
      <c r="C92" s="354"/>
      <c r="D92" s="354"/>
      <c r="E92" s="354"/>
      <c r="F92" s="354"/>
      <c r="G92" s="354"/>
      <c r="H92" s="354"/>
      <c r="I92" s="211"/>
      <c r="J92" s="211"/>
    </row>
    <row r="93" spans="1:11">
      <c r="A93" s="352" t="s">
        <v>254</v>
      </c>
      <c r="B93" s="352"/>
      <c r="C93" s="352"/>
      <c r="D93" s="352"/>
      <c r="E93" s="352"/>
      <c r="F93" s="352"/>
      <c r="G93" s="352"/>
      <c r="H93" s="352"/>
      <c r="I93" s="352"/>
      <c r="J93" s="352"/>
    </row>
    <row r="94" spans="1:11" ht="20.25" customHeight="1">
      <c r="A94" s="352" t="s">
        <v>255</v>
      </c>
      <c r="B94" s="352"/>
      <c r="C94" s="352"/>
      <c r="D94" s="352"/>
      <c r="E94" s="352"/>
      <c r="F94" s="352"/>
      <c r="G94" s="352"/>
      <c r="H94" s="352"/>
      <c r="I94" s="352"/>
      <c r="J94" s="352"/>
    </row>
    <row r="95" spans="1:11" ht="48" customHeight="1">
      <c r="A95" s="351" t="s">
        <v>256</v>
      </c>
      <c r="B95" s="351"/>
      <c r="C95" s="351"/>
      <c r="D95" s="351"/>
      <c r="E95" s="351"/>
      <c r="F95" s="351"/>
      <c r="G95" s="351"/>
      <c r="H95" s="351"/>
      <c r="I95" s="351"/>
      <c r="J95" s="351"/>
    </row>
    <row r="96" spans="1:11" ht="28.5" customHeight="1">
      <c r="A96" s="352" t="s">
        <v>257</v>
      </c>
      <c r="B96" s="352"/>
      <c r="C96" s="352"/>
      <c r="D96" s="352"/>
      <c r="E96" s="352"/>
      <c r="F96" s="352"/>
      <c r="G96" s="352"/>
      <c r="H96" s="352"/>
      <c r="I96" s="352"/>
      <c r="J96" s="352"/>
    </row>
    <row r="97" spans="1:254" ht="30.6" customHeight="1">
      <c r="A97" s="351" t="s">
        <v>920</v>
      </c>
      <c r="B97" s="351"/>
      <c r="C97" s="351"/>
      <c r="D97" s="351"/>
      <c r="E97" s="351"/>
      <c r="F97" s="351"/>
      <c r="G97" s="351"/>
      <c r="H97" s="351"/>
      <c r="I97" s="351"/>
      <c r="J97" s="351"/>
    </row>
    <row r="98" spans="1:254" ht="51" customHeight="1">
      <c r="A98" s="351" t="s">
        <v>258</v>
      </c>
      <c r="B98" s="351"/>
      <c r="C98" s="351"/>
      <c r="D98" s="351"/>
      <c r="E98" s="351"/>
      <c r="F98" s="351"/>
      <c r="G98" s="351"/>
      <c r="H98" s="351"/>
      <c r="I98" s="351"/>
      <c r="J98" s="351"/>
    </row>
    <row r="99" spans="1:254" ht="24" customHeight="1">
      <c r="A99" s="352" t="s">
        <v>259</v>
      </c>
      <c r="B99" s="352"/>
      <c r="C99" s="352"/>
      <c r="D99" s="352"/>
      <c r="E99" s="352"/>
      <c r="F99" s="352"/>
      <c r="G99" s="352"/>
      <c r="H99" s="352"/>
      <c r="I99" s="352"/>
      <c r="J99" s="352"/>
    </row>
    <row r="100" spans="1:254">
      <c r="IS100" s="114"/>
      <c r="IT100" s="114"/>
    </row>
    <row r="101" spans="1:254" ht="31.5" customHeight="1">
      <c r="B101" s="82"/>
      <c r="C101" s="81"/>
      <c r="D101" s="82"/>
    </row>
    <row r="102" spans="1:254" ht="18" customHeight="1">
      <c r="B102" s="82"/>
      <c r="C102" s="81"/>
      <c r="D102" s="82"/>
    </row>
    <row r="103" spans="1:254" ht="8.25" customHeight="1">
      <c r="B103" s="82"/>
      <c r="C103" s="81"/>
      <c r="D103" s="82"/>
    </row>
    <row r="104" spans="1:254" ht="26.25" customHeight="1">
      <c r="B104" s="82"/>
      <c r="C104" s="81"/>
      <c r="D104" s="82"/>
    </row>
    <row r="105" spans="1:254" ht="91.5" customHeight="1">
      <c r="B105" s="82"/>
      <c r="C105" s="81"/>
      <c r="D105" s="82"/>
    </row>
    <row r="106" spans="1:254" ht="24.75" customHeight="1">
      <c r="B106" s="82"/>
      <c r="C106" s="81"/>
      <c r="D106" s="82"/>
    </row>
    <row r="107" spans="1:254" ht="39" customHeight="1">
      <c r="B107" s="82"/>
      <c r="C107" s="81"/>
      <c r="D107" s="82"/>
    </row>
    <row r="108" spans="1:254" ht="69.75" customHeight="1">
      <c r="B108" s="82"/>
      <c r="C108" s="81"/>
      <c r="D108" s="82"/>
    </row>
    <row r="109" spans="1:254" ht="58.5" customHeight="1">
      <c r="B109" s="82"/>
      <c r="C109" s="81"/>
      <c r="D109" s="82"/>
    </row>
    <row r="110" spans="1:254" ht="36" customHeight="1">
      <c r="B110" s="82"/>
      <c r="C110" s="81"/>
      <c r="D110" s="82"/>
    </row>
    <row r="111" spans="1:254" ht="36" customHeight="1">
      <c r="B111" s="82"/>
      <c r="C111" s="81"/>
      <c r="D111" s="82"/>
    </row>
    <row r="112" spans="1:254" ht="45.75" customHeight="1">
      <c r="B112" s="82"/>
      <c r="C112" s="81"/>
      <c r="D112" s="82"/>
    </row>
    <row r="113" spans="2:4" ht="57" customHeight="1">
      <c r="B113" s="82"/>
      <c r="C113" s="81"/>
      <c r="D113" s="82"/>
    </row>
    <row r="114" spans="2:4" ht="14.25" customHeight="1">
      <c r="B114" s="82"/>
      <c r="C114" s="81"/>
      <c r="D114" s="82"/>
    </row>
    <row r="115" spans="2:4" ht="47.25" customHeight="1">
      <c r="B115" s="82"/>
      <c r="C115" s="81"/>
      <c r="D115" s="82"/>
    </row>
    <row r="116" spans="2:4" ht="36" customHeight="1">
      <c r="B116" s="82"/>
      <c r="C116" s="81"/>
      <c r="D116" s="82"/>
    </row>
    <row r="117" spans="2:4" ht="36" customHeight="1">
      <c r="B117" s="82"/>
      <c r="C117" s="81"/>
      <c r="D117" s="82"/>
    </row>
    <row r="118" spans="2:4" ht="24.75" customHeight="1">
      <c r="B118" s="82"/>
      <c r="C118" s="81"/>
      <c r="D118" s="82"/>
    </row>
    <row r="119" spans="2:4" ht="24.75" customHeight="1">
      <c r="B119" s="82"/>
      <c r="C119" s="81"/>
      <c r="D119" s="82"/>
    </row>
    <row r="120" spans="2:4" ht="36" customHeight="1">
      <c r="B120" s="82"/>
      <c r="C120" s="81"/>
      <c r="D120" s="82"/>
    </row>
    <row r="121" spans="2:4" ht="45.75" customHeight="1">
      <c r="B121" s="82"/>
      <c r="C121" s="81"/>
      <c r="D121" s="82"/>
    </row>
    <row r="122" spans="2:4" ht="36" customHeight="1">
      <c r="B122" s="82"/>
      <c r="C122" s="81"/>
      <c r="D122" s="82"/>
    </row>
    <row r="123" spans="2:4" ht="36" customHeight="1">
      <c r="B123" s="82"/>
      <c r="C123" s="81"/>
      <c r="D123" s="82"/>
    </row>
    <row r="124" spans="2:4" ht="92.25" customHeight="1">
      <c r="B124" s="82"/>
      <c r="C124" s="81"/>
      <c r="D124" s="82"/>
    </row>
    <row r="125" spans="2:4" ht="68.25" customHeight="1">
      <c r="B125" s="82"/>
      <c r="C125" s="81"/>
      <c r="D125" s="82"/>
    </row>
    <row r="126" spans="2:4">
      <c r="B126" s="82"/>
      <c r="C126" s="81"/>
      <c r="D126" s="82"/>
    </row>
    <row r="127" spans="2:4">
      <c r="B127" s="82"/>
      <c r="C127" s="81"/>
      <c r="D127" s="82"/>
    </row>
    <row r="128" spans="2:4">
      <c r="B128" s="82"/>
      <c r="C128" s="81"/>
      <c r="D128" s="82"/>
    </row>
    <row r="129" spans="2:4">
      <c r="B129" s="82"/>
      <c r="C129" s="81"/>
      <c r="D129" s="82"/>
    </row>
    <row r="130" spans="2:4">
      <c r="B130" s="82"/>
      <c r="C130" s="81"/>
      <c r="D130" s="82"/>
    </row>
    <row r="131" spans="2:4">
      <c r="B131" s="82"/>
      <c r="C131" s="81"/>
      <c r="D131" s="82"/>
    </row>
    <row r="132" spans="2:4">
      <c r="B132" s="82"/>
      <c r="C132" s="81"/>
      <c r="D132" s="82"/>
    </row>
    <row r="133" spans="2:4">
      <c r="B133" s="82"/>
      <c r="C133" s="81"/>
      <c r="D133" s="82"/>
    </row>
    <row r="134" spans="2:4">
      <c r="B134" s="82"/>
      <c r="C134" s="81"/>
      <c r="D134" s="82"/>
    </row>
    <row r="135" spans="2:4">
      <c r="B135" s="82"/>
      <c r="C135" s="81"/>
      <c r="D135" s="82"/>
    </row>
    <row r="136" spans="2:4">
      <c r="B136" s="82"/>
      <c r="C136" s="81"/>
      <c r="D136" s="82"/>
    </row>
    <row r="137" spans="2:4">
      <c r="B137" s="82"/>
      <c r="C137" s="81"/>
      <c r="D137" s="82"/>
    </row>
    <row r="138" spans="2:4" ht="18" customHeight="1">
      <c r="B138" s="82"/>
      <c r="C138" s="81"/>
      <c r="D138" s="82"/>
    </row>
    <row r="139" spans="2:4" ht="44.25" customHeight="1">
      <c r="B139" s="82"/>
      <c r="C139" s="81"/>
      <c r="D139" s="82"/>
    </row>
    <row r="140" spans="2:4" ht="30" customHeight="1">
      <c r="B140" s="82"/>
      <c r="C140" s="81"/>
      <c r="D140" s="82"/>
    </row>
    <row r="141" spans="2:4" ht="32.25" customHeight="1">
      <c r="B141" s="82"/>
      <c r="C141" s="81"/>
      <c r="D141" s="82"/>
    </row>
    <row r="142" spans="2:4">
      <c r="B142" s="82"/>
      <c r="C142" s="81"/>
      <c r="D142" s="82"/>
    </row>
    <row r="143" spans="2:4">
      <c r="B143" s="82"/>
      <c r="C143" s="81"/>
      <c r="D143" s="82"/>
    </row>
    <row r="144" spans="2:4" ht="24.75" customHeight="1">
      <c r="B144" s="82"/>
      <c r="C144" s="81"/>
      <c r="D144" s="82"/>
    </row>
    <row r="145" spans="2:4">
      <c r="B145" s="82"/>
      <c r="C145" s="81"/>
      <c r="D145" s="82"/>
    </row>
    <row r="146" spans="2:4">
      <c r="B146" s="82"/>
      <c r="C146" s="81"/>
      <c r="D146" s="82"/>
    </row>
    <row r="147" spans="2:4" ht="36" customHeight="1">
      <c r="B147" s="82"/>
      <c r="C147" s="81"/>
      <c r="D147" s="82"/>
    </row>
    <row r="148" spans="2:4">
      <c r="B148" s="82"/>
      <c r="C148" s="81"/>
      <c r="D148" s="82"/>
    </row>
    <row r="149" spans="2:4">
      <c r="B149" s="82"/>
      <c r="C149" s="81"/>
      <c r="D149" s="82"/>
    </row>
    <row r="150" spans="2:4">
      <c r="B150" s="82"/>
      <c r="C150" s="81"/>
      <c r="D150" s="82"/>
    </row>
  </sheetData>
  <mergeCells count="179">
    <mergeCell ref="C52:D52"/>
    <mergeCell ref="E52:I52"/>
    <mergeCell ref="J52:N52"/>
    <mergeCell ref="C31:D31"/>
    <mergeCell ref="E31:H31"/>
    <mergeCell ref="I31:N31"/>
    <mergeCell ref="A97:J97"/>
    <mergeCell ref="A98:J98"/>
    <mergeCell ref="A99:J99"/>
    <mergeCell ref="A77:N77"/>
    <mergeCell ref="A89:H89"/>
    <mergeCell ref="A90:H90"/>
    <mergeCell ref="A91:H91"/>
    <mergeCell ref="A92:H92"/>
    <mergeCell ref="A93:J93"/>
    <mergeCell ref="A94:J94"/>
    <mergeCell ref="A95:J95"/>
    <mergeCell ref="A96:J96"/>
    <mergeCell ref="C74:D74"/>
    <mergeCell ref="E74:I74"/>
    <mergeCell ref="J74:N74"/>
    <mergeCell ref="C75:D75"/>
    <mergeCell ref="E75:I75"/>
    <mergeCell ref="J75:N75"/>
    <mergeCell ref="C76:D76"/>
    <mergeCell ref="E76:I76"/>
    <mergeCell ref="J76:N76"/>
    <mergeCell ref="C71:D71"/>
    <mergeCell ref="E71:I71"/>
    <mergeCell ref="J71:N71"/>
    <mergeCell ref="C72:D72"/>
    <mergeCell ref="E72:I72"/>
    <mergeCell ref="J72:N72"/>
    <mergeCell ref="C73:D73"/>
    <mergeCell ref="E73:I73"/>
    <mergeCell ref="J73:N73"/>
    <mergeCell ref="C68:D68"/>
    <mergeCell ref="E68:I68"/>
    <mergeCell ref="J68:N68"/>
    <mergeCell ref="C69:D69"/>
    <mergeCell ref="E69:I69"/>
    <mergeCell ref="J69:N69"/>
    <mergeCell ref="C70:D70"/>
    <mergeCell ref="E70:I70"/>
    <mergeCell ref="J70:N70"/>
    <mergeCell ref="C65:D65"/>
    <mergeCell ref="E65:I65"/>
    <mergeCell ref="J65:N65"/>
    <mergeCell ref="C66:D66"/>
    <mergeCell ref="E66:I66"/>
    <mergeCell ref="J66:N66"/>
    <mergeCell ref="C67:D67"/>
    <mergeCell ref="E67:I67"/>
    <mergeCell ref="J67:N67"/>
    <mergeCell ref="C62:D62"/>
    <mergeCell ref="E62:I62"/>
    <mergeCell ref="J62:N62"/>
    <mergeCell ref="C63:D63"/>
    <mergeCell ref="E63:I63"/>
    <mergeCell ref="J63:N63"/>
    <mergeCell ref="C64:D64"/>
    <mergeCell ref="E64:I64"/>
    <mergeCell ref="J64:N64"/>
    <mergeCell ref="C59:D59"/>
    <mergeCell ref="E59:I59"/>
    <mergeCell ref="J59:N59"/>
    <mergeCell ref="C60:D60"/>
    <mergeCell ref="E60:I60"/>
    <mergeCell ref="J60:N60"/>
    <mergeCell ref="C61:D61"/>
    <mergeCell ref="E61:I61"/>
    <mergeCell ref="J61:N61"/>
    <mergeCell ref="C56:D56"/>
    <mergeCell ref="E56:I56"/>
    <mergeCell ref="J56:N56"/>
    <mergeCell ref="C57:D57"/>
    <mergeCell ref="E57:I57"/>
    <mergeCell ref="J57:N57"/>
    <mergeCell ref="C58:D58"/>
    <mergeCell ref="E58:I58"/>
    <mergeCell ref="J58:N58"/>
    <mergeCell ref="C53:D53"/>
    <mergeCell ref="E53:I53"/>
    <mergeCell ref="J53:N53"/>
    <mergeCell ref="C54:D54"/>
    <mergeCell ref="E54:I54"/>
    <mergeCell ref="J54:N54"/>
    <mergeCell ref="C55:D55"/>
    <mergeCell ref="E55:I55"/>
    <mergeCell ref="J55:N55"/>
    <mergeCell ref="A44:N44"/>
    <mergeCell ref="A45:N45"/>
    <mergeCell ref="A46:N46"/>
    <mergeCell ref="A47:N47"/>
    <mergeCell ref="A48:N48"/>
    <mergeCell ref="A50:N50"/>
    <mergeCell ref="A51:N51"/>
    <mergeCell ref="C30:D30"/>
    <mergeCell ref="E30:H30"/>
    <mergeCell ref="I30:N30"/>
    <mergeCell ref="A32:N32"/>
    <mergeCell ref="A43:N43"/>
    <mergeCell ref="A38:H38"/>
    <mergeCell ref="A39:H39"/>
    <mergeCell ref="A40:H40"/>
    <mergeCell ref="A41:H41"/>
    <mergeCell ref="D35:K35"/>
    <mergeCell ref="C27:D27"/>
    <mergeCell ref="E27:H27"/>
    <mergeCell ref="I27:N27"/>
    <mergeCell ref="C28:D28"/>
    <mergeCell ref="E28:H28"/>
    <mergeCell ref="I28:N28"/>
    <mergeCell ref="C29:D29"/>
    <mergeCell ref="E29:H29"/>
    <mergeCell ref="I29:N29"/>
    <mergeCell ref="C24:D24"/>
    <mergeCell ref="E24:H24"/>
    <mergeCell ref="I24:N24"/>
    <mergeCell ref="C25:D25"/>
    <mergeCell ref="E25:H25"/>
    <mergeCell ref="I25:N25"/>
    <mergeCell ref="C26:D26"/>
    <mergeCell ref="E26:H26"/>
    <mergeCell ref="I26:N26"/>
    <mergeCell ref="C21:D21"/>
    <mergeCell ref="E21:H21"/>
    <mergeCell ref="I21:N21"/>
    <mergeCell ref="C22:D22"/>
    <mergeCell ref="E22:H22"/>
    <mergeCell ref="I22:N22"/>
    <mergeCell ref="C23:D23"/>
    <mergeCell ref="E23:H23"/>
    <mergeCell ref="I23:N23"/>
    <mergeCell ref="C18:D18"/>
    <mergeCell ref="E18:H18"/>
    <mergeCell ref="I18:N18"/>
    <mergeCell ref="C19:D19"/>
    <mergeCell ref="E19:H19"/>
    <mergeCell ref="I19:N19"/>
    <mergeCell ref="C20:D20"/>
    <mergeCell ref="E20:H20"/>
    <mergeCell ref="I20:N20"/>
    <mergeCell ref="C15:D15"/>
    <mergeCell ref="E15:H15"/>
    <mergeCell ref="I15:N15"/>
    <mergeCell ref="C16:D16"/>
    <mergeCell ref="E16:H16"/>
    <mergeCell ref="I16:N16"/>
    <mergeCell ref="C17:D17"/>
    <mergeCell ref="E17:H17"/>
    <mergeCell ref="I17:N17"/>
    <mergeCell ref="C12:D12"/>
    <mergeCell ref="E12:H12"/>
    <mergeCell ref="I12:N12"/>
    <mergeCell ref="C13:D13"/>
    <mergeCell ref="E13:H13"/>
    <mergeCell ref="I13:N13"/>
    <mergeCell ref="C14:D14"/>
    <mergeCell ref="E14:H14"/>
    <mergeCell ref="I14:N14"/>
    <mergeCell ref="C9:D9"/>
    <mergeCell ref="E9:H9"/>
    <mergeCell ref="I9:N9"/>
    <mergeCell ref="C10:D10"/>
    <mergeCell ref="E10:H10"/>
    <mergeCell ref="I10:N10"/>
    <mergeCell ref="C11:D11"/>
    <mergeCell ref="E11:H11"/>
    <mergeCell ref="I11:N11"/>
    <mergeCell ref="A1:N1"/>
    <mergeCell ref="A2:N2"/>
    <mergeCell ref="I3:N3"/>
    <mergeCell ref="A5:N5"/>
    <mergeCell ref="A6:N6"/>
    <mergeCell ref="A7:N7"/>
    <mergeCell ref="C8:D8"/>
    <mergeCell ref="E8:H8"/>
    <mergeCell ref="I8:N8"/>
  </mergeCells>
  <pageMargins left="0.7" right="0.7" top="0.75" bottom="0.75" header="0.511811023622047" footer="0.511811023622047"/>
  <pageSetup paperSize="9" scale="74" orientation="landscape" horizontalDpi="300" verticalDpi="300"/>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VU103"/>
  <sheetViews>
    <sheetView zoomScaleNormal="100" workbookViewId="0">
      <selection activeCell="I16" sqref="I16:J16"/>
    </sheetView>
  </sheetViews>
  <sheetFormatPr defaultColWidth="8.85546875" defaultRowHeight="12.75"/>
  <cols>
    <col min="1" max="1" width="5.140625" style="115" customWidth="1"/>
    <col min="2" max="2" width="27.85546875" style="116" customWidth="1"/>
    <col min="3" max="3" width="10" style="116" customWidth="1"/>
    <col min="4" max="4" width="28.28515625" style="116" customWidth="1"/>
    <col min="5" max="6" width="9.5703125" style="116" customWidth="1"/>
    <col min="7" max="7" width="6.42578125" style="116" customWidth="1"/>
    <col min="8" max="8" width="15.28515625" style="116" customWidth="1"/>
    <col min="9" max="9" width="13.42578125" style="116" customWidth="1"/>
    <col min="10" max="10" width="11.85546875" style="116" customWidth="1"/>
    <col min="11" max="11" width="14" style="116" customWidth="1"/>
    <col min="12" max="13" width="11.85546875" style="116" customWidth="1"/>
    <col min="14" max="14" width="12.28515625" style="116" customWidth="1"/>
    <col min="15" max="15" width="11.28515625" style="116" customWidth="1"/>
    <col min="16" max="254" width="8.85546875" style="116"/>
    <col min="255" max="255" width="5.140625" style="116" customWidth="1"/>
    <col min="256" max="256" width="27.85546875" style="116" customWidth="1"/>
    <col min="257" max="257" width="17" style="116" customWidth="1"/>
    <col min="258" max="258" width="32.5703125" style="116" customWidth="1"/>
    <col min="259" max="260" width="9.5703125" style="116" customWidth="1"/>
    <col min="261" max="261" width="6.42578125" style="116" customWidth="1"/>
    <col min="262" max="262" width="15.28515625" style="116" customWidth="1"/>
    <col min="263" max="263" width="13.42578125" style="116" customWidth="1"/>
    <col min="264" max="264" width="10.5703125" style="116" customWidth="1"/>
    <col min="265" max="265" width="14" style="116" customWidth="1"/>
    <col min="266" max="266" width="12.85546875" style="116" customWidth="1"/>
    <col min="267" max="267" width="12.42578125" style="116" customWidth="1"/>
    <col min="268" max="269" width="11.5703125" style="116" hidden="1" customWidth="1"/>
    <col min="270" max="270" width="12.28515625" style="116" customWidth="1"/>
    <col min="271" max="271" width="11.28515625" style="116" customWidth="1"/>
    <col min="272" max="510" width="8.85546875" style="116"/>
    <col min="511" max="511" width="5.140625" style="116" customWidth="1"/>
    <col min="512" max="512" width="27.85546875" style="116" customWidth="1"/>
    <col min="513" max="513" width="17" style="116" customWidth="1"/>
    <col min="514" max="514" width="32.5703125" style="116" customWidth="1"/>
    <col min="515" max="516" width="9.5703125" style="116" customWidth="1"/>
    <col min="517" max="517" width="6.42578125" style="116" customWidth="1"/>
    <col min="518" max="518" width="15.28515625" style="116" customWidth="1"/>
    <col min="519" max="519" width="13.42578125" style="116" customWidth="1"/>
    <col min="520" max="520" width="10.5703125" style="116" customWidth="1"/>
    <col min="521" max="521" width="14" style="116" customWidth="1"/>
    <col min="522" max="522" width="12.85546875" style="116" customWidth="1"/>
    <col min="523" max="523" width="12.42578125" style="116" customWidth="1"/>
    <col min="524" max="525" width="11.5703125" style="116" hidden="1" customWidth="1"/>
    <col min="526" max="526" width="12.28515625" style="116" customWidth="1"/>
    <col min="527" max="527" width="11.28515625" style="116" customWidth="1"/>
    <col min="528" max="766" width="8.85546875" style="116"/>
    <col min="767" max="767" width="5.140625" style="116" customWidth="1"/>
    <col min="768" max="768" width="27.85546875" style="116" customWidth="1"/>
    <col min="769" max="769" width="17" style="116" customWidth="1"/>
    <col min="770" max="770" width="32.5703125" style="116" customWidth="1"/>
    <col min="771" max="772" width="9.5703125" style="116" customWidth="1"/>
    <col min="773" max="773" width="6.42578125" style="116" customWidth="1"/>
    <col min="774" max="774" width="15.28515625" style="116" customWidth="1"/>
    <col min="775" max="775" width="13.42578125" style="116" customWidth="1"/>
    <col min="776" max="776" width="10.5703125" style="116" customWidth="1"/>
    <col min="777" max="777" width="14" style="116" customWidth="1"/>
    <col min="778" max="778" width="12.85546875" style="116" customWidth="1"/>
    <col min="779" max="779" width="12.42578125" style="116" customWidth="1"/>
    <col min="780" max="781" width="11.5703125" style="116" hidden="1" customWidth="1"/>
    <col min="782" max="782" width="12.28515625" style="116" customWidth="1"/>
    <col min="783" max="783" width="11.28515625" style="116" customWidth="1"/>
    <col min="784" max="1022" width="8.85546875" style="116"/>
    <col min="1023" max="1023" width="5.140625" style="116" customWidth="1"/>
    <col min="1024" max="1024" width="27.85546875" style="116" customWidth="1"/>
    <col min="1025" max="1025" width="17" style="116" customWidth="1"/>
    <col min="1026" max="1026" width="32.5703125" style="116" customWidth="1"/>
    <col min="1027" max="1028" width="9.5703125" style="116" customWidth="1"/>
    <col min="1029" max="1029" width="6.42578125" style="116" customWidth="1"/>
    <col min="1030" max="1030" width="15.28515625" style="116" customWidth="1"/>
    <col min="1031" max="1031" width="13.42578125" style="116" customWidth="1"/>
    <col min="1032" max="1032" width="10.5703125" style="116" customWidth="1"/>
    <col min="1033" max="1033" width="14" style="116" customWidth="1"/>
    <col min="1034" max="1034" width="12.85546875" style="116" customWidth="1"/>
    <col min="1035" max="1035" width="12.42578125" style="116" customWidth="1"/>
    <col min="1036" max="1037" width="11.5703125" style="116" hidden="1" customWidth="1"/>
    <col min="1038" max="1038" width="12.28515625" style="116" customWidth="1"/>
    <col min="1039" max="1039" width="11.28515625" style="116" customWidth="1"/>
    <col min="1040" max="1278" width="8.85546875" style="116"/>
    <col min="1279" max="1279" width="5.140625" style="116" customWidth="1"/>
    <col min="1280" max="1280" width="27.85546875" style="116" customWidth="1"/>
    <col min="1281" max="1281" width="17" style="116" customWidth="1"/>
    <col min="1282" max="1282" width="32.5703125" style="116" customWidth="1"/>
    <col min="1283" max="1284" width="9.5703125" style="116" customWidth="1"/>
    <col min="1285" max="1285" width="6.42578125" style="116" customWidth="1"/>
    <col min="1286" max="1286" width="15.28515625" style="116" customWidth="1"/>
    <col min="1287" max="1287" width="13.42578125" style="116" customWidth="1"/>
    <col min="1288" max="1288" width="10.5703125" style="116" customWidth="1"/>
    <col min="1289" max="1289" width="14" style="116" customWidth="1"/>
    <col min="1290" max="1290" width="12.85546875" style="116" customWidth="1"/>
    <col min="1291" max="1291" width="12.42578125" style="116" customWidth="1"/>
    <col min="1292" max="1293" width="11.5703125" style="116" hidden="1" customWidth="1"/>
    <col min="1294" max="1294" width="12.28515625" style="116" customWidth="1"/>
    <col min="1295" max="1295" width="11.28515625" style="116" customWidth="1"/>
    <col min="1296" max="1534" width="8.85546875" style="116"/>
    <col min="1535" max="1535" width="5.140625" style="116" customWidth="1"/>
    <col min="1536" max="1536" width="27.85546875" style="116" customWidth="1"/>
    <col min="1537" max="1537" width="17" style="116" customWidth="1"/>
    <col min="1538" max="1538" width="32.5703125" style="116" customWidth="1"/>
    <col min="1539" max="1540" width="9.5703125" style="116" customWidth="1"/>
    <col min="1541" max="1541" width="6.42578125" style="116" customWidth="1"/>
    <col min="1542" max="1542" width="15.28515625" style="116" customWidth="1"/>
    <col min="1543" max="1543" width="13.42578125" style="116" customWidth="1"/>
    <col min="1544" max="1544" width="10.5703125" style="116" customWidth="1"/>
    <col min="1545" max="1545" width="14" style="116" customWidth="1"/>
    <col min="1546" max="1546" width="12.85546875" style="116" customWidth="1"/>
    <col min="1547" max="1547" width="12.42578125" style="116" customWidth="1"/>
    <col min="1548" max="1549" width="11.5703125" style="116" hidden="1" customWidth="1"/>
    <col min="1550" max="1550" width="12.28515625" style="116" customWidth="1"/>
    <col min="1551" max="1551" width="11.28515625" style="116" customWidth="1"/>
    <col min="1552" max="1790" width="8.85546875" style="116"/>
    <col min="1791" max="1791" width="5.140625" style="116" customWidth="1"/>
    <col min="1792" max="1792" width="27.85546875" style="116" customWidth="1"/>
    <col min="1793" max="1793" width="17" style="116" customWidth="1"/>
    <col min="1794" max="1794" width="32.5703125" style="116" customWidth="1"/>
    <col min="1795" max="1796" width="9.5703125" style="116" customWidth="1"/>
    <col min="1797" max="1797" width="6.42578125" style="116" customWidth="1"/>
    <col min="1798" max="1798" width="15.28515625" style="116" customWidth="1"/>
    <col min="1799" max="1799" width="13.42578125" style="116" customWidth="1"/>
    <col min="1800" max="1800" width="10.5703125" style="116" customWidth="1"/>
    <col min="1801" max="1801" width="14" style="116" customWidth="1"/>
    <col min="1802" max="1802" width="12.85546875" style="116" customWidth="1"/>
    <col min="1803" max="1803" width="12.42578125" style="116" customWidth="1"/>
    <col min="1804" max="1805" width="11.5703125" style="116" hidden="1" customWidth="1"/>
    <col min="1806" max="1806" width="12.28515625" style="116" customWidth="1"/>
    <col min="1807" max="1807" width="11.28515625" style="116" customWidth="1"/>
    <col min="1808" max="2046" width="8.85546875" style="116"/>
    <col min="2047" max="2047" width="5.140625" style="116" customWidth="1"/>
    <col min="2048" max="2048" width="27.85546875" style="116" customWidth="1"/>
    <col min="2049" max="2049" width="17" style="116" customWidth="1"/>
    <col min="2050" max="2050" width="32.5703125" style="116" customWidth="1"/>
    <col min="2051" max="2052" width="9.5703125" style="116" customWidth="1"/>
    <col min="2053" max="2053" width="6.42578125" style="116" customWidth="1"/>
    <col min="2054" max="2054" width="15.28515625" style="116" customWidth="1"/>
    <col min="2055" max="2055" width="13.42578125" style="116" customWidth="1"/>
    <col min="2056" max="2056" width="10.5703125" style="116" customWidth="1"/>
    <col min="2057" max="2057" width="14" style="116" customWidth="1"/>
    <col min="2058" max="2058" width="12.85546875" style="116" customWidth="1"/>
    <col min="2059" max="2059" width="12.42578125" style="116" customWidth="1"/>
    <col min="2060" max="2061" width="11.5703125" style="116" hidden="1" customWidth="1"/>
    <col min="2062" max="2062" width="12.28515625" style="116" customWidth="1"/>
    <col min="2063" max="2063" width="11.28515625" style="116" customWidth="1"/>
    <col min="2064" max="2302" width="8.85546875" style="116"/>
    <col min="2303" max="2303" width="5.140625" style="116" customWidth="1"/>
    <col min="2304" max="2304" width="27.85546875" style="116" customWidth="1"/>
    <col min="2305" max="2305" width="17" style="116" customWidth="1"/>
    <col min="2306" max="2306" width="32.5703125" style="116" customWidth="1"/>
    <col min="2307" max="2308" width="9.5703125" style="116" customWidth="1"/>
    <col min="2309" max="2309" width="6.42578125" style="116" customWidth="1"/>
    <col min="2310" max="2310" width="15.28515625" style="116" customWidth="1"/>
    <col min="2311" max="2311" width="13.42578125" style="116" customWidth="1"/>
    <col min="2312" max="2312" width="10.5703125" style="116" customWidth="1"/>
    <col min="2313" max="2313" width="14" style="116" customWidth="1"/>
    <col min="2314" max="2314" width="12.85546875" style="116" customWidth="1"/>
    <col min="2315" max="2315" width="12.42578125" style="116" customWidth="1"/>
    <col min="2316" max="2317" width="11.5703125" style="116" hidden="1" customWidth="1"/>
    <col min="2318" max="2318" width="12.28515625" style="116" customWidth="1"/>
    <col min="2319" max="2319" width="11.28515625" style="116" customWidth="1"/>
    <col min="2320" max="2558" width="8.85546875" style="116"/>
    <col min="2559" max="2559" width="5.140625" style="116" customWidth="1"/>
    <col min="2560" max="2560" width="27.85546875" style="116" customWidth="1"/>
    <col min="2561" max="2561" width="17" style="116" customWidth="1"/>
    <col min="2562" max="2562" width="32.5703125" style="116" customWidth="1"/>
    <col min="2563" max="2564" width="9.5703125" style="116" customWidth="1"/>
    <col min="2565" max="2565" width="6.42578125" style="116" customWidth="1"/>
    <col min="2566" max="2566" width="15.28515625" style="116" customWidth="1"/>
    <col min="2567" max="2567" width="13.42578125" style="116" customWidth="1"/>
    <col min="2568" max="2568" width="10.5703125" style="116" customWidth="1"/>
    <col min="2569" max="2569" width="14" style="116" customWidth="1"/>
    <col min="2570" max="2570" width="12.85546875" style="116" customWidth="1"/>
    <col min="2571" max="2571" width="12.42578125" style="116" customWidth="1"/>
    <col min="2572" max="2573" width="11.5703125" style="116" hidden="1" customWidth="1"/>
    <col min="2574" max="2574" width="12.28515625" style="116" customWidth="1"/>
    <col min="2575" max="2575" width="11.28515625" style="116" customWidth="1"/>
    <col min="2576" max="2814" width="8.85546875" style="116"/>
    <col min="2815" max="2815" width="5.140625" style="116" customWidth="1"/>
    <col min="2816" max="2816" width="27.85546875" style="116" customWidth="1"/>
    <col min="2817" max="2817" width="17" style="116" customWidth="1"/>
    <col min="2818" max="2818" width="32.5703125" style="116" customWidth="1"/>
    <col min="2819" max="2820" width="9.5703125" style="116" customWidth="1"/>
    <col min="2821" max="2821" width="6.42578125" style="116" customWidth="1"/>
    <col min="2822" max="2822" width="15.28515625" style="116" customWidth="1"/>
    <col min="2823" max="2823" width="13.42578125" style="116" customWidth="1"/>
    <col min="2824" max="2824" width="10.5703125" style="116" customWidth="1"/>
    <col min="2825" max="2825" width="14" style="116" customWidth="1"/>
    <col min="2826" max="2826" width="12.85546875" style="116" customWidth="1"/>
    <col min="2827" max="2827" width="12.42578125" style="116" customWidth="1"/>
    <col min="2828" max="2829" width="11.5703125" style="116" hidden="1" customWidth="1"/>
    <col min="2830" max="2830" width="12.28515625" style="116" customWidth="1"/>
    <col min="2831" max="2831" width="11.28515625" style="116" customWidth="1"/>
    <col min="2832" max="3070" width="8.85546875" style="116"/>
    <col min="3071" max="3071" width="5.140625" style="116" customWidth="1"/>
    <col min="3072" max="3072" width="27.85546875" style="116" customWidth="1"/>
    <col min="3073" max="3073" width="17" style="116" customWidth="1"/>
    <col min="3074" max="3074" width="32.5703125" style="116" customWidth="1"/>
    <col min="3075" max="3076" width="9.5703125" style="116" customWidth="1"/>
    <col min="3077" max="3077" width="6.42578125" style="116" customWidth="1"/>
    <col min="3078" max="3078" width="15.28515625" style="116" customWidth="1"/>
    <col min="3079" max="3079" width="13.42578125" style="116" customWidth="1"/>
    <col min="3080" max="3080" width="10.5703125" style="116" customWidth="1"/>
    <col min="3081" max="3081" width="14" style="116" customWidth="1"/>
    <col min="3082" max="3082" width="12.85546875" style="116" customWidth="1"/>
    <col min="3083" max="3083" width="12.42578125" style="116" customWidth="1"/>
    <col min="3084" max="3085" width="11.5703125" style="116" hidden="1" customWidth="1"/>
    <col min="3086" max="3086" width="12.28515625" style="116" customWidth="1"/>
    <col min="3087" max="3087" width="11.28515625" style="116" customWidth="1"/>
    <col min="3088" max="3326" width="8.85546875" style="116"/>
    <col min="3327" max="3327" width="5.140625" style="116" customWidth="1"/>
    <col min="3328" max="3328" width="27.85546875" style="116" customWidth="1"/>
    <col min="3329" max="3329" width="17" style="116" customWidth="1"/>
    <col min="3330" max="3330" width="32.5703125" style="116" customWidth="1"/>
    <col min="3331" max="3332" width="9.5703125" style="116" customWidth="1"/>
    <col min="3333" max="3333" width="6.42578125" style="116" customWidth="1"/>
    <col min="3334" max="3334" width="15.28515625" style="116" customWidth="1"/>
    <col min="3335" max="3335" width="13.42578125" style="116" customWidth="1"/>
    <col min="3336" max="3336" width="10.5703125" style="116" customWidth="1"/>
    <col min="3337" max="3337" width="14" style="116" customWidth="1"/>
    <col min="3338" max="3338" width="12.85546875" style="116" customWidth="1"/>
    <col min="3339" max="3339" width="12.42578125" style="116" customWidth="1"/>
    <col min="3340" max="3341" width="11.5703125" style="116" hidden="1" customWidth="1"/>
    <col min="3342" max="3342" width="12.28515625" style="116" customWidth="1"/>
    <col min="3343" max="3343" width="11.28515625" style="116" customWidth="1"/>
    <col min="3344" max="3582" width="8.85546875" style="116"/>
    <col min="3583" max="3583" width="5.140625" style="116" customWidth="1"/>
    <col min="3584" max="3584" width="27.85546875" style="116" customWidth="1"/>
    <col min="3585" max="3585" width="17" style="116" customWidth="1"/>
    <col min="3586" max="3586" width="32.5703125" style="116" customWidth="1"/>
    <col min="3587" max="3588" width="9.5703125" style="116" customWidth="1"/>
    <col min="3589" max="3589" width="6.42578125" style="116" customWidth="1"/>
    <col min="3590" max="3590" width="15.28515625" style="116" customWidth="1"/>
    <col min="3591" max="3591" width="13.42578125" style="116" customWidth="1"/>
    <col min="3592" max="3592" width="10.5703125" style="116" customWidth="1"/>
    <col min="3593" max="3593" width="14" style="116" customWidth="1"/>
    <col min="3594" max="3594" width="12.85546875" style="116" customWidth="1"/>
    <col min="3595" max="3595" width="12.42578125" style="116" customWidth="1"/>
    <col min="3596" max="3597" width="11.5703125" style="116" hidden="1" customWidth="1"/>
    <col min="3598" max="3598" width="12.28515625" style="116" customWidth="1"/>
    <col min="3599" max="3599" width="11.28515625" style="116" customWidth="1"/>
    <col min="3600" max="3838" width="8.85546875" style="116"/>
    <col min="3839" max="3839" width="5.140625" style="116" customWidth="1"/>
    <col min="3840" max="3840" width="27.85546875" style="116" customWidth="1"/>
    <col min="3841" max="3841" width="17" style="116" customWidth="1"/>
    <col min="3842" max="3842" width="32.5703125" style="116" customWidth="1"/>
    <col min="3843" max="3844" width="9.5703125" style="116" customWidth="1"/>
    <col min="3845" max="3845" width="6.42578125" style="116" customWidth="1"/>
    <col min="3846" max="3846" width="15.28515625" style="116" customWidth="1"/>
    <col min="3847" max="3847" width="13.42578125" style="116" customWidth="1"/>
    <col min="3848" max="3848" width="10.5703125" style="116" customWidth="1"/>
    <col min="3849" max="3849" width="14" style="116" customWidth="1"/>
    <col min="3850" max="3850" width="12.85546875" style="116" customWidth="1"/>
    <col min="3851" max="3851" width="12.42578125" style="116" customWidth="1"/>
    <col min="3852" max="3853" width="11.5703125" style="116" hidden="1" customWidth="1"/>
    <col min="3854" max="3854" width="12.28515625" style="116" customWidth="1"/>
    <col min="3855" max="3855" width="11.28515625" style="116" customWidth="1"/>
    <col min="3856" max="4094" width="8.85546875" style="116"/>
    <col min="4095" max="4095" width="5.140625" style="116" customWidth="1"/>
    <col min="4096" max="4096" width="27.85546875" style="116" customWidth="1"/>
    <col min="4097" max="4097" width="17" style="116" customWidth="1"/>
    <col min="4098" max="4098" width="32.5703125" style="116" customWidth="1"/>
    <col min="4099" max="4100" width="9.5703125" style="116" customWidth="1"/>
    <col min="4101" max="4101" width="6.42578125" style="116" customWidth="1"/>
    <col min="4102" max="4102" width="15.28515625" style="116" customWidth="1"/>
    <col min="4103" max="4103" width="13.42578125" style="116" customWidth="1"/>
    <col min="4104" max="4104" width="10.5703125" style="116" customWidth="1"/>
    <col min="4105" max="4105" width="14" style="116" customWidth="1"/>
    <col min="4106" max="4106" width="12.85546875" style="116" customWidth="1"/>
    <col min="4107" max="4107" width="12.42578125" style="116" customWidth="1"/>
    <col min="4108" max="4109" width="11.5703125" style="116" hidden="1" customWidth="1"/>
    <col min="4110" max="4110" width="12.28515625" style="116" customWidth="1"/>
    <col min="4111" max="4111" width="11.28515625" style="116" customWidth="1"/>
    <col min="4112" max="4350" width="8.85546875" style="116"/>
    <col min="4351" max="4351" width="5.140625" style="116" customWidth="1"/>
    <col min="4352" max="4352" width="27.85546875" style="116" customWidth="1"/>
    <col min="4353" max="4353" width="17" style="116" customWidth="1"/>
    <col min="4354" max="4354" width="32.5703125" style="116" customWidth="1"/>
    <col min="4355" max="4356" width="9.5703125" style="116" customWidth="1"/>
    <col min="4357" max="4357" width="6.42578125" style="116" customWidth="1"/>
    <col min="4358" max="4358" width="15.28515625" style="116" customWidth="1"/>
    <col min="4359" max="4359" width="13.42578125" style="116" customWidth="1"/>
    <col min="4360" max="4360" width="10.5703125" style="116" customWidth="1"/>
    <col min="4361" max="4361" width="14" style="116" customWidth="1"/>
    <col min="4362" max="4362" width="12.85546875" style="116" customWidth="1"/>
    <col min="4363" max="4363" width="12.42578125" style="116" customWidth="1"/>
    <col min="4364" max="4365" width="11.5703125" style="116" hidden="1" customWidth="1"/>
    <col min="4366" max="4366" width="12.28515625" style="116" customWidth="1"/>
    <col min="4367" max="4367" width="11.28515625" style="116" customWidth="1"/>
    <col min="4368" max="4606" width="8.85546875" style="116"/>
    <col min="4607" max="4607" width="5.140625" style="116" customWidth="1"/>
    <col min="4608" max="4608" width="27.85546875" style="116" customWidth="1"/>
    <col min="4609" max="4609" width="17" style="116" customWidth="1"/>
    <col min="4610" max="4610" width="32.5703125" style="116" customWidth="1"/>
    <col min="4611" max="4612" width="9.5703125" style="116" customWidth="1"/>
    <col min="4613" max="4613" width="6.42578125" style="116" customWidth="1"/>
    <col min="4614" max="4614" width="15.28515625" style="116" customWidth="1"/>
    <col min="4615" max="4615" width="13.42578125" style="116" customWidth="1"/>
    <col min="4616" max="4616" width="10.5703125" style="116" customWidth="1"/>
    <col min="4617" max="4617" width="14" style="116" customWidth="1"/>
    <col min="4618" max="4618" width="12.85546875" style="116" customWidth="1"/>
    <col min="4619" max="4619" width="12.42578125" style="116" customWidth="1"/>
    <col min="4620" max="4621" width="11.5703125" style="116" hidden="1" customWidth="1"/>
    <col min="4622" max="4622" width="12.28515625" style="116" customWidth="1"/>
    <col min="4623" max="4623" width="11.28515625" style="116" customWidth="1"/>
    <col min="4624" max="4862" width="8.85546875" style="116"/>
    <col min="4863" max="4863" width="5.140625" style="116" customWidth="1"/>
    <col min="4864" max="4864" width="27.85546875" style="116" customWidth="1"/>
    <col min="4865" max="4865" width="17" style="116" customWidth="1"/>
    <col min="4866" max="4866" width="32.5703125" style="116" customWidth="1"/>
    <col min="4867" max="4868" width="9.5703125" style="116" customWidth="1"/>
    <col min="4869" max="4869" width="6.42578125" style="116" customWidth="1"/>
    <col min="4870" max="4870" width="15.28515625" style="116" customWidth="1"/>
    <col min="4871" max="4871" width="13.42578125" style="116" customWidth="1"/>
    <col min="4872" max="4872" width="10.5703125" style="116" customWidth="1"/>
    <col min="4873" max="4873" width="14" style="116" customWidth="1"/>
    <col min="4874" max="4874" width="12.85546875" style="116" customWidth="1"/>
    <col min="4875" max="4875" width="12.42578125" style="116" customWidth="1"/>
    <col min="4876" max="4877" width="11.5703125" style="116" hidden="1" customWidth="1"/>
    <col min="4878" max="4878" width="12.28515625" style="116" customWidth="1"/>
    <col min="4879" max="4879" width="11.28515625" style="116" customWidth="1"/>
    <col min="4880" max="5118" width="8.85546875" style="116"/>
    <col min="5119" max="5119" width="5.140625" style="116" customWidth="1"/>
    <col min="5120" max="5120" width="27.85546875" style="116" customWidth="1"/>
    <col min="5121" max="5121" width="17" style="116" customWidth="1"/>
    <col min="5122" max="5122" width="32.5703125" style="116" customWidth="1"/>
    <col min="5123" max="5124" width="9.5703125" style="116" customWidth="1"/>
    <col min="5125" max="5125" width="6.42578125" style="116" customWidth="1"/>
    <col min="5126" max="5126" width="15.28515625" style="116" customWidth="1"/>
    <col min="5127" max="5127" width="13.42578125" style="116" customWidth="1"/>
    <col min="5128" max="5128" width="10.5703125" style="116" customWidth="1"/>
    <col min="5129" max="5129" width="14" style="116" customWidth="1"/>
    <col min="5130" max="5130" width="12.85546875" style="116" customWidth="1"/>
    <col min="5131" max="5131" width="12.42578125" style="116" customWidth="1"/>
    <col min="5132" max="5133" width="11.5703125" style="116" hidden="1" customWidth="1"/>
    <col min="5134" max="5134" width="12.28515625" style="116" customWidth="1"/>
    <col min="5135" max="5135" width="11.28515625" style="116" customWidth="1"/>
    <col min="5136" max="5374" width="8.85546875" style="116"/>
    <col min="5375" max="5375" width="5.140625" style="116" customWidth="1"/>
    <col min="5376" max="5376" width="27.85546875" style="116" customWidth="1"/>
    <col min="5377" max="5377" width="17" style="116" customWidth="1"/>
    <col min="5378" max="5378" width="32.5703125" style="116" customWidth="1"/>
    <col min="5379" max="5380" width="9.5703125" style="116" customWidth="1"/>
    <col min="5381" max="5381" width="6.42578125" style="116" customWidth="1"/>
    <col min="5382" max="5382" width="15.28515625" style="116" customWidth="1"/>
    <col min="5383" max="5383" width="13.42578125" style="116" customWidth="1"/>
    <col min="5384" max="5384" width="10.5703125" style="116" customWidth="1"/>
    <col min="5385" max="5385" width="14" style="116" customWidth="1"/>
    <col min="5386" max="5386" width="12.85546875" style="116" customWidth="1"/>
    <col min="5387" max="5387" width="12.42578125" style="116" customWidth="1"/>
    <col min="5388" max="5389" width="11.5703125" style="116" hidden="1" customWidth="1"/>
    <col min="5390" max="5390" width="12.28515625" style="116" customWidth="1"/>
    <col min="5391" max="5391" width="11.28515625" style="116" customWidth="1"/>
    <col min="5392" max="5630" width="8.85546875" style="116"/>
    <col min="5631" max="5631" width="5.140625" style="116" customWidth="1"/>
    <col min="5632" max="5632" width="27.85546875" style="116" customWidth="1"/>
    <col min="5633" max="5633" width="17" style="116" customWidth="1"/>
    <col min="5634" max="5634" width="32.5703125" style="116" customWidth="1"/>
    <col min="5635" max="5636" width="9.5703125" style="116" customWidth="1"/>
    <col min="5637" max="5637" width="6.42578125" style="116" customWidth="1"/>
    <col min="5638" max="5638" width="15.28515625" style="116" customWidth="1"/>
    <col min="5639" max="5639" width="13.42578125" style="116" customWidth="1"/>
    <col min="5640" max="5640" width="10.5703125" style="116" customWidth="1"/>
    <col min="5641" max="5641" width="14" style="116" customWidth="1"/>
    <col min="5642" max="5642" width="12.85546875" style="116" customWidth="1"/>
    <col min="5643" max="5643" width="12.42578125" style="116" customWidth="1"/>
    <col min="5644" max="5645" width="11.5703125" style="116" hidden="1" customWidth="1"/>
    <col min="5646" max="5646" width="12.28515625" style="116" customWidth="1"/>
    <col min="5647" max="5647" width="11.28515625" style="116" customWidth="1"/>
    <col min="5648" max="5886" width="8.85546875" style="116"/>
    <col min="5887" max="5887" width="5.140625" style="116" customWidth="1"/>
    <col min="5888" max="5888" width="27.85546875" style="116" customWidth="1"/>
    <col min="5889" max="5889" width="17" style="116" customWidth="1"/>
    <col min="5890" max="5890" width="32.5703125" style="116" customWidth="1"/>
    <col min="5891" max="5892" width="9.5703125" style="116" customWidth="1"/>
    <col min="5893" max="5893" width="6.42578125" style="116" customWidth="1"/>
    <col min="5894" max="5894" width="15.28515625" style="116" customWidth="1"/>
    <col min="5895" max="5895" width="13.42578125" style="116" customWidth="1"/>
    <col min="5896" max="5896" width="10.5703125" style="116" customWidth="1"/>
    <col min="5897" max="5897" width="14" style="116" customWidth="1"/>
    <col min="5898" max="5898" width="12.85546875" style="116" customWidth="1"/>
    <col min="5899" max="5899" width="12.42578125" style="116" customWidth="1"/>
    <col min="5900" max="5901" width="11.5703125" style="116" hidden="1" customWidth="1"/>
    <col min="5902" max="5902" width="12.28515625" style="116" customWidth="1"/>
    <col min="5903" max="5903" width="11.28515625" style="116" customWidth="1"/>
    <col min="5904" max="6142" width="8.85546875" style="116"/>
    <col min="6143" max="6143" width="5.140625" style="116" customWidth="1"/>
    <col min="6144" max="6144" width="27.85546875" style="116" customWidth="1"/>
    <col min="6145" max="6145" width="17" style="116" customWidth="1"/>
    <col min="6146" max="6146" width="32.5703125" style="116" customWidth="1"/>
    <col min="6147" max="6148" width="9.5703125" style="116" customWidth="1"/>
    <col min="6149" max="6149" width="6.42578125" style="116" customWidth="1"/>
    <col min="6150" max="6150" width="15.28515625" style="116" customWidth="1"/>
    <col min="6151" max="6151" width="13.42578125" style="116" customWidth="1"/>
    <col min="6152" max="6152" width="10.5703125" style="116" customWidth="1"/>
    <col min="6153" max="6153" width="14" style="116" customWidth="1"/>
    <col min="6154" max="6154" width="12.85546875" style="116" customWidth="1"/>
    <col min="6155" max="6155" width="12.42578125" style="116" customWidth="1"/>
    <col min="6156" max="6157" width="11.5703125" style="116" hidden="1" customWidth="1"/>
    <col min="6158" max="6158" width="12.28515625" style="116" customWidth="1"/>
    <col min="6159" max="6159" width="11.28515625" style="116" customWidth="1"/>
    <col min="6160" max="6398" width="8.85546875" style="116"/>
    <col min="6399" max="6399" width="5.140625" style="116" customWidth="1"/>
    <col min="6400" max="6400" width="27.85546875" style="116" customWidth="1"/>
    <col min="6401" max="6401" width="17" style="116" customWidth="1"/>
    <col min="6402" max="6402" width="32.5703125" style="116" customWidth="1"/>
    <col min="6403" max="6404" width="9.5703125" style="116" customWidth="1"/>
    <col min="6405" max="6405" width="6.42578125" style="116" customWidth="1"/>
    <col min="6406" max="6406" width="15.28515625" style="116" customWidth="1"/>
    <col min="6407" max="6407" width="13.42578125" style="116" customWidth="1"/>
    <col min="6408" max="6408" width="10.5703125" style="116" customWidth="1"/>
    <col min="6409" max="6409" width="14" style="116" customWidth="1"/>
    <col min="6410" max="6410" width="12.85546875" style="116" customWidth="1"/>
    <col min="6411" max="6411" width="12.42578125" style="116" customWidth="1"/>
    <col min="6412" max="6413" width="11.5703125" style="116" hidden="1" customWidth="1"/>
    <col min="6414" max="6414" width="12.28515625" style="116" customWidth="1"/>
    <col min="6415" max="6415" width="11.28515625" style="116" customWidth="1"/>
    <col min="6416" max="6654" width="8.85546875" style="116"/>
    <col min="6655" max="6655" width="5.140625" style="116" customWidth="1"/>
    <col min="6656" max="6656" width="27.85546875" style="116" customWidth="1"/>
    <col min="6657" max="6657" width="17" style="116" customWidth="1"/>
    <col min="6658" max="6658" width="32.5703125" style="116" customWidth="1"/>
    <col min="6659" max="6660" width="9.5703125" style="116" customWidth="1"/>
    <col min="6661" max="6661" width="6.42578125" style="116" customWidth="1"/>
    <col min="6662" max="6662" width="15.28515625" style="116" customWidth="1"/>
    <col min="6663" max="6663" width="13.42578125" style="116" customWidth="1"/>
    <col min="6664" max="6664" width="10.5703125" style="116" customWidth="1"/>
    <col min="6665" max="6665" width="14" style="116" customWidth="1"/>
    <col min="6666" max="6666" width="12.85546875" style="116" customWidth="1"/>
    <col min="6667" max="6667" width="12.42578125" style="116" customWidth="1"/>
    <col min="6668" max="6669" width="11.5703125" style="116" hidden="1" customWidth="1"/>
    <col min="6670" max="6670" width="12.28515625" style="116" customWidth="1"/>
    <col min="6671" max="6671" width="11.28515625" style="116" customWidth="1"/>
    <col min="6672" max="6910" width="8.85546875" style="116"/>
    <col min="6911" max="6911" width="5.140625" style="116" customWidth="1"/>
    <col min="6912" max="6912" width="27.85546875" style="116" customWidth="1"/>
    <col min="6913" max="6913" width="17" style="116" customWidth="1"/>
    <col min="6914" max="6914" width="32.5703125" style="116" customWidth="1"/>
    <col min="6915" max="6916" width="9.5703125" style="116" customWidth="1"/>
    <col min="6917" max="6917" width="6.42578125" style="116" customWidth="1"/>
    <col min="6918" max="6918" width="15.28515625" style="116" customWidth="1"/>
    <col min="6919" max="6919" width="13.42578125" style="116" customWidth="1"/>
    <col min="6920" max="6920" width="10.5703125" style="116" customWidth="1"/>
    <col min="6921" max="6921" width="14" style="116" customWidth="1"/>
    <col min="6922" max="6922" width="12.85546875" style="116" customWidth="1"/>
    <col min="6923" max="6923" width="12.42578125" style="116" customWidth="1"/>
    <col min="6924" max="6925" width="11.5703125" style="116" hidden="1" customWidth="1"/>
    <col min="6926" max="6926" width="12.28515625" style="116" customWidth="1"/>
    <col min="6927" max="6927" width="11.28515625" style="116" customWidth="1"/>
    <col min="6928" max="7166" width="8.85546875" style="116"/>
    <col min="7167" max="7167" width="5.140625" style="116" customWidth="1"/>
    <col min="7168" max="7168" width="27.85546875" style="116" customWidth="1"/>
    <col min="7169" max="7169" width="17" style="116" customWidth="1"/>
    <col min="7170" max="7170" width="32.5703125" style="116" customWidth="1"/>
    <col min="7171" max="7172" width="9.5703125" style="116" customWidth="1"/>
    <col min="7173" max="7173" width="6.42578125" style="116" customWidth="1"/>
    <col min="7174" max="7174" width="15.28515625" style="116" customWidth="1"/>
    <col min="7175" max="7175" width="13.42578125" style="116" customWidth="1"/>
    <col min="7176" max="7176" width="10.5703125" style="116" customWidth="1"/>
    <col min="7177" max="7177" width="14" style="116" customWidth="1"/>
    <col min="7178" max="7178" width="12.85546875" style="116" customWidth="1"/>
    <col min="7179" max="7179" width="12.42578125" style="116" customWidth="1"/>
    <col min="7180" max="7181" width="11.5703125" style="116" hidden="1" customWidth="1"/>
    <col min="7182" max="7182" width="12.28515625" style="116" customWidth="1"/>
    <col min="7183" max="7183" width="11.28515625" style="116" customWidth="1"/>
    <col min="7184" max="7422" width="8.85546875" style="116"/>
    <col min="7423" max="7423" width="5.140625" style="116" customWidth="1"/>
    <col min="7424" max="7424" width="27.85546875" style="116" customWidth="1"/>
    <col min="7425" max="7425" width="17" style="116" customWidth="1"/>
    <col min="7426" max="7426" width="32.5703125" style="116" customWidth="1"/>
    <col min="7427" max="7428" width="9.5703125" style="116" customWidth="1"/>
    <col min="7429" max="7429" width="6.42578125" style="116" customWidth="1"/>
    <col min="7430" max="7430" width="15.28515625" style="116" customWidth="1"/>
    <col min="7431" max="7431" width="13.42578125" style="116" customWidth="1"/>
    <col min="7432" max="7432" width="10.5703125" style="116" customWidth="1"/>
    <col min="7433" max="7433" width="14" style="116" customWidth="1"/>
    <col min="7434" max="7434" width="12.85546875" style="116" customWidth="1"/>
    <col min="7435" max="7435" width="12.42578125" style="116" customWidth="1"/>
    <col min="7436" max="7437" width="11.5703125" style="116" hidden="1" customWidth="1"/>
    <col min="7438" max="7438" width="12.28515625" style="116" customWidth="1"/>
    <col min="7439" max="7439" width="11.28515625" style="116" customWidth="1"/>
    <col min="7440" max="7678" width="8.85546875" style="116"/>
    <col min="7679" max="7679" width="5.140625" style="116" customWidth="1"/>
    <col min="7680" max="7680" width="27.85546875" style="116" customWidth="1"/>
    <col min="7681" max="7681" width="17" style="116" customWidth="1"/>
    <col min="7682" max="7682" width="32.5703125" style="116" customWidth="1"/>
    <col min="7683" max="7684" width="9.5703125" style="116" customWidth="1"/>
    <col min="7685" max="7685" width="6.42578125" style="116" customWidth="1"/>
    <col min="7686" max="7686" width="15.28515625" style="116" customWidth="1"/>
    <col min="7687" max="7687" width="13.42578125" style="116" customWidth="1"/>
    <col min="7688" max="7688" width="10.5703125" style="116" customWidth="1"/>
    <col min="7689" max="7689" width="14" style="116" customWidth="1"/>
    <col min="7690" max="7690" width="12.85546875" style="116" customWidth="1"/>
    <col min="7691" max="7691" width="12.42578125" style="116" customWidth="1"/>
    <col min="7692" max="7693" width="11.5703125" style="116" hidden="1" customWidth="1"/>
    <col min="7694" max="7694" width="12.28515625" style="116" customWidth="1"/>
    <col min="7695" max="7695" width="11.28515625" style="116" customWidth="1"/>
    <col min="7696" max="7934" width="8.85546875" style="116"/>
    <col min="7935" max="7935" width="5.140625" style="116" customWidth="1"/>
    <col min="7936" max="7936" width="27.85546875" style="116" customWidth="1"/>
    <col min="7937" max="7937" width="17" style="116" customWidth="1"/>
    <col min="7938" max="7938" width="32.5703125" style="116" customWidth="1"/>
    <col min="7939" max="7940" width="9.5703125" style="116" customWidth="1"/>
    <col min="7941" max="7941" width="6.42578125" style="116" customWidth="1"/>
    <col min="7942" max="7942" width="15.28515625" style="116" customWidth="1"/>
    <col min="7943" max="7943" width="13.42578125" style="116" customWidth="1"/>
    <col min="7944" max="7944" width="10.5703125" style="116" customWidth="1"/>
    <col min="7945" max="7945" width="14" style="116" customWidth="1"/>
    <col min="7946" max="7946" width="12.85546875" style="116" customWidth="1"/>
    <col min="7947" max="7947" width="12.42578125" style="116" customWidth="1"/>
    <col min="7948" max="7949" width="11.5703125" style="116" hidden="1" customWidth="1"/>
    <col min="7950" max="7950" width="12.28515625" style="116" customWidth="1"/>
    <col min="7951" max="7951" width="11.28515625" style="116" customWidth="1"/>
    <col min="7952" max="8190" width="8.85546875" style="116"/>
    <col min="8191" max="8191" width="5.140625" style="116" customWidth="1"/>
    <col min="8192" max="8192" width="27.85546875" style="116" customWidth="1"/>
    <col min="8193" max="8193" width="17" style="116" customWidth="1"/>
    <col min="8194" max="8194" width="32.5703125" style="116" customWidth="1"/>
    <col min="8195" max="8196" width="9.5703125" style="116" customWidth="1"/>
    <col min="8197" max="8197" width="6.42578125" style="116" customWidth="1"/>
    <col min="8198" max="8198" width="15.28515625" style="116" customWidth="1"/>
    <col min="8199" max="8199" width="13.42578125" style="116" customWidth="1"/>
    <col min="8200" max="8200" width="10.5703125" style="116" customWidth="1"/>
    <col min="8201" max="8201" width="14" style="116" customWidth="1"/>
    <col min="8202" max="8202" width="12.85546875" style="116" customWidth="1"/>
    <col min="8203" max="8203" width="12.42578125" style="116" customWidth="1"/>
    <col min="8204" max="8205" width="11.5703125" style="116" hidden="1" customWidth="1"/>
    <col min="8206" max="8206" width="12.28515625" style="116" customWidth="1"/>
    <col min="8207" max="8207" width="11.28515625" style="116" customWidth="1"/>
    <col min="8208" max="8446" width="8.85546875" style="116"/>
    <col min="8447" max="8447" width="5.140625" style="116" customWidth="1"/>
    <col min="8448" max="8448" width="27.85546875" style="116" customWidth="1"/>
    <col min="8449" max="8449" width="17" style="116" customWidth="1"/>
    <col min="8450" max="8450" width="32.5703125" style="116" customWidth="1"/>
    <col min="8451" max="8452" width="9.5703125" style="116" customWidth="1"/>
    <col min="8453" max="8453" width="6.42578125" style="116" customWidth="1"/>
    <col min="8454" max="8454" width="15.28515625" style="116" customWidth="1"/>
    <col min="8455" max="8455" width="13.42578125" style="116" customWidth="1"/>
    <col min="8456" max="8456" width="10.5703125" style="116" customWidth="1"/>
    <col min="8457" max="8457" width="14" style="116" customWidth="1"/>
    <col min="8458" max="8458" width="12.85546875" style="116" customWidth="1"/>
    <col min="8459" max="8459" width="12.42578125" style="116" customWidth="1"/>
    <col min="8460" max="8461" width="11.5703125" style="116" hidden="1" customWidth="1"/>
    <col min="8462" max="8462" width="12.28515625" style="116" customWidth="1"/>
    <col min="8463" max="8463" width="11.28515625" style="116" customWidth="1"/>
    <col min="8464" max="8702" width="8.85546875" style="116"/>
    <col min="8703" max="8703" width="5.140625" style="116" customWidth="1"/>
    <col min="8704" max="8704" width="27.85546875" style="116" customWidth="1"/>
    <col min="8705" max="8705" width="17" style="116" customWidth="1"/>
    <col min="8706" max="8706" width="32.5703125" style="116" customWidth="1"/>
    <col min="8707" max="8708" width="9.5703125" style="116" customWidth="1"/>
    <col min="8709" max="8709" width="6.42578125" style="116" customWidth="1"/>
    <col min="8710" max="8710" width="15.28515625" style="116" customWidth="1"/>
    <col min="8711" max="8711" width="13.42578125" style="116" customWidth="1"/>
    <col min="8712" max="8712" width="10.5703125" style="116" customWidth="1"/>
    <col min="8713" max="8713" width="14" style="116" customWidth="1"/>
    <col min="8714" max="8714" width="12.85546875" style="116" customWidth="1"/>
    <col min="8715" max="8715" width="12.42578125" style="116" customWidth="1"/>
    <col min="8716" max="8717" width="11.5703125" style="116" hidden="1" customWidth="1"/>
    <col min="8718" max="8718" width="12.28515625" style="116" customWidth="1"/>
    <col min="8719" max="8719" width="11.28515625" style="116" customWidth="1"/>
    <col min="8720" max="8958" width="8.85546875" style="116"/>
    <col min="8959" max="8959" width="5.140625" style="116" customWidth="1"/>
    <col min="8960" max="8960" width="27.85546875" style="116" customWidth="1"/>
    <col min="8961" max="8961" width="17" style="116" customWidth="1"/>
    <col min="8962" max="8962" width="32.5703125" style="116" customWidth="1"/>
    <col min="8963" max="8964" width="9.5703125" style="116" customWidth="1"/>
    <col min="8965" max="8965" width="6.42578125" style="116" customWidth="1"/>
    <col min="8966" max="8966" width="15.28515625" style="116" customWidth="1"/>
    <col min="8967" max="8967" width="13.42578125" style="116" customWidth="1"/>
    <col min="8968" max="8968" width="10.5703125" style="116" customWidth="1"/>
    <col min="8969" max="8969" width="14" style="116" customWidth="1"/>
    <col min="8970" max="8970" width="12.85546875" style="116" customWidth="1"/>
    <col min="8971" max="8971" width="12.42578125" style="116" customWidth="1"/>
    <col min="8972" max="8973" width="11.5703125" style="116" hidden="1" customWidth="1"/>
    <col min="8974" max="8974" width="12.28515625" style="116" customWidth="1"/>
    <col min="8975" max="8975" width="11.28515625" style="116" customWidth="1"/>
    <col min="8976" max="9214" width="8.85546875" style="116"/>
    <col min="9215" max="9215" width="5.140625" style="116" customWidth="1"/>
    <col min="9216" max="9216" width="27.85546875" style="116" customWidth="1"/>
    <col min="9217" max="9217" width="17" style="116" customWidth="1"/>
    <col min="9218" max="9218" width="32.5703125" style="116" customWidth="1"/>
    <col min="9219" max="9220" width="9.5703125" style="116" customWidth="1"/>
    <col min="9221" max="9221" width="6.42578125" style="116" customWidth="1"/>
    <col min="9222" max="9222" width="15.28515625" style="116" customWidth="1"/>
    <col min="9223" max="9223" width="13.42578125" style="116" customWidth="1"/>
    <col min="9224" max="9224" width="10.5703125" style="116" customWidth="1"/>
    <col min="9225" max="9225" width="14" style="116" customWidth="1"/>
    <col min="9226" max="9226" width="12.85546875" style="116" customWidth="1"/>
    <col min="9227" max="9227" width="12.42578125" style="116" customWidth="1"/>
    <col min="9228" max="9229" width="11.5703125" style="116" hidden="1" customWidth="1"/>
    <col min="9230" max="9230" width="12.28515625" style="116" customWidth="1"/>
    <col min="9231" max="9231" width="11.28515625" style="116" customWidth="1"/>
    <col min="9232" max="9470" width="8.85546875" style="116"/>
    <col min="9471" max="9471" width="5.140625" style="116" customWidth="1"/>
    <col min="9472" max="9472" width="27.85546875" style="116" customWidth="1"/>
    <col min="9473" max="9473" width="17" style="116" customWidth="1"/>
    <col min="9474" max="9474" width="32.5703125" style="116" customWidth="1"/>
    <col min="9475" max="9476" width="9.5703125" style="116" customWidth="1"/>
    <col min="9477" max="9477" width="6.42578125" style="116" customWidth="1"/>
    <col min="9478" max="9478" width="15.28515625" style="116" customWidth="1"/>
    <col min="9479" max="9479" width="13.42578125" style="116" customWidth="1"/>
    <col min="9480" max="9480" width="10.5703125" style="116" customWidth="1"/>
    <col min="9481" max="9481" width="14" style="116" customWidth="1"/>
    <col min="9482" max="9482" width="12.85546875" style="116" customWidth="1"/>
    <col min="9483" max="9483" width="12.42578125" style="116" customWidth="1"/>
    <col min="9484" max="9485" width="11.5703125" style="116" hidden="1" customWidth="1"/>
    <col min="9486" max="9486" width="12.28515625" style="116" customWidth="1"/>
    <col min="9487" max="9487" width="11.28515625" style="116" customWidth="1"/>
    <col min="9488" max="9726" width="8.85546875" style="116"/>
    <col min="9727" max="9727" width="5.140625" style="116" customWidth="1"/>
    <col min="9728" max="9728" width="27.85546875" style="116" customWidth="1"/>
    <col min="9729" max="9729" width="17" style="116" customWidth="1"/>
    <col min="9730" max="9730" width="32.5703125" style="116" customWidth="1"/>
    <col min="9731" max="9732" width="9.5703125" style="116" customWidth="1"/>
    <col min="9733" max="9733" width="6.42578125" style="116" customWidth="1"/>
    <col min="9734" max="9734" width="15.28515625" style="116" customWidth="1"/>
    <col min="9735" max="9735" width="13.42578125" style="116" customWidth="1"/>
    <col min="9736" max="9736" width="10.5703125" style="116" customWidth="1"/>
    <col min="9737" max="9737" width="14" style="116" customWidth="1"/>
    <col min="9738" max="9738" width="12.85546875" style="116" customWidth="1"/>
    <col min="9739" max="9739" width="12.42578125" style="116" customWidth="1"/>
    <col min="9740" max="9741" width="11.5703125" style="116" hidden="1" customWidth="1"/>
    <col min="9742" max="9742" width="12.28515625" style="116" customWidth="1"/>
    <col min="9743" max="9743" width="11.28515625" style="116" customWidth="1"/>
    <col min="9744" max="9982" width="8.85546875" style="116"/>
    <col min="9983" max="9983" width="5.140625" style="116" customWidth="1"/>
    <col min="9984" max="9984" width="27.85546875" style="116" customWidth="1"/>
    <col min="9985" max="9985" width="17" style="116" customWidth="1"/>
    <col min="9986" max="9986" width="32.5703125" style="116" customWidth="1"/>
    <col min="9987" max="9988" width="9.5703125" style="116" customWidth="1"/>
    <col min="9989" max="9989" width="6.42578125" style="116" customWidth="1"/>
    <col min="9990" max="9990" width="15.28515625" style="116" customWidth="1"/>
    <col min="9991" max="9991" width="13.42578125" style="116" customWidth="1"/>
    <col min="9992" max="9992" width="10.5703125" style="116" customWidth="1"/>
    <col min="9993" max="9993" width="14" style="116" customWidth="1"/>
    <col min="9994" max="9994" width="12.85546875" style="116" customWidth="1"/>
    <col min="9995" max="9995" width="12.42578125" style="116" customWidth="1"/>
    <col min="9996" max="9997" width="11.5703125" style="116" hidden="1" customWidth="1"/>
    <col min="9998" max="9998" width="12.28515625" style="116" customWidth="1"/>
    <col min="9999" max="9999" width="11.28515625" style="116" customWidth="1"/>
    <col min="10000" max="10238" width="8.85546875" style="116"/>
    <col min="10239" max="10239" width="5.140625" style="116" customWidth="1"/>
    <col min="10240" max="10240" width="27.85546875" style="116" customWidth="1"/>
    <col min="10241" max="10241" width="17" style="116" customWidth="1"/>
    <col min="10242" max="10242" width="32.5703125" style="116" customWidth="1"/>
    <col min="10243" max="10244" width="9.5703125" style="116" customWidth="1"/>
    <col min="10245" max="10245" width="6.42578125" style="116" customWidth="1"/>
    <col min="10246" max="10246" width="15.28515625" style="116" customWidth="1"/>
    <col min="10247" max="10247" width="13.42578125" style="116" customWidth="1"/>
    <col min="10248" max="10248" width="10.5703125" style="116" customWidth="1"/>
    <col min="10249" max="10249" width="14" style="116" customWidth="1"/>
    <col min="10250" max="10250" width="12.85546875" style="116" customWidth="1"/>
    <col min="10251" max="10251" width="12.42578125" style="116" customWidth="1"/>
    <col min="10252" max="10253" width="11.5703125" style="116" hidden="1" customWidth="1"/>
    <col min="10254" max="10254" width="12.28515625" style="116" customWidth="1"/>
    <col min="10255" max="10255" width="11.28515625" style="116" customWidth="1"/>
    <col min="10256" max="10494" width="8.85546875" style="116"/>
    <col min="10495" max="10495" width="5.140625" style="116" customWidth="1"/>
    <col min="10496" max="10496" width="27.85546875" style="116" customWidth="1"/>
    <col min="10497" max="10497" width="17" style="116" customWidth="1"/>
    <col min="10498" max="10498" width="32.5703125" style="116" customWidth="1"/>
    <col min="10499" max="10500" width="9.5703125" style="116" customWidth="1"/>
    <col min="10501" max="10501" width="6.42578125" style="116" customWidth="1"/>
    <col min="10502" max="10502" width="15.28515625" style="116" customWidth="1"/>
    <col min="10503" max="10503" width="13.42578125" style="116" customWidth="1"/>
    <col min="10504" max="10504" width="10.5703125" style="116" customWidth="1"/>
    <col min="10505" max="10505" width="14" style="116" customWidth="1"/>
    <col min="10506" max="10506" width="12.85546875" style="116" customWidth="1"/>
    <col min="10507" max="10507" width="12.42578125" style="116" customWidth="1"/>
    <col min="10508" max="10509" width="11.5703125" style="116" hidden="1" customWidth="1"/>
    <col min="10510" max="10510" width="12.28515625" style="116" customWidth="1"/>
    <col min="10511" max="10511" width="11.28515625" style="116" customWidth="1"/>
    <col min="10512" max="10750" width="8.85546875" style="116"/>
    <col min="10751" max="10751" width="5.140625" style="116" customWidth="1"/>
    <col min="10752" max="10752" width="27.85546875" style="116" customWidth="1"/>
    <col min="10753" max="10753" width="17" style="116" customWidth="1"/>
    <col min="10754" max="10754" width="32.5703125" style="116" customWidth="1"/>
    <col min="10755" max="10756" width="9.5703125" style="116" customWidth="1"/>
    <col min="10757" max="10757" width="6.42578125" style="116" customWidth="1"/>
    <col min="10758" max="10758" width="15.28515625" style="116" customWidth="1"/>
    <col min="10759" max="10759" width="13.42578125" style="116" customWidth="1"/>
    <col min="10760" max="10760" width="10.5703125" style="116" customWidth="1"/>
    <col min="10761" max="10761" width="14" style="116" customWidth="1"/>
    <col min="10762" max="10762" width="12.85546875" style="116" customWidth="1"/>
    <col min="10763" max="10763" width="12.42578125" style="116" customWidth="1"/>
    <col min="10764" max="10765" width="11.5703125" style="116" hidden="1" customWidth="1"/>
    <col min="10766" max="10766" width="12.28515625" style="116" customWidth="1"/>
    <col min="10767" max="10767" width="11.28515625" style="116" customWidth="1"/>
    <col min="10768" max="11006" width="8.85546875" style="116"/>
    <col min="11007" max="11007" width="5.140625" style="116" customWidth="1"/>
    <col min="11008" max="11008" width="27.85546875" style="116" customWidth="1"/>
    <col min="11009" max="11009" width="17" style="116" customWidth="1"/>
    <col min="11010" max="11010" width="32.5703125" style="116" customWidth="1"/>
    <col min="11011" max="11012" width="9.5703125" style="116" customWidth="1"/>
    <col min="11013" max="11013" width="6.42578125" style="116" customWidth="1"/>
    <col min="11014" max="11014" width="15.28515625" style="116" customWidth="1"/>
    <col min="11015" max="11015" width="13.42578125" style="116" customWidth="1"/>
    <col min="11016" max="11016" width="10.5703125" style="116" customWidth="1"/>
    <col min="11017" max="11017" width="14" style="116" customWidth="1"/>
    <col min="11018" max="11018" width="12.85546875" style="116" customWidth="1"/>
    <col min="11019" max="11019" width="12.42578125" style="116" customWidth="1"/>
    <col min="11020" max="11021" width="11.5703125" style="116" hidden="1" customWidth="1"/>
    <col min="11022" max="11022" width="12.28515625" style="116" customWidth="1"/>
    <col min="11023" max="11023" width="11.28515625" style="116" customWidth="1"/>
    <col min="11024" max="11262" width="8.85546875" style="116"/>
    <col min="11263" max="11263" width="5.140625" style="116" customWidth="1"/>
    <col min="11264" max="11264" width="27.85546875" style="116" customWidth="1"/>
    <col min="11265" max="11265" width="17" style="116" customWidth="1"/>
    <col min="11266" max="11266" width="32.5703125" style="116" customWidth="1"/>
    <col min="11267" max="11268" width="9.5703125" style="116" customWidth="1"/>
    <col min="11269" max="11269" width="6.42578125" style="116" customWidth="1"/>
    <col min="11270" max="11270" width="15.28515625" style="116" customWidth="1"/>
    <col min="11271" max="11271" width="13.42578125" style="116" customWidth="1"/>
    <col min="11272" max="11272" width="10.5703125" style="116" customWidth="1"/>
    <col min="11273" max="11273" width="14" style="116" customWidth="1"/>
    <col min="11274" max="11274" width="12.85546875" style="116" customWidth="1"/>
    <col min="11275" max="11275" width="12.42578125" style="116" customWidth="1"/>
    <col min="11276" max="11277" width="11.5703125" style="116" hidden="1" customWidth="1"/>
    <col min="11278" max="11278" width="12.28515625" style="116" customWidth="1"/>
    <col min="11279" max="11279" width="11.28515625" style="116" customWidth="1"/>
    <col min="11280" max="11518" width="8.85546875" style="116"/>
    <col min="11519" max="11519" width="5.140625" style="116" customWidth="1"/>
    <col min="11520" max="11520" width="27.85546875" style="116" customWidth="1"/>
    <col min="11521" max="11521" width="17" style="116" customWidth="1"/>
    <col min="11522" max="11522" width="32.5703125" style="116" customWidth="1"/>
    <col min="11523" max="11524" width="9.5703125" style="116" customWidth="1"/>
    <col min="11525" max="11525" width="6.42578125" style="116" customWidth="1"/>
    <col min="11526" max="11526" width="15.28515625" style="116" customWidth="1"/>
    <col min="11527" max="11527" width="13.42578125" style="116" customWidth="1"/>
    <col min="11528" max="11528" width="10.5703125" style="116" customWidth="1"/>
    <col min="11529" max="11529" width="14" style="116" customWidth="1"/>
    <col min="11530" max="11530" width="12.85546875" style="116" customWidth="1"/>
    <col min="11531" max="11531" width="12.42578125" style="116" customWidth="1"/>
    <col min="11532" max="11533" width="11.5703125" style="116" hidden="1" customWidth="1"/>
    <col min="11534" max="11534" width="12.28515625" style="116" customWidth="1"/>
    <col min="11535" max="11535" width="11.28515625" style="116" customWidth="1"/>
    <col min="11536" max="11774" width="8.85546875" style="116"/>
    <col min="11775" max="11775" width="5.140625" style="116" customWidth="1"/>
    <col min="11776" max="11776" width="27.85546875" style="116" customWidth="1"/>
    <col min="11777" max="11777" width="17" style="116" customWidth="1"/>
    <col min="11778" max="11778" width="32.5703125" style="116" customWidth="1"/>
    <col min="11779" max="11780" width="9.5703125" style="116" customWidth="1"/>
    <col min="11781" max="11781" width="6.42578125" style="116" customWidth="1"/>
    <col min="11782" max="11782" width="15.28515625" style="116" customWidth="1"/>
    <col min="11783" max="11783" width="13.42578125" style="116" customWidth="1"/>
    <col min="11784" max="11784" width="10.5703125" style="116" customWidth="1"/>
    <col min="11785" max="11785" width="14" style="116" customWidth="1"/>
    <col min="11786" max="11786" width="12.85546875" style="116" customWidth="1"/>
    <col min="11787" max="11787" width="12.42578125" style="116" customWidth="1"/>
    <col min="11788" max="11789" width="11.5703125" style="116" hidden="1" customWidth="1"/>
    <col min="11790" max="11790" width="12.28515625" style="116" customWidth="1"/>
    <col min="11791" max="11791" width="11.28515625" style="116" customWidth="1"/>
    <col min="11792" max="12030" width="8.85546875" style="116"/>
    <col min="12031" max="12031" width="5.140625" style="116" customWidth="1"/>
    <col min="12032" max="12032" width="27.85546875" style="116" customWidth="1"/>
    <col min="12033" max="12033" width="17" style="116" customWidth="1"/>
    <col min="12034" max="12034" width="32.5703125" style="116" customWidth="1"/>
    <col min="12035" max="12036" width="9.5703125" style="116" customWidth="1"/>
    <col min="12037" max="12037" width="6.42578125" style="116" customWidth="1"/>
    <col min="12038" max="12038" width="15.28515625" style="116" customWidth="1"/>
    <col min="12039" max="12039" width="13.42578125" style="116" customWidth="1"/>
    <col min="12040" max="12040" width="10.5703125" style="116" customWidth="1"/>
    <col min="12041" max="12041" width="14" style="116" customWidth="1"/>
    <col min="12042" max="12042" width="12.85546875" style="116" customWidth="1"/>
    <col min="12043" max="12043" width="12.42578125" style="116" customWidth="1"/>
    <col min="12044" max="12045" width="11.5703125" style="116" hidden="1" customWidth="1"/>
    <col min="12046" max="12046" width="12.28515625" style="116" customWidth="1"/>
    <col min="12047" max="12047" width="11.28515625" style="116" customWidth="1"/>
    <col min="12048" max="12286" width="8.85546875" style="116"/>
    <col min="12287" max="12287" width="5.140625" style="116" customWidth="1"/>
    <col min="12288" max="12288" width="27.85546875" style="116" customWidth="1"/>
    <col min="12289" max="12289" width="17" style="116" customWidth="1"/>
    <col min="12290" max="12290" width="32.5703125" style="116" customWidth="1"/>
    <col min="12291" max="12292" width="9.5703125" style="116" customWidth="1"/>
    <col min="12293" max="12293" width="6.42578125" style="116" customWidth="1"/>
    <col min="12294" max="12294" width="15.28515625" style="116" customWidth="1"/>
    <col min="12295" max="12295" width="13.42578125" style="116" customWidth="1"/>
    <col min="12296" max="12296" width="10.5703125" style="116" customWidth="1"/>
    <col min="12297" max="12297" width="14" style="116" customWidth="1"/>
    <col min="12298" max="12298" width="12.85546875" style="116" customWidth="1"/>
    <col min="12299" max="12299" width="12.42578125" style="116" customWidth="1"/>
    <col min="12300" max="12301" width="11.5703125" style="116" hidden="1" customWidth="1"/>
    <col min="12302" max="12302" width="12.28515625" style="116" customWidth="1"/>
    <col min="12303" max="12303" width="11.28515625" style="116" customWidth="1"/>
    <col min="12304" max="12542" width="8.85546875" style="116"/>
    <col min="12543" max="12543" width="5.140625" style="116" customWidth="1"/>
    <col min="12544" max="12544" width="27.85546875" style="116" customWidth="1"/>
    <col min="12545" max="12545" width="17" style="116" customWidth="1"/>
    <col min="12546" max="12546" width="32.5703125" style="116" customWidth="1"/>
    <col min="12547" max="12548" width="9.5703125" style="116" customWidth="1"/>
    <col min="12549" max="12549" width="6.42578125" style="116" customWidth="1"/>
    <col min="12550" max="12550" width="15.28515625" style="116" customWidth="1"/>
    <col min="12551" max="12551" width="13.42578125" style="116" customWidth="1"/>
    <col min="12552" max="12552" width="10.5703125" style="116" customWidth="1"/>
    <col min="12553" max="12553" width="14" style="116" customWidth="1"/>
    <col min="12554" max="12554" width="12.85546875" style="116" customWidth="1"/>
    <col min="12555" max="12555" width="12.42578125" style="116" customWidth="1"/>
    <col min="12556" max="12557" width="11.5703125" style="116" hidden="1" customWidth="1"/>
    <col min="12558" max="12558" width="12.28515625" style="116" customWidth="1"/>
    <col min="12559" max="12559" width="11.28515625" style="116" customWidth="1"/>
    <col min="12560" max="12798" width="8.85546875" style="116"/>
    <col min="12799" max="12799" width="5.140625" style="116" customWidth="1"/>
    <col min="12800" max="12800" width="27.85546875" style="116" customWidth="1"/>
    <col min="12801" max="12801" width="17" style="116" customWidth="1"/>
    <col min="12802" max="12802" width="32.5703125" style="116" customWidth="1"/>
    <col min="12803" max="12804" width="9.5703125" style="116" customWidth="1"/>
    <col min="12805" max="12805" width="6.42578125" style="116" customWidth="1"/>
    <col min="12806" max="12806" width="15.28515625" style="116" customWidth="1"/>
    <col min="12807" max="12807" width="13.42578125" style="116" customWidth="1"/>
    <col min="12808" max="12808" width="10.5703125" style="116" customWidth="1"/>
    <col min="12809" max="12809" width="14" style="116" customWidth="1"/>
    <col min="12810" max="12810" width="12.85546875" style="116" customWidth="1"/>
    <col min="12811" max="12811" width="12.42578125" style="116" customWidth="1"/>
    <col min="12812" max="12813" width="11.5703125" style="116" hidden="1" customWidth="1"/>
    <col min="12814" max="12814" width="12.28515625" style="116" customWidth="1"/>
    <col min="12815" max="12815" width="11.28515625" style="116" customWidth="1"/>
    <col min="12816" max="13054" width="8.85546875" style="116"/>
    <col min="13055" max="13055" width="5.140625" style="116" customWidth="1"/>
    <col min="13056" max="13056" width="27.85546875" style="116" customWidth="1"/>
    <col min="13057" max="13057" width="17" style="116" customWidth="1"/>
    <col min="13058" max="13058" width="32.5703125" style="116" customWidth="1"/>
    <col min="13059" max="13060" width="9.5703125" style="116" customWidth="1"/>
    <col min="13061" max="13061" width="6.42578125" style="116" customWidth="1"/>
    <col min="13062" max="13062" width="15.28515625" style="116" customWidth="1"/>
    <col min="13063" max="13063" width="13.42578125" style="116" customWidth="1"/>
    <col min="13064" max="13064" width="10.5703125" style="116" customWidth="1"/>
    <col min="13065" max="13065" width="14" style="116" customWidth="1"/>
    <col min="13066" max="13066" width="12.85546875" style="116" customWidth="1"/>
    <col min="13067" max="13067" width="12.42578125" style="116" customWidth="1"/>
    <col min="13068" max="13069" width="11.5703125" style="116" hidden="1" customWidth="1"/>
    <col min="13070" max="13070" width="12.28515625" style="116" customWidth="1"/>
    <col min="13071" max="13071" width="11.28515625" style="116" customWidth="1"/>
    <col min="13072" max="13310" width="8.85546875" style="116"/>
    <col min="13311" max="13311" width="5.140625" style="116" customWidth="1"/>
    <col min="13312" max="13312" width="27.85546875" style="116" customWidth="1"/>
    <col min="13313" max="13313" width="17" style="116" customWidth="1"/>
    <col min="13314" max="13314" width="32.5703125" style="116" customWidth="1"/>
    <col min="13315" max="13316" width="9.5703125" style="116" customWidth="1"/>
    <col min="13317" max="13317" width="6.42578125" style="116" customWidth="1"/>
    <col min="13318" max="13318" width="15.28515625" style="116" customWidth="1"/>
    <col min="13319" max="13319" width="13.42578125" style="116" customWidth="1"/>
    <col min="13320" max="13320" width="10.5703125" style="116" customWidth="1"/>
    <col min="13321" max="13321" width="14" style="116" customWidth="1"/>
    <col min="13322" max="13322" width="12.85546875" style="116" customWidth="1"/>
    <col min="13323" max="13323" width="12.42578125" style="116" customWidth="1"/>
    <col min="13324" max="13325" width="11.5703125" style="116" hidden="1" customWidth="1"/>
    <col min="13326" max="13326" width="12.28515625" style="116" customWidth="1"/>
    <col min="13327" max="13327" width="11.28515625" style="116" customWidth="1"/>
    <col min="13328" max="13566" width="8.85546875" style="116"/>
    <col min="13567" max="13567" width="5.140625" style="116" customWidth="1"/>
    <col min="13568" max="13568" width="27.85546875" style="116" customWidth="1"/>
    <col min="13569" max="13569" width="17" style="116" customWidth="1"/>
    <col min="13570" max="13570" width="32.5703125" style="116" customWidth="1"/>
    <col min="13571" max="13572" width="9.5703125" style="116" customWidth="1"/>
    <col min="13573" max="13573" width="6.42578125" style="116" customWidth="1"/>
    <col min="13574" max="13574" width="15.28515625" style="116" customWidth="1"/>
    <col min="13575" max="13575" width="13.42578125" style="116" customWidth="1"/>
    <col min="13576" max="13576" width="10.5703125" style="116" customWidth="1"/>
    <col min="13577" max="13577" width="14" style="116" customWidth="1"/>
    <col min="13578" max="13578" width="12.85546875" style="116" customWidth="1"/>
    <col min="13579" max="13579" width="12.42578125" style="116" customWidth="1"/>
    <col min="13580" max="13581" width="11.5703125" style="116" hidden="1" customWidth="1"/>
    <col min="13582" max="13582" width="12.28515625" style="116" customWidth="1"/>
    <col min="13583" max="13583" width="11.28515625" style="116" customWidth="1"/>
    <col min="13584" max="13822" width="8.85546875" style="116"/>
    <col min="13823" max="13823" width="5.140625" style="116" customWidth="1"/>
    <col min="13824" max="13824" width="27.85546875" style="116" customWidth="1"/>
    <col min="13825" max="13825" width="17" style="116" customWidth="1"/>
    <col min="13826" max="13826" width="32.5703125" style="116" customWidth="1"/>
    <col min="13827" max="13828" width="9.5703125" style="116" customWidth="1"/>
    <col min="13829" max="13829" width="6.42578125" style="116" customWidth="1"/>
    <col min="13830" max="13830" width="15.28515625" style="116" customWidth="1"/>
    <col min="13831" max="13831" width="13.42578125" style="116" customWidth="1"/>
    <col min="13832" max="13832" width="10.5703125" style="116" customWidth="1"/>
    <col min="13833" max="13833" width="14" style="116" customWidth="1"/>
    <col min="13834" max="13834" width="12.85546875" style="116" customWidth="1"/>
    <col min="13835" max="13835" width="12.42578125" style="116" customWidth="1"/>
    <col min="13836" max="13837" width="11.5703125" style="116" hidden="1" customWidth="1"/>
    <col min="13838" max="13838" width="12.28515625" style="116" customWidth="1"/>
    <col min="13839" max="13839" width="11.28515625" style="116" customWidth="1"/>
    <col min="13840" max="14078" width="8.85546875" style="116"/>
    <col min="14079" max="14079" width="5.140625" style="116" customWidth="1"/>
    <col min="14080" max="14080" width="27.85546875" style="116" customWidth="1"/>
    <col min="14081" max="14081" width="17" style="116" customWidth="1"/>
    <col min="14082" max="14082" width="32.5703125" style="116" customWidth="1"/>
    <col min="14083" max="14084" width="9.5703125" style="116" customWidth="1"/>
    <col min="14085" max="14085" width="6.42578125" style="116" customWidth="1"/>
    <col min="14086" max="14086" width="15.28515625" style="116" customWidth="1"/>
    <col min="14087" max="14087" width="13.42578125" style="116" customWidth="1"/>
    <col min="14088" max="14088" width="10.5703125" style="116" customWidth="1"/>
    <col min="14089" max="14089" width="14" style="116" customWidth="1"/>
    <col min="14090" max="14090" width="12.85546875" style="116" customWidth="1"/>
    <col min="14091" max="14091" width="12.42578125" style="116" customWidth="1"/>
    <col min="14092" max="14093" width="11.5703125" style="116" hidden="1" customWidth="1"/>
    <col min="14094" max="14094" width="12.28515625" style="116" customWidth="1"/>
    <col min="14095" max="14095" width="11.28515625" style="116" customWidth="1"/>
    <col min="14096" max="14334" width="8.85546875" style="116"/>
    <col min="14335" max="14335" width="5.140625" style="116" customWidth="1"/>
    <col min="14336" max="14336" width="27.85546875" style="116" customWidth="1"/>
    <col min="14337" max="14337" width="17" style="116" customWidth="1"/>
    <col min="14338" max="14338" width="32.5703125" style="116" customWidth="1"/>
    <col min="14339" max="14340" width="9.5703125" style="116" customWidth="1"/>
    <col min="14341" max="14341" width="6.42578125" style="116" customWidth="1"/>
    <col min="14342" max="14342" width="15.28515625" style="116" customWidth="1"/>
    <col min="14343" max="14343" width="13.42578125" style="116" customWidth="1"/>
    <col min="14344" max="14344" width="10.5703125" style="116" customWidth="1"/>
    <col min="14345" max="14345" width="14" style="116" customWidth="1"/>
    <col min="14346" max="14346" width="12.85546875" style="116" customWidth="1"/>
    <col min="14347" max="14347" width="12.42578125" style="116" customWidth="1"/>
    <col min="14348" max="14349" width="11.5703125" style="116" hidden="1" customWidth="1"/>
    <col min="14350" max="14350" width="12.28515625" style="116" customWidth="1"/>
    <col min="14351" max="14351" width="11.28515625" style="116" customWidth="1"/>
    <col min="14352" max="14590" width="8.85546875" style="116"/>
    <col min="14591" max="14591" width="5.140625" style="116" customWidth="1"/>
    <col min="14592" max="14592" width="27.85546875" style="116" customWidth="1"/>
    <col min="14593" max="14593" width="17" style="116" customWidth="1"/>
    <col min="14594" max="14594" width="32.5703125" style="116" customWidth="1"/>
    <col min="14595" max="14596" width="9.5703125" style="116" customWidth="1"/>
    <col min="14597" max="14597" width="6.42578125" style="116" customWidth="1"/>
    <col min="14598" max="14598" width="15.28515625" style="116" customWidth="1"/>
    <col min="14599" max="14599" width="13.42578125" style="116" customWidth="1"/>
    <col min="14600" max="14600" width="10.5703125" style="116" customWidth="1"/>
    <col min="14601" max="14601" width="14" style="116" customWidth="1"/>
    <col min="14602" max="14602" width="12.85546875" style="116" customWidth="1"/>
    <col min="14603" max="14603" width="12.42578125" style="116" customWidth="1"/>
    <col min="14604" max="14605" width="11.5703125" style="116" hidden="1" customWidth="1"/>
    <col min="14606" max="14606" width="12.28515625" style="116" customWidth="1"/>
    <col min="14607" max="14607" width="11.28515625" style="116" customWidth="1"/>
    <col min="14608" max="14846" width="8.85546875" style="116"/>
    <col min="14847" max="14847" width="5.140625" style="116" customWidth="1"/>
    <col min="14848" max="14848" width="27.85546875" style="116" customWidth="1"/>
    <col min="14849" max="14849" width="17" style="116" customWidth="1"/>
    <col min="14850" max="14850" width="32.5703125" style="116" customWidth="1"/>
    <col min="14851" max="14852" width="9.5703125" style="116" customWidth="1"/>
    <col min="14853" max="14853" width="6.42578125" style="116" customWidth="1"/>
    <col min="14854" max="14854" width="15.28515625" style="116" customWidth="1"/>
    <col min="14855" max="14855" width="13.42578125" style="116" customWidth="1"/>
    <col min="14856" max="14856" width="10.5703125" style="116" customWidth="1"/>
    <col min="14857" max="14857" width="14" style="116" customWidth="1"/>
    <col min="14858" max="14858" width="12.85546875" style="116" customWidth="1"/>
    <col min="14859" max="14859" width="12.42578125" style="116" customWidth="1"/>
    <col min="14860" max="14861" width="11.5703125" style="116" hidden="1" customWidth="1"/>
    <col min="14862" max="14862" width="12.28515625" style="116" customWidth="1"/>
    <col min="14863" max="14863" width="11.28515625" style="116" customWidth="1"/>
    <col min="14864" max="15102" width="8.85546875" style="116"/>
    <col min="15103" max="15103" width="5.140625" style="116" customWidth="1"/>
    <col min="15104" max="15104" width="27.85546875" style="116" customWidth="1"/>
    <col min="15105" max="15105" width="17" style="116" customWidth="1"/>
    <col min="15106" max="15106" width="32.5703125" style="116" customWidth="1"/>
    <col min="15107" max="15108" width="9.5703125" style="116" customWidth="1"/>
    <col min="15109" max="15109" width="6.42578125" style="116" customWidth="1"/>
    <col min="15110" max="15110" width="15.28515625" style="116" customWidth="1"/>
    <col min="15111" max="15111" width="13.42578125" style="116" customWidth="1"/>
    <col min="15112" max="15112" width="10.5703125" style="116" customWidth="1"/>
    <col min="15113" max="15113" width="14" style="116" customWidth="1"/>
    <col min="15114" max="15114" width="12.85546875" style="116" customWidth="1"/>
    <col min="15115" max="15115" width="12.42578125" style="116" customWidth="1"/>
    <col min="15116" max="15117" width="11.5703125" style="116" hidden="1" customWidth="1"/>
    <col min="15118" max="15118" width="12.28515625" style="116" customWidth="1"/>
    <col min="15119" max="15119" width="11.28515625" style="116" customWidth="1"/>
    <col min="15120" max="15358" width="8.85546875" style="116"/>
    <col min="15359" max="15359" width="5.140625" style="116" customWidth="1"/>
    <col min="15360" max="15360" width="27.85546875" style="116" customWidth="1"/>
    <col min="15361" max="15361" width="17" style="116" customWidth="1"/>
    <col min="15362" max="15362" width="32.5703125" style="116" customWidth="1"/>
    <col min="15363" max="15364" width="9.5703125" style="116" customWidth="1"/>
    <col min="15365" max="15365" width="6.42578125" style="116" customWidth="1"/>
    <col min="15366" max="15366" width="15.28515625" style="116" customWidth="1"/>
    <col min="15367" max="15367" width="13.42578125" style="116" customWidth="1"/>
    <col min="15368" max="15368" width="10.5703125" style="116" customWidth="1"/>
    <col min="15369" max="15369" width="14" style="116" customWidth="1"/>
    <col min="15370" max="15370" width="12.85546875" style="116" customWidth="1"/>
    <col min="15371" max="15371" width="12.42578125" style="116" customWidth="1"/>
    <col min="15372" max="15373" width="11.5703125" style="116" hidden="1" customWidth="1"/>
    <col min="15374" max="15374" width="12.28515625" style="116" customWidth="1"/>
    <col min="15375" max="15375" width="11.28515625" style="116" customWidth="1"/>
    <col min="15376" max="15614" width="8.85546875" style="116"/>
    <col min="15615" max="15615" width="5.140625" style="116" customWidth="1"/>
    <col min="15616" max="15616" width="27.85546875" style="116" customWidth="1"/>
    <col min="15617" max="15617" width="17" style="116" customWidth="1"/>
    <col min="15618" max="15618" width="32.5703125" style="116" customWidth="1"/>
    <col min="15619" max="15620" width="9.5703125" style="116" customWidth="1"/>
    <col min="15621" max="15621" width="6.42578125" style="116" customWidth="1"/>
    <col min="15622" max="15622" width="15.28515625" style="116" customWidth="1"/>
    <col min="15623" max="15623" width="13.42578125" style="116" customWidth="1"/>
    <col min="15624" max="15624" width="10.5703125" style="116" customWidth="1"/>
    <col min="15625" max="15625" width="14" style="116" customWidth="1"/>
    <col min="15626" max="15626" width="12.85546875" style="116" customWidth="1"/>
    <col min="15627" max="15627" width="12.42578125" style="116" customWidth="1"/>
    <col min="15628" max="15629" width="11.5703125" style="116" hidden="1" customWidth="1"/>
    <col min="15630" max="15630" width="12.28515625" style="116" customWidth="1"/>
    <col min="15631" max="15631" width="11.28515625" style="116" customWidth="1"/>
    <col min="15632" max="15870" width="8.85546875" style="116"/>
    <col min="15871" max="15871" width="5.140625" style="116" customWidth="1"/>
    <col min="15872" max="15872" width="27.85546875" style="116" customWidth="1"/>
    <col min="15873" max="15873" width="17" style="116" customWidth="1"/>
    <col min="15874" max="15874" width="32.5703125" style="116" customWidth="1"/>
    <col min="15875" max="15876" width="9.5703125" style="116" customWidth="1"/>
    <col min="15877" max="15877" width="6.42578125" style="116" customWidth="1"/>
    <col min="15878" max="15878" width="15.28515625" style="116" customWidth="1"/>
    <col min="15879" max="15879" width="13.42578125" style="116" customWidth="1"/>
    <col min="15880" max="15880" width="10.5703125" style="116" customWidth="1"/>
    <col min="15881" max="15881" width="14" style="116" customWidth="1"/>
    <col min="15882" max="15882" width="12.85546875" style="116" customWidth="1"/>
    <col min="15883" max="15883" width="12.42578125" style="116" customWidth="1"/>
    <col min="15884" max="15885" width="11.5703125" style="116" hidden="1" customWidth="1"/>
    <col min="15886" max="15886" width="12.28515625" style="116" customWidth="1"/>
    <col min="15887" max="15887" width="11.28515625" style="116" customWidth="1"/>
    <col min="15888" max="16126" width="8.85546875" style="116"/>
    <col min="16127" max="16127" width="5.140625" style="116" customWidth="1"/>
    <col min="16128" max="16128" width="27.85546875" style="116" customWidth="1"/>
    <col min="16129" max="16129" width="17" style="116" customWidth="1"/>
    <col min="16130" max="16130" width="32.5703125" style="116" customWidth="1"/>
    <col min="16131" max="16132" width="9.5703125" style="116" customWidth="1"/>
    <col min="16133" max="16133" width="6.42578125" style="116" customWidth="1"/>
    <col min="16134" max="16134" width="15.28515625" style="116" customWidth="1"/>
    <col min="16135" max="16135" width="13.42578125" style="116" customWidth="1"/>
    <col min="16136" max="16136" width="10.5703125" style="116" customWidth="1"/>
    <col min="16137" max="16137" width="14" style="116" customWidth="1"/>
    <col min="16138" max="16138" width="12.85546875" style="116" customWidth="1"/>
    <col min="16139" max="16139" width="12.42578125" style="116" customWidth="1"/>
    <col min="16140" max="16141" width="11.5703125" style="116" hidden="1" customWidth="1"/>
    <col min="16142" max="16142" width="12.28515625" style="116" customWidth="1"/>
    <col min="16143" max="16143" width="11.28515625" style="116" customWidth="1"/>
    <col min="16144" max="16384" width="8.85546875" style="116"/>
  </cols>
  <sheetData>
    <row r="1" spans="1:14" ht="12.75" customHeight="1">
      <c r="I1" s="357"/>
      <c r="J1" s="357"/>
      <c r="K1" s="357"/>
      <c r="L1" s="357"/>
      <c r="M1" s="357"/>
      <c r="N1" s="357"/>
    </row>
    <row r="2" spans="1:14" ht="15.75">
      <c r="A2" s="358" t="s">
        <v>260</v>
      </c>
      <c r="B2" s="358"/>
      <c r="C2" s="358"/>
      <c r="D2" s="358"/>
      <c r="E2" s="358"/>
      <c r="F2" s="358"/>
      <c r="G2" s="358"/>
      <c r="H2" s="358"/>
      <c r="I2" s="358"/>
      <c r="J2" s="358"/>
      <c r="K2" s="358"/>
      <c r="L2" s="358"/>
      <c r="M2" s="358"/>
      <c r="N2" s="358"/>
    </row>
    <row r="3" spans="1:14" ht="15.75">
      <c r="A3" s="358" t="s">
        <v>12</v>
      </c>
      <c r="B3" s="358"/>
      <c r="C3" s="358"/>
      <c r="D3" s="358"/>
      <c r="E3" s="358"/>
      <c r="F3" s="358"/>
      <c r="G3" s="358"/>
      <c r="H3" s="358"/>
      <c r="I3" s="358"/>
      <c r="J3" s="358"/>
      <c r="K3" s="358"/>
      <c r="L3" s="358"/>
      <c r="M3" s="358"/>
      <c r="N3" s="358"/>
    </row>
    <row r="5" spans="1:14" ht="20.25" customHeight="1">
      <c r="A5" s="359" t="s">
        <v>261</v>
      </c>
      <c r="B5" s="359"/>
      <c r="C5" s="359"/>
      <c r="D5" s="359"/>
      <c r="E5" s="359"/>
      <c r="F5" s="359"/>
      <c r="G5" s="359"/>
      <c r="H5" s="359"/>
      <c r="I5" s="359"/>
      <c r="J5" s="359"/>
      <c r="K5" s="359"/>
      <c r="L5" s="359"/>
      <c r="M5" s="359"/>
      <c r="N5" s="359"/>
    </row>
    <row r="6" spans="1:14" s="7" customFormat="1" ht="14.25" customHeight="1">
      <c r="A6" s="360" t="s">
        <v>262</v>
      </c>
      <c r="B6" s="360"/>
      <c r="C6" s="360"/>
      <c r="D6" s="360"/>
      <c r="E6" s="360"/>
      <c r="F6" s="360"/>
      <c r="G6" s="360"/>
      <c r="H6" s="360"/>
      <c r="I6" s="360"/>
      <c r="J6" s="360"/>
      <c r="K6" s="360"/>
      <c r="L6" s="360"/>
      <c r="M6" s="360"/>
      <c r="N6" s="360"/>
    </row>
    <row r="7" spans="1:14" s="7" customFormat="1" ht="68.25" customHeight="1">
      <c r="A7" s="361" t="s">
        <v>263</v>
      </c>
      <c r="B7" s="361"/>
      <c r="C7" s="361"/>
      <c r="D7" s="361"/>
      <c r="E7" s="361"/>
      <c r="F7" s="361"/>
      <c r="G7" s="361"/>
      <c r="H7" s="361"/>
      <c r="I7" s="361"/>
      <c r="J7" s="361"/>
      <c r="K7" s="361"/>
      <c r="L7" s="361"/>
      <c r="M7" s="361"/>
      <c r="N7" s="361"/>
    </row>
    <row r="8" spans="1:14" s="7" customFormat="1" ht="57" customHeight="1">
      <c r="A8" s="117" t="s">
        <v>139</v>
      </c>
      <c r="B8" s="117" t="s">
        <v>140</v>
      </c>
      <c r="C8" s="362" t="s">
        <v>141</v>
      </c>
      <c r="D8" s="362"/>
      <c r="E8" s="362" t="s">
        <v>264</v>
      </c>
      <c r="F8" s="362"/>
      <c r="G8" s="362"/>
      <c r="H8" s="362"/>
      <c r="I8" s="321" t="s">
        <v>143</v>
      </c>
      <c r="J8" s="321"/>
      <c r="K8" s="321"/>
      <c r="L8" s="321"/>
      <c r="M8" s="321"/>
      <c r="N8" s="321"/>
    </row>
    <row r="9" spans="1:14" s="7" customFormat="1" ht="14.25" customHeight="1">
      <c r="A9" s="73" t="s">
        <v>25</v>
      </c>
      <c r="B9" s="118" t="s">
        <v>265</v>
      </c>
      <c r="C9" s="363" t="s">
        <v>266</v>
      </c>
      <c r="D9" s="363"/>
      <c r="E9" s="364"/>
      <c r="F9" s="364"/>
      <c r="G9" s="364"/>
      <c r="H9" s="364"/>
      <c r="I9" s="365"/>
      <c r="J9" s="365"/>
      <c r="K9" s="365"/>
      <c r="L9" s="365"/>
      <c r="M9" s="365"/>
      <c r="N9" s="365"/>
    </row>
    <row r="10" spans="1:14" s="7" customFormat="1" ht="33" customHeight="1">
      <c r="A10" s="73">
        <v>2</v>
      </c>
      <c r="B10" s="118" t="s">
        <v>267</v>
      </c>
      <c r="C10" s="363" t="s">
        <v>149</v>
      </c>
      <c r="D10" s="363"/>
      <c r="E10" s="364"/>
      <c r="F10" s="364"/>
      <c r="G10" s="364"/>
      <c r="H10" s="364"/>
      <c r="I10" s="365"/>
      <c r="J10" s="365"/>
      <c r="K10" s="365"/>
      <c r="L10" s="365"/>
      <c r="M10" s="365"/>
      <c r="N10" s="365"/>
    </row>
    <row r="11" spans="1:14" s="7" customFormat="1" ht="27.75" customHeight="1">
      <c r="A11" s="73" t="s">
        <v>31</v>
      </c>
      <c r="B11" s="118" t="s">
        <v>268</v>
      </c>
      <c r="C11" s="363" t="s">
        <v>269</v>
      </c>
      <c r="D11" s="363"/>
      <c r="E11" s="364"/>
      <c r="F11" s="364"/>
      <c r="G11" s="364"/>
      <c r="H11" s="364"/>
      <c r="I11" s="365"/>
      <c r="J11" s="365"/>
      <c r="K11" s="365"/>
      <c r="L11" s="365"/>
      <c r="M11" s="365"/>
      <c r="N11" s="365"/>
    </row>
    <row r="12" spans="1:14" s="7" customFormat="1" ht="25.5" customHeight="1">
      <c r="A12" s="73" t="s">
        <v>33</v>
      </c>
      <c r="B12" s="118" t="s">
        <v>270</v>
      </c>
      <c r="C12" s="363" t="s">
        <v>271</v>
      </c>
      <c r="D12" s="363"/>
      <c r="E12" s="364"/>
      <c r="F12" s="364"/>
      <c r="G12" s="364"/>
      <c r="H12" s="364"/>
      <c r="I12" s="365"/>
      <c r="J12" s="365"/>
      <c r="K12" s="365"/>
      <c r="L12" s="365"/>
      <c r="M12" s="365"/>
      <c r="N12" s="365"/>
    </row>
    <row r="13" spans="1:14" s="7" customFormat="1" ht="42.75" customHeight="1">
      <c r="A13" s="73" t="s">
        <v>37</v>
      </c>
      <c r="B13" s="118" t="s">
        <v>272</v>
      </c>
      <c r="C13" s="363" t="s">
        <v>273</v>
      </c>
      <c r="D13" s="363"/>
      <c r="E13" s="364"/>
      <c r="F13" s="364"/>
      <c r="G13" s="364"/>
      <c r="H13" s="364"/>
      <c r="I13" s="365"/>
      <c r="J13" s="365"/>
      <c r="K13" s="365"/>
      <c r="L13" s="365"/>
      <c r="M13" s="365"/>
      <c r="N13" s="365"/>
    </row>
    <row r="14" spans="1:14" s="7" customFormat="1" ht="42.75" customHeight="1">
      <c r="A14" s="73" t="s">
        <v>40</v>
      </c>
      <c r="B14" s="118" t="s">
        <v>182</v>
      </c>
      <c r="C14" s="363" t="s">
        <v>149</v>
      </c>
      <c r="D14" s="363"/>
      <c r="E14" s="364"/>
      <c r="F14" s="364"/>
      <c r="G14" s="364"/>
      <c r="H14" s="364"/>
      <c r="I14" s="365"/>
      <c r="J14" s="365"/>
      <c r="K14" s="365"/>
      <c r="L14" s="365"/>
      <c r="M14" s="365"/>
      <c r="N14" s="365"/>
    </row>
    <row r="15" spans="1:14" ht="14.25" customHeight="1">
      <c r="A15" s="357" t="s">
        <v>274</v>
      </c>
      <c r="B15" s="357"/>
      <c r="C15" s="357"/>
      <c r="D15" s="357"/>
      <c r="E15" s="357"/>
      <c r="F15" s="357"/>
      <c r="G15" s="357"/>
      <c r="H15" s="357"/>
      <c r="I15" s="357"/>
      <c r="J15" s="357"/>
      <c r="K15" s="357"/>
      <c r="L15" s="357"/>
      <c r="M15" s="357"/>
      <c r="N15" s="357"/>
    </row>
    <row r="16" spans="1:14" ht="100.5" customHeight="1">
      <c r="A16" s="119" t="s">
        <v>139</v>
      </c>
      <c r="B16" s="2" t="s">
        <v>184</v>
      </c>
      <c r="C16" s="2" t="s">
        <v>185</v>
      </c>
      <c r="D16" s="2" t="s">
        <v>186</v>
      </c>
      <c r="E16" s="120" t="s">
        <v>187</v>
      </c>
      <c r="F16" s="120" t="s">
        <v>188</v>
      </c>
      <c r="G16" s="121" t="s">
        <v>64</v>
      </c>
      <c r="H16" s="2" t="s">
        <v>240</v>
      </c>
      <c r="I16" s="92" t="s">
        <v>917</v>
      </c>
      <c r="J16" s="92" t="s">
        <v>918</v>
      </c>
      <c r="K16" s="120" t="s">
        <v>23</v>
      </c>
    </row>
    <row r="17" spans="1:11">
      <c r="A17" s="122">
        <v>1</v>
      </c>
      <c r="B17" s="122">
        <v>2</v>
      </c>
      <c r="C17" s="122">
        <v>3</v>
      </c>
      <c r="D17" s="122">
        <v>4</v>
      </c>
      <c r="E17" s="122">
        <v>5</v>
      </c>
      <c r="F17" s="122">
        <v>6</v>
      </c>
      <c r="G17" s="122">
        <v>7</v>
      </c>
      <c r="H17" s="122">
        <v>8</v>
      </c>
      <c r="I17" s="122">
        <v>9</v>
      </c>
      <c r="J17" s="122">
        <v>10</v>
      </c>
      <c r="K17" s="122">
        <v>11</v>
      </c>
    </row>
    <row r="18" spans="1:11" ht="64.5" customHeight="1">
      <c r="A18" s="122" t="s">
        <v>25</v>
      </c>
      <c r="B18" s="123" t="s">
        <v>275</v>
      </c>
      <c r="C18" s="122">
        <v>660</v>
      </c>
      <c r="D18" s="94"/>
      <c r="E18" s="122"/>
      <c r="F18" s="122"/>
      <c r="G18" s="122"/>
      <c r="H18" s="122"/>
      <c r="I18" s="122"/>
      <c r="J18" s="122"/>
      <c r="K18" s="122"/>
    </row>
    <row r="19" spans="1:11" ht="70.900000000000006" customHeight="1">
      <c r="A19" s="122" t="s">
        <v>191</v>
      </c>
      <c r="B19" s="124" t="s">
        <v>276</v>
      </c>
      <c r="C19" s="122"/>
      <c r="D19" s="122"/>
      <c r="E19" s="122"/>
      <c r="F19" s="122"/>
      <c r="G19" s="122"/>
      <c r="H19" s="122"/>
      <c r="I19" s="122"/>
      <c r="J19" s="122"/>
      <c r="K19" s="122"/>
    </row>
    <row r="20" spans="1:11" ht="64.5" customHeight="1">
      <c r="A20" s="122" t="s">
        <v>193</v>
      </c>
      <c r="B20" s="124" t="s">
        <v>276</v>
      </c>
      <c r="C20" s="122"/>
      <c r="D20" s="122"/>
      <c r="E20" s="122"/>
      <c r="F20" s="122"/>
      <c r="G20" s="122"/>
      <c r="H20" s="122"/>
      <c r="I20" s="122"/>
      <c r="J20" s="122"/>
      <c r="K20" s="122"/>
    </row>
    <row r="21" spans="1:11" ht="53.25" customHeight="1">
      <c r="A21" s="125" t="s">
        <v>29</v>
      </c>
      <c r="B21" s="123" t="s">
        <v>277</v>
      </c>
      <c r="C21" s="122">
        <v>5500</v>
      </c>
      <c r="D21" s="94"/>
      <c r="E21" s="126"/>
      <c r="F21" s="127"/>
      <c r="G21" s="127"/>
      <c r="H21" s="127"/>
      <c r="I21" s="127"/>
      <c r="J21" s="127"/>
      <c r="K21" s="127"/>
    </row>
    <row r="22" spans="1:11" ht="73.900000000000006" customHeight="1">
      <c r="A22" s="125" t="s">
        <v>278</v>
      </c>
      <c r="B22" s="124" t="s">
        <v>276</v>
      </c>
      <c r="C22" s="122"/>
      <c r="D22" s="122"/>
      <c r="E22" s="126"/>
      <c r="F22" s="127"/>
      <c r="G22" s="127"/>
      <c r="H22" s="127"/>
      <c r="I22" s="127"/>
      <c r="J22" s="127"/>
      <c r="K22" s="127"/>
    </row>
    <row r="23" spans="1:11" ht="70.150000000000006" customHeight="1">
      <c r="A23" s="125" t="s">
        <v>279</v>
      </c>
      <c r="B23" s="124" t="s">
        <v>276</v>
      </c>
      <c r="C23" s="122"/>
      <c r="D23" s="122"/>
      <c r="E23" s="126"/>
      <c r="F23" s="127"/>
      <c r="G23" s="127"/>
      <c r="H23" s="127"/>
      <c r="I23" s="127"/>
      <c r="J23" s="127"/>
      <c r="K23" s="127"/>
    </row>
    <row r="24" spans="1:11" ht="51" customHeight="1">
      <c r="A24" s="125" t="s">
        <v>31</v>
      </c>
      <c r="B24" s="123" t="s">
        <v>280</v>
      </c>
      <c r="C24" s="122">
        <v>7700</v>
      </c>
      <c r="D24" s="94"/>
      <c r="E24" s="126"/>
      <c r="F24" s="127"/>
      <c r="G24" s="127"/>
      <c r="H24" s="127"/>
      <c r="I24" s="127"/>
      <c r="J24" s="127"/>
      <c r="K24" s="127"/>
    </row>
    <row r="25" spans="1:11" ht="70.900000000000006" customHeight="1">
      <c r="A25" s="125" t="s">
        <v>281</v>
      </c>
      <c r="B25" s="124" t="s">
        <v>276</v>
      </c>
      <c r="C25" s="122"/>
      <c r="D25" s="122"/>
      <c r="E25" s="126"/>
      <c r="F25" s="127"/>
      <c r="G25" s="127"/>
      <c r="H25" s="127"/>
      <c r="I25" s="127"/>
      <c r="J25" s="127"/>
      <c r="K25" s="127"/>
    </row>
    <row r="26" spans="1:11" ht="70.150000000000006" customHeight="1">
      <c r="A26" s="125" t="s">
        <v>282</v>
      </c>
      <c r="B26" s="124" t="s">
        <v>276</v>
      </c>
      <c r="C26" s="122"/>
      <c r="D26" s="122"/>
      <c r="E26" s="126"/>
      <c r="F26" s="127"/>
      <c r="G26" s="127"/>
      <c r="H26" s="127"/>
      <c r="I26" s="127"/>
      <c r="J26" s="127"/>
      <c r="K26" s="127"/>
    </row>
    <row r="27" spans="1:11" ht="54" customHeight="1">
      <c r="A27" s="125" t="s">
        <v>33</v>
      </c>
      <c r="B27" s="123" t="s">
        <v>283</v>
      </c>
      <c r="C27" s="122">
        <v>7700</v>
      </c>
      <c r="D27" s="94"/>
      <c r="E27" s="126"/>
      <c r="F27" s="127"/>
      <c r="G27" s="127"/>
      <c r="H27" s="127"/>
      <c r="I27" s="127"/>
      <c r="J27" s="127"/>
      <c r="K27" s="127"/>
    </row>
    <row r="28" spans="1:11" ht="70.900000000000006" customHeight="1">
      <c r="A28" s="125" t="s">
        <v>284</v>
      </c>
      <c r="B28" s="124" t="s">
        <v>276</v>
      </c>
      <c r="C28" s="122"/>
      <c r="D28" s="122"/>
      <c r="E28" s="126"/>
      <c r="F28" s="127"/>
      <c r="G28" s="127"/>
      <c r="H28" s="127"/>
      <c r="I28" s="127"/>
      <c r="J28" s="127"/>
      <c r="K28" s="127"/>
    </row>
    <row r="29" spans="1:11" ht="73.150000000000006" customHeight="1">
      <c r="A29" s="125" t="s">
        <v>285</v>
      </c>
      <c r="B29" s="124" t="s">
        <v>276</v>
      </c>
      <c r="C29" s="122"/>
      <c r="D29" s="122"/>
      <c r="E29" s="126"/>
      <c r="F29" s="127"/>
      <c r="G29" s="127"/>
      <c r="H29" s="127"/>
      <c r="I29" s="127"/>
      <c r="J29" s="127"/>
      <c r="K29" s="127"/>
    </row>
    <row r="30" spans="1:11" ht="52.5" customHeight="1">
      <c r="A30" s="125" t="s">
        <v>37</v>
      </c>
      <c r="B30" s="123" t="s">
        <v>286</v>
      </c>
      <c r="C30" s="122">
        <v>7700</v>
      </c>
      <c r="D30" s="94"/>
      <c r="E30" s="126"/>
      <c r="F30" s="127"/>
      <c r="G30" s="127"/>
      <c r="H30" s="127"/>
      <c r="I30" s="127"/>
      <c r="J30" s="127"/>
      <c r="K30" s="127"/>
    </row>
    <row r="31" spans="1:11" ht="70.900000000000006" customHeight="1">
      <c r="A31" s="125" t="s">
        <v>287</v>
      </c>
      <c r="B31" s="124" t="s">
        <v>276</v>
      </c>
      <c r="C31" s="122"/>
      <c r="D31" s="122"/>
      <c r="E31" s="126"/>
      <c r="F31" s="127"/>
      <c r="G31" s="127"/>
      <c r="H31" s="127"/>
      <c r="I31" s="127"/>
      <c r="J31" s="127"/>
      <c r="K31" s="127"/>
    </row>
    <row r="32" spans="1:11" ht="73.150000000000006" customHeight="1">
      <c r="A32" s="125" t="s">
        <v>288</v>
      </c>
      <c r="B32" s="124" t="s">
        <v>276</v>
      </c>
      <c r="C32" s="122"/>
      <c r="D32" s="122"/>
      <c r="E32" s="126"/>
      <c r="F32" s="127"/>
      <c r="G32" s="127"/>
      <c r="H32" s="127"/>
      <c r="I32" s="127"/>
      <c r="J32" s="127"/>
      <c r="K32" s="127"/>
    </row>
    <row r="33" spans="1:14" ht="30" customHeight="1">
      <c r="A33" s="125" t="s">
        <v>40</v>
      </c>
      <c r="B33" s="123" t="s">
        <v>289</v>
      </c>
      <c r="C33" s="122">
        <v>7920</v>
      </c>
      <c r="D33" s="94"/>
      <c r="E33" s="126"/>
      <c r="F33" s="127"/>
      <c r="G33" s="127"/>
      <c r="H33" s="127"/>
      <c r="I33" s="127"/>
      <c r="J33" s="127"/>
      <c r="K33" s="127"/>
    </row>
    <row r="34" spans="1:14" ht="12.75" customHeight="1">
      <c r="A34" s="366" t="s">
        <v>252</v>
      </c>
      <c r="B34" s="367"/>
      <c r="C34" s="367"/>
      <c r="D34" s="367"/>
      <c r="E34" s="367"/>
      <c r="F34" s="367"/>
      <c r="G34" s="367"/>
      <c r="H34" s="368"/>
      <c r="I34" s="168"/>
      <c r="J34" s="128"/>
    </row>
    <row r="35" spans="1:14">
      <c r="A35" s="369" t="s">
        <v>290</v>
      </c>
      <c r="B35" s="370"/>
      <c r="C35" s="370"/>
      <c r="D35" s="370"/>
      <c r="E35" s="370"/>
      <c r="F35" s="370"/>
      <c r="G35" s="370"/>
      <c r="H35" s="371"/>
      <c r="I35" s="212"/>
      <c r="J35" s="129"/>
    </row>
    <row r="36" spans="1:14" ht="14.25" customHeight="1">
      <c r="A36" s="369" t="s">
        <v>291</v>
      </c>
      <c r="B36" s="370"/>
      <c r="C36" s="370"/>
      <c r="D36" s="370"/>
      <c r="E36" s="370"/>
      <c r="F36" s="370"/>
      <c r="G36" s="370"/>
      <c r="H36" s="371"/>
      <c r="I36" s="212"/>
      <c r="J36" s="129"/>
    </row>
    <row r="37" spans="1:14" ht="12.75" customHeight="1">
      <c r="A37" s="369" t="s">
        <v>292</v>
      </c>
      <c r="B37" s="370"/>
      <c r="C37" s="370"/>
      <c r="D37" s="370"/>
      <c r="E37" s="370"/>
      <c r="F37" s="370"/>
      <c r="G37" s="370"/>
      <c r="H37" s="371"/>
      <c r="I37" s="213"/>
      <c r="J37" s="214"/>
    </row>
    <row r="38" spans="1:14" ht="12.75" customHeight="1">
      <c r="A38" s="130"/>
      <c r="B38" s="130"/>
      <c r="C38" s="130"/>
      <c r="D38" s="130"/>
      <c r="E38" s="130"/>
      <c r="F38" s="130"/>
      <c r="G38" s="130"/>
      <c r="H38" s="130"/>
      <c r="I38" s="130"/>
      <c r="J38" s="130"/>
      <c r="K38" s="130"/>
      <c r="L38" s="130"/>
    </row>
    <row r="39" spans="1:14" ht="17.45" customHeight="1">
      <c r="A39" s="329" t="s">
        <v>293</v>
      </c>
      <c r="B39" s="329"/>
      <c r="C39" s="329"/>
      <c r="D39" s="329"/>
      <c r="E39" s="329"/>
      <c r="F39" s="329"/>
      <c r="G39" s="329"/>
      <c r="H39" s="329"/>
      <c r="I39" s="329"/>
      <c r="J39" s="329"/>
      <c r="K39" s="329"/>
      <c r="L39" s="329"/>
      <c r="M39" s="329"/>
      <c r="N39" s="329"/>
    </row>
    <row r="40" spans="1:14" ht="21.75" customHeight="1">
      <c r="A40" s="372" t="s">
        <v>294</v>
      </c>
      <c r="B40" s="372"/>
      <c r="C40" s="372"/>
      <c r="D40" s="372"/>
      <c r="E40" s="372"/>
      <c r="F40" s="372"/>
      <c r="G40" s="372"/>
      <c r="H40" s="372"/>
      <c r="I40" s="372"/>
      <c r="J40" s="372"/>
      <c r="K40" s="372"/>
      <c r="L40" s="372"/>
      <c r="M40" s="372"/>
      <c r="N40" s="372"/>
    </row>
    <row r="41" spans="1:14" ht="20.25" customHeight="1">
      <c r="A41" s="372" t="s">
        <v>295</v>
      </c>
      <c r="B41" s="372"/>
      <c r="C41" s="372"/>
      <c r="D41" s="372"/>
      <c r="E41" s="372"/>
      <c r="F41" s="372"/>
      <c r="G41" s="372"/>
      <c r="H41" s="372"/>
      <c r="I41" s="372"/>
      <c r="J41" s="372"/>
      <c r="K41" s="372"/>
      <c r="L41" s="372"/>
      <c r="M41" s="372"/>
      <c r="N41" s="372"/>
    </row>
    <row r="42" spans="1:14" ht="21" customHeight="1">
      <c r="A42" s="372" t="s">
        <v>296</v>
      </c>
      <c r="B42" s="372"/>
      <c r="C42" s="372"/>
      <c r="D42" s="372"/>
      <c r="E42" s="372"/>
      <c r="F42" s="372"/>
      <c r="G42" s="372"/>
      <c r="H42" s="372"/>
      <c r="I42" s="372"/>
      <c r="J42" s="372"/>
      <c r="K42" s="372"/>
      <c r="L42" s="372"/>
      <c r="M42" s="372"/>
      <c r="N42" s="372"/>
    </row>
    <row r="43" spans="1:14" ht="19.5" customHeight="1">
      <c r="A43" s="372" t="s">
        <v>297</v>
      </c>
      <c r="B43" s="372"/>
      <c r="C43" s="372"/>
      <c r="D43" s="372"/>
      <c r="E43" s="372"/>
      <c r="F43" s="372"/>
      <c r="G43" s="372"/>
      <c r="H43" s="372"/>
      <c r="I43" s="372"/>
      <c r="J43" s="372"/>
      <c r="K43" s="372"/>
      <c r="L43" s="372"/>
      <c r="M43" s="372"/>
      <c r="N43" s="372"/>
    </row>
    <row r="44" spans="1:14" ht="19.5" customHeight="1">
      <c r="A44" s="330" t="s">
        <v>921</v>
      </c>
      <c r="B44" s="329"/>
      <c r="C44" s="329"/>
      <c r="D44" s="329"/>
      <c r="E44" s="329"/>
      <c r="F44" s="329"/>
      <c r="G44" s="329"/>
      <c r="H44" s="329"/>
      <c r="I44" s="329"/>
      <c r="J44" s="329"/>
      <c r="K44" s="329"/>
      <c r="L44" s="329"/>
      <c r="M44" s="329"/>
      <c r="N44" s="329"/>
    </row>
    <row r="45" spans="1:14" ht="17.25" customHeight="1">
      <c r="A45" s="329" t="s">
        <v>298</v>
      </c>
      <c r="B45" s="329"/>
      <c r="C45" s="329"/>
      <c r="D45" s="329"/>
      <c r="E45" s="329"/>
      <c r="F45" s="329"/>
      <c r="G45" s="329"/>
      <c r="H45" s="329"/>
      <c r="I45" s="329"/>
      <c r="J45" s="329"/>
      <c r="K45" s="329"/>
      <c r="L45" s="329"/>
      <c r="M45" s="329"/>
      <c r="N45" s="329"/>
    </row>
    <row r="46" spans="1:14" ht="18.75" customHeight="1">
      <c r="A46" s="372" t="s">
        <v>299</v>
      </c>
      <c r="B46" s="372"/>
      <c r="C46" s="372"/>
      <c r="D46" s="372"/>
      <c r="E46" s="372"/>
      <c r="F46" s="372"/>
      <c r="G46" s="372"/>
      <c r="H46" s="372"/>
      <c r="I46" s="372"/>
      <c r="J46" s="372"/>
      <c r="K46" s="372"/>
      <c r="L46" s="372"/>
      <c r="M46" s="372"/>
      <c r="N46" s="372"/>
    </row>
    <row r="47" spans="1:14" ht="15">
      <c r="A47" s="131"/>
      <c r="B47" s="131"/>
      <c r="C47" s="131"/>
      <c r="D47" s="131"/>
      <c r="E47" s="131"/>
      <c r="F47" s="131"/>
      <c r="G47" s="131"/>
      <c r="H47" s="131"/>
      <c r="I47" s="131"/>
      <c r="J47" s="131"/>
      <c r="K47" s="131"/>
      <c r="L47" s="131"/>
      <c r="M47" s="131"/>
      <c r="N47" s="131"/>
    </row>
    <row r="48" spans="1:14" ht="27" customHeight="1">
      <c r="A48" s="373" t="s">
        <v>300</v>
      </c>
      <c r="B48" s="373"/>
      <c r="C48" s="373"/>
      <c r="D48" s="373"/>
      <c r="E48" s="373"/>
      <c r="F48" s="373"/>
      <c r="G48" s="373"/>
      <c r="H48" s="373"/>
      <c r="I48" s="373"/>
      <c r="J48" s="373"/>
      <c r="K48" s="373"/>
      <c r="L48" s="373"/>
      <c r="M48" s="373"/>
      <c r="N48" s="373"/>
    </row>
    <row r="51" spans="1:14" ht="21.75" customHeight="1">
      <c r="A51" s="374" t="s">
        <v>301</v>
      </c>
      <c r="B51" s="374"/>
      <c r="C51" s="374"/>
      <c r="D51" s="374"/>
      <c r="E51" s="374"/>
      <c r="F51" s="374"/>
      <c r="G51" s="374"/>
      <c r="H51" s="374"/>
      <c r="I51" s="374"/>
      <c r="J51" s="374"/>
      <c r="K51" s="374"/>
      <c r="L51" s="374"/>
      <c r="M51" s="374"/>
      <c r="N51" s="374"/>
    </row>
    <row r="52" spans="1:14" ht="17.25" customHeight="1">
      <c r="A52" s="375" t="s">
        <v>302</v>
      </c>
      <c r="B52" s="375"/>
      <c r="C52" s="375"/>
      <c r="D52" s="375"/>
      <c r="E52" s="375"/>
      <c r="F52" s="375"/>
      <c r="G52" s="375"/>
      <c r="H52" s="375"/>
      <c r="I52" s="375"/>
      <c r="J52" s="375"/>
      <c r="K52" s="375"/>
      <c r="L52" s="375"/>
      <c r="M52" s="375"/>
      <c r="N52" s="375"/>
    </row>
    <row r="53" spans="1:14" ht="41.25" customHeight="1">
      <c r="A53" s="376" t="s">
        <v>303</v>
      </c>
      <c r="B53" s="376"/>
      <c r="C53" s="376"/>
      <c r="D53" s="376"/>
      <c r="E53" s="376"/>
      <c r="F53" s="376"/>
      <c r="G53" s="376"/>
      <c r="H53" s="376"/>
      <c r="I53" s="376"/>
      <c r="J53" s="376"/>
      <c r="K53" s="376"/>
      <c r="L53" s="376"/>
      <c r="M53" s="376"/>
      <c r="N53" s="376"/>
    </row>
    <row r="54" spans="1:14" ht="55.9" customHeight="1">
      <c r="A54" s="2" t="s">
        <v>139</v>
      </c>
      <c r="B54" s="2" t="s">
        <v>140</v>
      </c>
      <c r="C54" s="321" t="s">
        <v>141</v>
      </c>
      <c r="D54" s="321"/>
      <c r="E54" s="321" t="s">
        <v>264</v>
      </c>
      <c r="F54" s="321"/>
      <c r="G54" s="321"/>
      <c r="H54" s="321"/>
      <c r="I54" s="321" t="s">
        <v>143</v>
      </c>
      <c r="J54" s="321"/>
      <c r="K54" s="321"/>
      <c r="L54" s="321"/>
      <c r="M54" s="321"/>
      <c r="N54" s="321"/>
    </row>
    <row r="55" spans="1:14" ht="27.75" customHeight="1">
      <c r="A55" s="132" t="s">
        <v>25</v>
      </c>
      <c r="B55" s="126" t="s">
        <v>144</v>
      </c>
      <c r="C55" s="377" t="s">
        <v>145</v>
      </c>
      <c r="D55" s="377"/>
      <c r="E55" s="378"/>
      <c r="F55" s="378"/>
      <c r="G55" s="378"/>
      <c r="H55" s="378"/>
      <c r="I55" s="377"/>
      <c r="J55" s="377"/>
      <c r="K55" s="377"/>
      <c r="L55" s="377"/>
      <c r="M55" s="377"/>
      <c r="N55" s="377"/>
    </row>
    <row r="56" spans="1:14" ht="64.5" customHeight="1">
      <c r="A56" s="132" t="s">
        <v>29</v>
      </c>
      <c r="B56" s="126" t="s">
        <v>146</v>
      </c>
      <c r="C56" s="377" t="s">
        <v>304</v>
      </c>
      <c r="D56" s="377"/>
      <c r="E56" s="378"/>
      <c r="F56" s="378"/>
      <c r="G56" s="378"/>
      <c r="H56" s="378"/>
      <c r="I56" s="377"/>
      <c r="J56" s="377"/>
      <c r="K56" s="377"/>
      <c r="L56" s="377"/>
      <c r="M56" s="377"/>
      <c r="N56" s="377"/>
    </row>
    <row r="57" spans="1:14" ht="26.25" customHeight="1">
      <c r="A57" s="132" t="s">
        <v>31</v>
      </c>
      <c r="B57" s="133" t="s">
        <v>305</v>
      </c>
      <c r="C57" s="377" t="s">
        <v>306</v>
      </c>
      <c r="D57" s="377"/>
      <c r="E57" s="378"/>
      <c r="F57" s="378"/>
      <c r="G57" s="378"/>
      <c r="H57" s="378"/>
      <c r="I57" s="377"/>
      <c r="J57" s="377"/>
      <c r="K57" s="377"/>
      <c r="L57" s="377"/>
      <c r="M57" s="377"/>
      <c r="N57" s="377"/>
    </row>
    <row r="58" spans="1:14" ht="20.25" customHeight="1">
      <c r="A58" s="132" t="s">
        <v>33</v>
      </c>
      <c r="B58" s="126" t="s">
        <v>307</v>
      </c>
      <c r="C58" s="377" t="s">
        <v>308</v>
      </c>
      <c r="D58" s="377"/>
      <c r="E58" s="378"/>
      <c r="F58" s="378"/>
      <c r="G58" s="378"/>
      <c r="H58" s="378"/>
      <c r="I58" s="377"/>
      <c r="J58" s="377"/>
      <c r="K58" s="377"/>
      <c r="L58" s="377"/>
      <c r="M58" s="377"/>
      <c r="N58" s="377"/>
    </row>
    <row r="59" spans="1:14" ht="19.5" customHeight="1">
      <c r="A59" s="132" t="s">
        <v>37</v>
      </c>
      <c r="B59" s="133" t="s">
        <v>309</v>
      </c>
      <c r="C59" s="377" t="s">
        <v>149</v>
      </c>
      <c r="D59" s="377"/>
      <c r="E59" s="378"/>
      <c r="F59" s="378"/>
      <c r="G59" s="378"/>
      <c r="H59" s="378"/>
      <c r="I59" s="377"/>
      <c r="J59" s="377"/>
      <c r="K59" s="377"/>
      <c r="L59" s="377"/>
      <c r="M59" s="377"/>
      <c r="N59" s="377"/>
    </row>
    <row r="60" spans="1:14" ht="82.5" customHeight="1">
      <c r="A60" s="132" t="s">
        <v>40</v>
      </c>
      <c r="B60" s="126" t="s">
        <v>310</v>
      </c>
      <c r="C60" s="377" t="s">
        <v>311</v>
      </c>
      <c r="D60" s="377"/>
      <c r="E60" s="378"/>
      <c r="F60" s="378"/>
      <c r="G60" s="378"/>
      <c r="H60" s="378"/>
      <c r="I60" s="377"/>
      <c r="J60" s="377"/>
      <c r="K60" s="377"/>
      <c r="L60" s="377"/>
      <c r="M60" s="377"/>
      <c r="N60" s="377"/>
    </row>
    <row r="61" spans="1:14" ht="25.5" customHeight="1">
      <c r="A61" s="132" t="s">
        <v>43</v>
      </c>
      <c r="B61" s="133" t="s">
        <v>312</v>
      </c>
      <c r="C61" s="377" t="s">
        <v>313</v>
      </c>
      <c r="D61" s="377"/>
      <c r="E61" s="378"/>
      <c r="F61" s="378"/>
      <c r="G61" s="378"/>
      <c r="H61" s="378"/>
      <c r="I61" s="377"/>
      <c r="J61" s="377"/>
      <c r="K61" s="377"/>
      <c r="L61" s="377"/>
      <c r="M61" s="377"/>
      <c r="N61" s="377"/>
    </row>
    <row r="62" spans="1:14" ht="15" customHeight="1">
      <c r="A62" s="132" t="s">
        <v>46</v>
      </c>
      <c r="B62" s="134" t="s">
        <v>314</v>
      </c>
      <c r="C62" s="377" t="s">
        <v>315</v>
      </c>
      <c r="D62" s="377"/>
      <c r="E62" s="378"/>
      <c r="F62" s="378"/>
      <c r="G62" s="378"/>
      <c r="H62" s="378"/>
      <c r="I62" s="377"/>
      <c r="J62" s="377"/>
      <c r="K62" s="377"/>
      <c r="L62" s="377"/>
      <c r="M62" s="377"/>
      <c r="N62" s="377"/>
    </row>
    <row r="63" spans="1:14" ht="33" customHeight="1">
      <c r="A63" s="132" t="s">
        <v>49</v>
      </c>
      <c r="B63" s="126" t="s">
        <v>316</v>
      </c>
      <c r="C63" s="377" t="s">
        <v>317</v>
      </c>
      <c r="D63" s="377"/>
      <c r="E63" s="378"/>
      <c r="F63" s="378"/>
      <c r="G63" s="378"/>
      <c r="H63" s="378"/>
      <c r="I63" s="377"/>
      <c r="J63" s="377"/>
      <c r="K63" s="377"/>
      <c r="L63" s="377"/>
      <c r="M63" s="377"/>
      <c r="N63" s="377"/>
    </row>
    <row r="64" spans="1:14" ht="15.75" customHeight="1">
      <c r="A64" s="132" t="s">
        <v>52</v>
      </c>
      <c r="B64" s="133" t="s">
        <v>318</v>
      </c>
      <c r="C64" s="377" t="s">
        <v>319</v>
      </c>
      <c r="D64" s="377"/>
      <c r="E64" s="378"/>
      <c r="F64" s="378"/>
      <c r="G64" s="378"/>
      <c r="H64" s="378"/>
      <c r="I64" s="377"/>
      <c r="J64" s="377"/>
      <c r="K64" s="377"/>
      <c r="L64" s="377"/>
      <c r="M64" s="377"/>
      <c r="N64" s="377"/>
    </row>
    <row r="65" spans="1:15" ht="40.5" customHeight="1">
      <c r="A65" s="132" t="s">
        <v>65</v>
      </c>
      <c r="B65" s="134" t="s">
        <v>320</v>
      </c>
      <c r="C65" s="377" t="s">
        <v>319</v>
      </c>
      <c r="D65" s="377"/>
      <c r="E65" s="378"/>
      <c r="F65" s="378"/>
      <c r="G65" s="378"/>
      <c r="H65" s="378"/>
      <c r="I65" s="377"/>
      <c r="J65" s="377"/>
      <c r="K65" s="377"/>
      <c r="L65" s="377"/>
      <c r="M65" s="377"/>
      <c r="N65" s="377"/>
    </row>
    <row r="66" spans="1:15" ht="12.75" customHeight="1">
      <c r="A66" s="132" t="s">
        <v>68</v>
      </c>
      <c r="B66" s="134" t="s">
        <v>321</v>
      </c>
      <c r="C66" s="377" t="s">
        <v>149</v>
      </c>
      <c r="D66" s="377"/>
      <c r="E66" s="378"/>
      <c r="F66" s="378"/>
      <c r="G66" s="378"/>
      <c r="H66" s="378"/>
      <c r="I66" s="377"/>
      <c r="J66" s="377"/>
      <c r="K66" s="377"/>
      <c r="L66" s="377"/>
      <c r="M66" s="377"/>
      <c r="N66" s="377"/>
    </row>
    <row r="67" spans="1:15" ht="25.5" customHeight="1">
      <c r="A67" s="132" t="s">
        <v>71</v>
      </c>
      <c r="B67" s="134" t="s">
        <v>322</v>
      </c>
      <c r="C67" s="377" t="s">
        <v>323</v>
      </c>
      <c r="D67" s="377"/>
      <c r="E67" s="378"/>
      <c r="F67" s="378"/>
      <c r="G67" s="378"/>
      <c r="H67" s="378"/>
      <c r="I67" s="377"/>
      <c r="J67" s="377"/>
      <c r="K67" s="377"/>
      <c r="L67" s="377"/>
      <c r="M67" s="377"/>
      <c r="N67" s="377"/>
    </row>
    <row r="68" spans="1:15" ht="38.25" customHeight="1">
      <c r="A68" s="132" t="s">
        <v>73</v>
      </c>
      <c r="B68" s="134" t="s">
        <v>324</v>
      </c>
      <c r="C68" s="377" t="s">
        <v>149</v>
      </c>
      <c r="D68" s="377"/>
      <c r="E68" s="378"/>
      <c r="F68" s="378"/>
      <c r="G68" s="378"/>
      <c r="H68" s="378"/>
      <c r="I68" s="377"/>
      <c r="J68" s="377"/>
      <c r="K68" s="377"/>
      <c r="L68" s="377"/>
      <c r="M68" s="377"/>
      <c r="N68" s="377"/>
    </row>
    <row r="69" spans="1:15" ht="33" customHeight="1">
      <c r="A69" s="132" t="s">
        <v>76</v>
      </c>
      <c r="B69" s="134" t="s">
        <v>325</v>
      </c>
      <c r="C69" s="377" t="s">
        <v>326</v>
      </c>
      <c r="D69" s="377"/>
      <c r="E69" s="378"/>
      <c r="F69" s="378"/>
      <c r="G69" s="378"/>
      <c r="H69" s="378"/>
      <c r="I69" s="377"/>
      <c r="J69" s="377"/>
      <c r="K69" s="377"/>
      <c r="L69" s="377"/>
      <c r="M69" s="377"/>
      <c r="N69" s="377"/>
    </row>
    <row r="70" spans="1:15" ht="31.5" customHeight="1">
      <c r="A70" s="132" t="s">
        <v>79</v>
      </c>
      <c r="B70" s="134" t="s">
        <v>327</v>
      </c>
      <c r="C70" s="377" t="s">
        <v>328</v>
      </c>
      <c r="D70" s="377"/>
      <c r="E70" s="378"/>
      <c r="F70" s="378"/>
      <c r="G70" s="378"/>
      <c r="H70" s="378"/>
      <c r="I70" s="377"/>
      <c r="J70" s="377"/>
      <c r="K70" s="377"/>
      <c r="L70" s="377"/>
      <c r="M70" s="377"/>
      <c r="N70" s="377"/>
    </row>
    <row r="71" spans="1:15" ht="25.5" customHeight="1">
      <c r="A71" s="132" t="s">
        <v>82</v>
      </c>
      <c r="B71" s="134" t="s">
        <v>329</v>
      </c>
      <c r="C71" s="377" t="s">
        <v>330</v>
      </c>
      <c r="D71" s="377"/>
      <c r="E71" s="378"/>
      <c r="F71" s="378"/>
      <c r="G71" s="378"/>
      <c r="H71" s="378"/>
      <c r="I71" s="377"/>
      <c r="J71" s="377"/>
      <c r="K71" s="377"/>
      <c r="L71" s="377"/>
      <c r="M71" s="377"/>
      <c r="N71" s="377"/>
    </row>
    <row r="72" spans="1:15" ht="25.5" customHeight="1">
      <c r="A72" s="132" t="s">
        <v>85</v>
      </c>
      <c r="B72" s="134" t="s">
        <v>331</v>
      </c>
      <c r="C72" s="377" t="s">
        <v>332</v>
      </c>
      <c r="D72" s="377"/>
      <c r="E72" s="378"/>
      <c r="F72" s="378"/>
      <c r="G72" s="378"/>
      <c r="H72" s="378"/>
      <c r="I72" s="377"/>
      <c r="J72" s="377"/>
      <c r="K72" s="377"/>
      <c r="L72" s="377"/>
      <c r="M72" s="377"/>
      <c r="N72" s="377"/>
    </row>
    <row r="73" spans="1:15" ht="72" customHeight="1">
      <c r="A73" s="135" t="s">
        <v>333</v>
      </c>
      <c r="B73" s="136" t="s">
        <v>334</v>
      </c>
      <c r="C73" s="379" t="s">
        <v>335</v>
      </c>
      <c r="D73" s="379"/>
      <c r="E73" s="378"/>
      <c r="F73" s="378"/>
      <c r="G73" s="378"/>
      <c r="H73" s="378"/>
      <c r="I73" s="380"/>
      <c r="J73" s="380"/>
      <c r="K73" s="380"/>
      <c r="L73" s="380"/>
      <c r="M73" s="380"/>
      <c r="N73" s="380"/>
      <c r="O73" s="137"/>
    </row>
    <row r="74" spans="1:15" ht="57" customHeight="1">
      <c r="A74" s="132" t="s">
        <v>91</v>
      </c>
      <c r="B74" s="134" t="s">
        <v>336</v>
      </c>
      <c r="C74" s="377" t="s">
        <v>337</v>
      </c>
      <c r="D74" s="377"/>
      <c r="E74" s="378"/>
      <c r="F74" s="378"/>
      <c r="G74" s="378"/>
      <c r="H74" s="378"/>
      <c r="I74" s="383"/>
      <c r="J74" s="383"/>
      <c r="K74" s="383"/>
      <c r="L74" s="383"/>
      <c r="M74" s="383"/>
      <c r="N74" s="383"/>
      <c r="O74" s="137"/>
    </row>
    <row r="75" spans="1:15" ht="46.15" customHeight="1">
      <c r="A75" s="132" t="s">
        <v>94</v>
      </c>
      <c r="B75" s="134" t="s">
        <v>182</v>
      </c>
      <c r="C75" s="377" t="s">
        <v>149</v>
      </c>
      <c r="D75" s="377"/>
      <c r="E75" s="378"/>
      <c r="F75" s="378"/>
      <c r="G75" s="378"/>
      <c r="H75" s="378"/>
      <c r="I75" s="383"/>
      <c r="J75" s="383"/>
      <c r="K75" s="383"/>
      <c r="L75" s="383"/>
      <c r="M75" s="383"/>
      <c r="N75" s="383"/>
      <c r="O75" s="137"/>
    </row>
    <row r="76" spans="1:15">
      <c r="A76" s="357" t="s">
        <v>274</v>
      </c>
      <c r="B76" s="357"/>
      <c r="C76" s="357"/>
      <c r="D76" s="357"/>
      <c r="E76" s="357"/>
      <c r="F76" s="357"/>
      <c r="G76" s="357"/>
      <c r="H76" s="357"/>
      <c r="I76" s="357"/>
      <c r="J76" s="357"/>
      <c r="K76" s="357"/>
      <c r="L76" s="357"/>
      <c r="M76" s="357"/>
      <c r="N76" s="357"/>
    </row>
    <row r="77" spans="1:15" ht="105" customHeight="1">
      <c r="A77" s="119" t="s">
        <v>139</v>
      </c>
      <c r="B77" s="119" t="s">
        <v>184</v>
      </c>
      <c r="C77" s="2" t="s">
        <v>185</v>
      </c>
      <c r="D77" s="119" t="s">
        <v>186</v>
      </c>
      <c r="E77" s="138" t="s">
        <v>187</v>
      </c>
      <c r="F77" s="138" t="s">
        <v>188</v>
      </c>
      <c r="G77" s="121" t="s">
        <v>64</v>
      </c>
      <c r="H77" s="119" t="s">
        <v>240</v>
      </c>
      <c r="I77" s="92" t="s">
        <v>917</v>
      </c>
      <c r="J77" s="92" t="s">
        <v>918</v>
      </c>
      <c r="K77" s="120" t="s">
        <v>23</v>
      </c>
    </row>
    <row r="78" spans="1:15">
      <c r="A78" s="122">
        <v>1</v>
      </c>
      <c r="B78" s="122">
        <v>2</v>
      </c>
      <c r="C78" s="122">
        <v>3</v>
      </c>
      <c r="D78" s="122">
        <v>4</v>
      </c>
      <c r="E78" s="122">
        <v>5</v>
      </c>
      <c r="F78" s="122">
        <v>6</v>
      </c>
      <c r="G78" s="122">
        <v>7</v>
      </c>
      <c r="H78" s="122">
        <v>8</v>
      </c>
      <c r="I78" s="122">
        <v>9</v>
      </c>
      <c r="J78" s="122">
        <v>10</v>
      </c>
      <c r="K78" s="122">
        <v>11</v>
      </c>
    </row>
    <row r="79" spans="1:15" ht="25.5">
      <c r="A79" s="122" t="s">
        <v>25</v>
      </c>
      <c r="B79" s="123" t="s">
        <v>338</v>
      </c>
      <c r="C79" s="122">
        <v>14300</v>
      </c>
      <c r="D79" s="94"/>
      <c r="E79" s="122"/>
      <c r="F79" s="122"/>
      <c r="G79" s="122"/>
      <c r="H79" s="122"/>
      <c r="I79" s="122"/>
      <c r="J79" s="122"/>
      <c r="K79" s="122"/>
    </row>
    <row r="80" spans="1:15" ht="63.75">
      <c r="A80" s="122" t="s">
        <v>191</v>
      </c>
      <c r="B80" s="124" t="s">
        <v>276</v>
      </c>
      <c r="C80" s="122"/>
      <c r="D80" s="94"/>
      <c r="E80" s="122"/>
      <c r="F80" s="122"/>
      <c r="G80" s="122"/>
      <c r="H80" s="122"/>
      <c r="I80" s="122"/>
      <c r="J80" s="122"/>
      <c r="K80" s="122"/>
    </row>
    <row r="81" spans="1:14" ht="63.75">
      <c r="A81" s="122" t="s">
        <v>193</v>
      </c>
      <c r="B81" s="124" t="s">
        <v>276</v>
      </c>
      <c r="C81" s="122"/>
      <c r="D81" s="94"/>
      <c r="E81" s="122"/>
      <c r="F81" s="122"/>
      <c r="G81" s="122"/>
      <c r="H81" s="122"/>
      <c r="I81" s="122"/>
      <c r="J81" s="122"/>
      <c r="K81" s="122"/>
    </row>
    <row r="82" spans="1:14" ht="25.5">
      <c r="A82" s="122" t="s">
        <v>339</v>
      </c>
      <c r="B82" s="123" t="s">
        <v>340</v>
      </c>
      <c r="C82" s="122">
        <v>14300</v>
      </c>
      <c r="D82" s="94"/>
      <c r="E82" s="122"/>
      <c r="F82" s="122"/>
      <c r="G82" s="122"/>
      <c r="H82" s="122"/>
      <c r="I82" s="122"/>
      <c r="J82" s="122"/>
      <c r="K82" s="122"/>
    </row>
    <row r="83" spans="1:14" ht="63.75">
      <c r="A83" s="122" t="s">
        <v>278</v>
      </c>
      <c r="B83" s="124" t="s">
        <v>276</v>
      </c>
      <c r="C83" s="122"/>
      <c r="D83" s="94"/>
      <c r="E83" s="122"/>
      <c r="F83" s="122"/>
      <c r="G83" s="122"/>
      <c r="H83" s="122"/>
      <c r="I83" s="122"/>
      <c r="J83" s="122"/>
      <c r="K83" s="122"/>
    </row>
    <row r="84" spans="1:14" ht="63.75">
      <c r="A84" s="122" t="s">
        <v>279</v>
      </c>
      <c r="B84" s="124" t="s">
        <v>276</v>
      </c>
      <c r="C84" s="122"/>
      <c r="D84" s="94"/>
      <c r="E84" s="122"/>
      <c r="F84" s="122"/>
      <c r="G84" s="122"/>
      <c r="H84" s="122"/>
      <c r="I84" s="122"/>
      <c r="J84" s="122"/>
      <c r="K84" s="122"/>
    </row>
    <row r="85" spans="1:14" ht="25.5">
      <c r="A85" s="122" t="s">
        <v>341</v>
      </c>
      <c r="B85" s="123" t="s">
        <v>342</v>
      </c>
      <c r="C85" s="122">
        <v>14300</v>
      </c>
      <c r="D85" s="94"/>
      <c r="E85" s="122"/>
      <c r="F85" s="122"/>
      <c r="G85" s="122"/>
      <c r="H85" s="122"/>
      <c r="I85" s="122"/>
      <c r="J85" s="122"/>
      <c r="K85" s="122"/>
    </row>
    <row r="86" spans="1:14" ht="63.75">
      <c r="A86" s="122" t="s">
        <v>281</v>
      </c>
      <c r="B86" s="124" t="s">
        <v>276</v>
      </c>
      <c r="C86" s="122"/>
      <c r="D86" s="122"/>
      <c r="E86" s="122"/>
      <c r="F86" s="122"/>
      <c r="G86" s="122"/>
      <c r="H86" s="122"/>
      <c r="I86" s="122"/>
      <c r="J86" s="122"/>
      <c r="K86" s="122"/>
    </row>
    <row r="87" spans="1:14" ht="63.75">
      <c r="A87" s="122" t="s">
        <v>282</v>
      </c>
      <c r="B87" s="124" t="s">
        <v>276</v>
      </c>
      <c r="C87" s="122"/>
      <c r="D87" s="122"/>
      <c r="E87" s="122"/>
      <c r="F87" s="122"/>
      <c r="G87" s="122"/>
      <c r="H87" s="122"/>
      <c r="I87" s="122"/>
      <c r="J87" s="122"/>
      <c r="K87" s="122"/>
    </row>
    <row r="88" spans="1:14" ht="12.75" customHeight="1">
      <c r="A88" s="366" t="s">
        <v>252</v>
      </c>
      <c r="B88" s="367"/>
      <c r="C88" s="367"/>
      <c r="D88" s="367"/>
      <c r="E88" s="367"/>
      <c r="F88" s="367"/>
      <c r="G88" s="367"/>
      <c r="H88" s="368"/>
      <c r="I88" s="168"/>
      <c r="J88" s="128"/>
    </row>
    <row r="89" spans="1:14" ht="12.75" customHeight="1">
      <c r="A89" s="369" t="s">
        <v>343</v>
      </c>
      <c r="B89" s="370"/>
      <c r="C89" s="370"/>
      <c r="D89" s="370"/>
      <c r="E89" s="370"/>
      <c r="F89" s="370"/>
      <c r="G89" s="370"/>
      <c r="H89" s="371"/>
      <c r="I89" s="212"/>
      <c r="J89" s="129"/>
    </row>
    <row r="90" spans="1:14" ht="12.75" customHeight="1">
      <c r="A90" s="369" t="s">
        <v>344</v>
      </c>
      <c r="B90" s="370"/>
      <c r="C90" s="370"/>
      <c r="D90" s="370"/>
      <c r="E90" s="370"/>
      <c r="F90" s="370"/>
      <c r="G90" s="370"/>
      <c r="H90" s="371"/>
      <c r="I90" s="212"/>
      <c r="J90" s="129"/>
    </row>
    <row r="91" spans="1:14" ht="12.75" customHeight="1">
      <c r="A91" s="369" t="s">
        <v>345</v>
      </c>
      <c r="B91" s="370"/>
      <c r="C91" s="370"/>
      <c r="D91" s="370"/>
      <c r="E91" s="370"/>
      <c r="F91" s="370"/>
      <c r="G91" s="370"/>
      <c r="H91" s="371"/>
      <c r="I91" s="213"/>
      <c r="J91" s="214"/>
    </row>
    <row r="93" spans="1:14" s="82" customFormat="1" ht="12.75" customHeight="1">
      <c r="A93" s="384" t="s">
        <v>197</v>
      </c>
      <c r="B93" s="384"/>
      <c r="C93" s="384"/>
      <c r="D93" s="384"/>
      <c r="E93" s="384"/>
      <c r="F93" s="384"/>
      <c r="G93" s="384"/>
      <c r="H93" s="384"/>
      <c r="I93" s="384"/>
      <c r="J93" s="384"/>
      <c r="K93" s="384"/>
      <c r="L93" s="384"/>
      <c r="M93" s="384"/>
      <c r="N93" s="384"/>
    </row>
    <row r="94" spans="1:14" s="82" customFormat="1" ht="45" customHeight="1">
      <c r="A94" s="329" t="s">
        <v>346</v>
      </c>
      <c r="B94" s="329"/>
      <c r="C94" s="329"/>
      <c r="D94" s="329"/>
      <c r="E94" s="329"/>
      <c r="F94" s="329"/>
      <c r="G94" s="329"/>
      <c r="H94" s="329"/>
      <c r="I94" s="329"/>
      <c r="J94" s="329"/>
      <c r="K94" s="329"/>
      <c r="L94" s="329"/>
      <c r="M94" s="329"/>
      <c r="N94" s="329"/>
    </row>
    <row r="95" spans="1:14" s="82" customFormat="1" ht="32.25" customHeight="1">
      <c r="A95" s="381" t="s">
        <v>347</v>
      </c>
      <c r="B95" s="381"/>
      <c r="C95" s="381"/>
      <c r="D95" s="381"/>
      <c r="E95" s="381"/>
      <c r="F95" s="381"/>
      <c r="G95" s="381"/>
      <c r="H95" s="381"/>
      <c r="I95" s="381"/>
      <c r="J95" s="381"/>
      <c r="K95" s="381"/>
      <c r="L95" s="381"/>
      <c r="M95" s="381"/>
      <c r="N95" s="381"/>
    </row>
    <row r="96" spans="1:14" s="82" customFormat="1" ht="26.25" customHeight="1">
      <c r="A96" s="381" t="s">
        <v>348</v>
      </c>
      <c r="B96" s="381"/>
      <c r="C96" s="381"/>
      <c r="D96" s="381"/>
      <c r="E96" s="381"/>
      <c r="F96" s="381"/>
      <c r="G96" s="381"/>
      <c r="H96" s="381"/>
      <c r="I96" s="381"/>
      <c r="J96" s="381"/>
      <c r="K96" s="381"/>
      <c r="L96" s="381"/>
      <c r="M96" s="381"/>
      <c r="N96" s="381"/>
    </row>
    <row r="97" spans="1:14" s="82" customFormat="1" ht="15.75" customHeight="1">
      <c r="A97" s="329" t="s">
        <v>349</v>
      </c>
      <c r="B97" s="329"/>
      <c r="C97" s="329"/>
      <c r="D97" s="329"/>
      <c r="E97" s="329"/>
      <c r="F97" s="329"/>
      <c r="G97" s="329"/>
      <c r="H97" s="329"/>
      <c r="I97" s="329"/>
      <c r="J97" s="329"/>
      <c r="K97" s="329"/>
      <c r="L97" s="329"/>
      <c r="M97" s="329"/>
      <c r="N97" s="329"/>
    </row>
    <row r="98" spans="1:14" s="82" customFormat="1" ht="18" customHeight="1">
      <c r="A98" s="329" t="s">
        <v>922</v>
      </c>
      <c r="B98" s="329"/>
      <c r="C98" s="329"/>
      <c r="D98" s="329"/>
      <c r="E98" s="329"/>
      <c r="F98" s="329"/>
      <c r="G98" s="329"/>
      <c r="H98" s="329"/>
      <c r="I98" s="329"/>
      <c r="J98" s="329"/>
      <c r="K98" s="329"/>
      <c r="L98" s="329"/>
      <c r="M98" s="329"/>
      <c r="N98" s="329"/>
    </row>
    <row r="99" spans="1:14" s="82" customFormat="1" ht="21" customHeight="1">
      <c r="A99" s="329" t="s">
        <v>350</v>
      </c>
      <c r="B99" s="329"/>
      <c r="C99" s="329"/>
      <c r="D99" s="329"/>
      <c r="E99" s="329"/>
      <c r="F99" s="329"/>
      <c r="G99" s="329"/>
      <c r="H99" s="329"/>
      <c r="I99" s="329"/>
      <c r="J99" s="329"/>
      <c r="K99" s="329"/>
      <c r="L99" s="329"/>
      <c r="M99" s="329"/>
      <c r="N99" s="329"/>
    </row>
    <row r="100" spans="1:14" s="82" customFormat="1" ht="16.5" customHeight="1">
      <c r="A100" s="329" t="s">
        <v>351</v>
      </c>
      <c r="B100" s="329"/>
      <c r="C100" s="329"/>
      <c r="D100" s="329"/>
      <c r="E100" s="329"/>
      <c r="F100" s="329"/>
      <c r="G100" s="329"/>
      <c r="H100" s="329"/>
      <c r="I100" s="329"/>
      <c r="J100" s="329"/>
      <c r="K100" s="329"/>
      <c r="L100" s="329"/>
      <c r="M100" s="329"/>
      <c r="N100" s="329"/>
    </row>
    <row r="101" spans="1:14" s="82" customFormat="1" ht="28.5" customHeight="1">
      <c r="A101" s="382" t="s">
        <v>352</v>
      </c>
      <c r="B101" s="382"/>
      <c r="C101" s="382"/>
      <c r="D101" s="382"/>
      <c r="E101" s="382"/>
      <c r="F101" s="382"/>
      <c r="G101" s="382"/>
      <c r="H101" s="382"/>
      <c r="I101" s="382"/>
      <c r="J101" s="382"/>
      <c r="K101" s="382"/>
      <c r="L101" s="382"/>
      <c r="M101" s="382"/>
      <c r="N101" s="382"/>
    </row>
    <row r="102" spans="1:14" s="82" customFormat="1" ht="18" customHeight="1">
      <c r="A102" s="99"/>
      <c r="B102" s="99"/>
      <c r="C102" s="99"/>
      <c r="D102" s="99"/>
      <c r="E102" s="99"/>
      <c r="F102" s="99"/>
      <c r="G102" s="99"/>
      <c r="H102" s="99"/>
      <c r="I102" s="99"/>
      <c r="J102" s="99"/>
      <c r="K102" s="99"/>
      <c r="L102" s="99"/>
      <c r="M102" s="99"/>
      <c r="N102" s="99"/>
    </row>
    <row r="103" spans="1:14" ht="28.5" customHeight="1"/>
  </sheetData>
  <mergeCells count="124">
    <mergeCell ref="A94:N94"/>
    <mergeCell ref="A95:N95"/>
    <mergeCell ref="A96:N96"/>
    <mergeCell ref="A97:N97"/>
    <mergeCell ref="A98:N98"/>
    <mergeCell ref="A99:N99"/>
    <mergeCell ref="A100:N100"/>
    <mergeCell ref="A101:N101"/>
    <mergeCell ref="C74:D74"/>
    <mergeCell ref="E74:H74"/>
    <mergeCell ref="I74:N74"/>
    <mergeCell ref="A76:N76"/>
    <mergeCell ref="A93:N93"/>
    <mergeCell ref="C75:D75"/>
    <mergeCell ref="E75:H75"/>
    <mergeCell ref="I75:N75"/>
    <mergeCell ref="A88:H88"/>
    <mergeCell ref="A89:H89"/>
    <mergeCell ref="A90:H90"/>
    <mergeCell ref="A91:H91"/>
    <mergeCell ref="C71:D71"/>
    <mergeCell ref="E71:H71"/>
    <mergeCell ref="I71:N71"/>
    <mergeCell ref="C72:D72"/>
    <mergeCell ref="E72:H72"/>
    <mergeCell ref="I72:N72"/>
    <mergeCell ref="C73:D73"/>
    <mergeCell ref="E73:H73"/>
    <mergeCell ref="I73:N73"/>
    <mergeCell ref="C68:D68"/>
    <mergeCell ref="E68:H68"/>
    <mergeCell ref="I68:N68"/>
    <mergeCell ref="C69:D69"/>
    <mergeCell ref="E69:H69"/>
    <mergeCell ref="I69:N69"/>
    <mergeCell ref="C70:D70"/>
    <mergeCell ref="E70:H70"/>
    <mergeCell ref="I70:N70"/>
    <mergeCell ref="C65:D65"/>
    <mergeCell ref="E65:H65"/>
    <mergeCell ref="I65:N65"/>
    <mergeCell ref="C66:D66"/>
    <mergeCell ref="E66:H66"/>
    <mergeCell ref="I66:N66"/>
    <mergeCell ref="C67:D67"/>
    <mergeCell ref="E67:H67"/>
    <mergeCell ref="I67:N67"/>
    <mergeCell ref="C62:D62"/>
    <mergeCell ref="E62:H62"/>
    <mergeCell ref="I62:N62"/>
    <mergeCell ref="C63:D63"/>
    <mergeCell ref="E63:H63"/>
    <mergeCell ref="I63:N63"/>
    <mergeCell ref="C64:D64"/>
    <mergeCell ref="E64:H64"/>
    <mergeCell ref="I64:N64"/>
    <mergeCell ref="C59:D59"/>
    <mergeCell ref="E59:H59"/>
    <mergeCell ref="I59:N59"/>
    <mergeCell ref="C60:D60"/>
    <mergeCell ref="E60:H60"/>
    <mergeCell ref="I60:N60"/>
    <mergeCell ref="C61:D61"/>
    <mergeCell ref="E61:H61"/>
    <mergeCell ref="I61:N61"/>
    <mergeCell ref="C56:D56"/>
    <mergeCell ref="E56:H56"/>
    <mergeCell ref="I56:N56"/>
    <mergeCell ref="C57:D57"/>
    <mergeCell ref="E57:H57"/>
    <mergeCell ref="I57:N57"/>
    <mergeCell ref="C58:D58"/>
    <mergeCell ref="E58:H58"/>
    <mergeCell ref="I58:N58"/>
    <mergeCell ref="A48:N48"/>
    <mergeCell ref="A51:N51"/>
    <mergeCell ref="A52:N52"/>
    <mergeCell ref="A53:N53"/>
    <mergeCell ref="C54:D54"/>
    <mergeCell ref="E54:H54"/>
    <mergeCell ref="I54:N54"/>
    <mergeCell ref="C55:D55"/>
    <mergeCell ref="E55:H55"/>
    <mergeCell ref="I55:N55"/>
    <mergeCell ref="A39:N39"/>
    <mergeCell ref="A40:N40"/>
    <mergeCell ref="A41:N41"/>
    <mergeCell ref="A42:N42"/>
    <mergeCell ref="A43:N43"/>
    <mergeCell ref="A45:N45"/>
    <mergeCell ref="A46:N46"/>
    <mergeCell ref="A36:H36"/>
    <mergeCell ref="A37:H37"/>
    <mergeCell ref="A44:N44"/>
    <mergeCell ref="C12:D12"/>
    <mergeCell ref="E12:H12"/>
    <mergeCell ref="I12:N12"/>
    <mergeCell ref="C13:D13"/>
    <mergeCell ref="E13:H13"/>
    <mergeCell ref="I13:N13"/>
    <mergeCell ref="A15:N15"/>
    <mergeCell ref="A34:H34"/>
    <mergeCell ref="A35:H35"/>
    <mergeCell ref="C14:D14"/>
    <mergeCell ref="E14:H14"/>
    <mergeCell ref="I14:N14"/>
    <mergeCell ref="C9:D9"/>
    <mergeCell ref="E9:H9"/>
    <mergeCell ref="I9:N9"/>
    <mergeCell ref="C10:D10"/>
    <mergeCell ref="E10:H10"/>
    <mergeCell ref="I10:N10"/>
    <mergeCell ref="C11:D11"/>
    <mergeCell ref="E11:H11"/>
    <mergeCell ref="I11:N11"/>
    <mergeCell ref="I1:N1"/>
    <mergeCell ref="A2:N2"/>
    <mergeCell ref="A3:N3"/>
    <mergeCell ref="A5:N5"/>
    <mergeCell ref="A6:N6"/>
    <mergeCell ref="A7:N7"/>
    <mergeCell ref="C8:D8"/>
    <mergeCell ref="E8:H8"/>
    <mergeCell ref="I8:N8"/>
  </mergeCells>
  <pageMargins left="0.7" right="0.7" top="0.75" bottom="0.75" header="0.511811023622047" footer="0.511811023622047"/>
  <pageSetup paperSize="9" scale="7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1"/>
  <sheetViews>
    <sheetView topLeftCell="A7" zoomScaleNormal="100" zoomScaleSheetLayoutView="50" workbookViewId="0">
      <selection activeCell="G10" sqref="G10"/>
    </sheetView>
  </sheetViews>
  <sheetFormatPr defaultColWidth="11.42578125" defaultRowHeight="15"/>
  <cols>
    <col min="1" max="1" width="7.7109375" customWidth="1"/>
    <col min="2" max="2" width="20.85546875" customWidth="1"/>
    <col min="3" max="3" width="8.28515625" style="139" customWidth="1"/>
    <col min="5" max="5" width="29.42578125" customWidth="1"/>
    <col min="6" max="7" width="9.28515625" customWidth="1"/>
    <col min="8" max="8" width="14.28515625" customWidth="1"/>
    <col min="9" max="9" width="13.85546875" customWidth="1"/>
    <col min="10" max="10" width="18.140625" customWidth="1"/>
    <col min="11" max="11" width="36.85546875" customWidth="1"/>
    <col min="12" max="12" width="38.28515625" customWidth="1"/>
    <col min="253" max="253" width="7.7109375" customWidth="1"/>
    <col min="254" max="254" width="20.85546875" customWidth="1"/>
    <col min="255" max="255" width="8.28515625" customWidth="1"/>
    <col min="257" max="257" width="29.42578125" customWidth="1"/>
    <col min="258" max="258" width="6.7109375" customWidth="1"/>
    <col min="259" max="259" width="9" customWidth="1"/>
    <col min="260" max="260" width="9.42578125" customWidth="1"/>
    <col min="261" max="261" width="10.7109375" customWidth="1"/>
    <col min="262" max="262" width="9.85546875" customWidth="1"/>
    <col min="263" max="264" width="12.7109375" customWidth="1"/>
    <col min="265" max="265" width="13.85546875" customWidth="1"/>
    <col min="509" max="509" width="7.7109375" customWidth="1"/>
    <col min="510" max="510" width="20.85546875" customWidth="1"/>
    <col min="511" max="511" width="8.28515625" customWidth="1"/>
    <col min="513" max="513" width="29.42578125" customWidth="1"/>
    <col min="514" max="514" width="6.7109375" customWidth="1"/>
    <col min="515" max="515" width="9" customWidth="1"/>
    <col min="516" max="516" width="9.42578125" customWidth="1"/>
    <col min="517" max="517" width="10.7109375" customWidth="1"/>
    <col min="518" max="518" width="9.85546875" customWidth="1"/>
    <col min="519" max="520" width="12.7109375" customWidth="1"/>
    <col min="521" max="521" width="13.85546875" customWidth="1"/>
    <col min="765" max="765" width="7.7109375" customWidth="1"/>
    <col min="766" max="766" width="20.85546875" customWidth="1"/>
    <col min="767" max="767" width="8.28515625" customWidth="1"/>
    <col min="769" max="769" width="29.42578125" customWidth="1"/>
    <col min="770" max="770" width="6.7109375" customWidth="1"/>
    <col min="771" max="771" width="9" customWidth="1"/>
    <col min="772" max="772" width="9.42578125" customWidth="1"/>
    <col min="773" max="773" width="10.7109375" customWidth="1"/>
    <col min="774" max="774" width="9.85546875" customWidth="1"/>
    <col min="775" max="776" width="12.7109375" customWidth="1"/>
    <col min="777" max="777" width="13.85546875" customWidth="1"/>
    <col min="1021" max="1021" width="7.7109375" customWidth="1"/>
    <col min="1022" max="1022" width="20.85546875" customWidth="1"/>
    <col min="1023" max="1023" width="8.28515625" customWidth="1"/>
    <col min="1025" max="1025" width="29.42578125" customWidth="1"/>
    <col min="1026" max="1026" width="6.7109375" customWidth="1"/>
    <col min="1027" max="1027" width="9" customWidth="1"/>
    <col min="1028" max="1028" width="9.42578125" customWidth="1"/>
    <col min="1029" max="1029" width="10.7109375" customWidth="1"/>
    <col min="1030" max="1030" width="9.85546875" customWidth="1"/>
    <col min="1031" max="1032" width="12.7109375" customWidth="1"/>
    <col min="1033" max="1033" width="13.85546875" customWidth="1"/>
    <col min="1277" max="1277" width="7.7109375" customWidth="1"/>
    <col min="1278" max="1278" width="20.85546875" customWidth="1"/>
    <col min="1279" max="1279" width="8.28515625" customWidth="1"/>
    <col min="1281" max="1281" width="29.42578125" customWidth="1"/>
    <col min="1282" max="1282" width="6.7109375" customWidth="1"/>
    <col min="1283" max="1283" width="9" customWidth="1"/>
    <col min="1284" max="1284" width="9.42578125" customWidth="1"/>
    <col min="1285" max="1285" width="10.7109375" customWidth="1"/>
    <col min="1286" max="1286" width="9.85546875" customWidth="1"/>
    <col min="1287" max="1288" width="12.7109375" customWidth="1"/>
    <col min="1289" max="1289" width="13.85546875" customWidth="1"/>
    <col min="1533" max="1533" width="7.7109375" customWidth="1"/>
    <col min="1534" max="1534" width="20.85546875" customWidth="1"/>
    <col min="1535" max="1535" width="8.28515625" customWidth="1"/>
    <col min="1537" max="1537" width="29.42578125" customWidth="1"/>
    <col min="1538" max="1538" width="6.7109375" customWidth="1"/>
    <col min="1539" max="1539" width="9" customWidth="1"/>
    <col min="1540" max="1540" width="9.42578125" customWidth="1"/>
    <col min="1541" max="1541" width="10.7109375" customWidth="1"/>
    <col min="1542" max="1542" width="9.85546875" customWidth="1"/>
    <col min="1543" max="1544" width="12.7109375" customWidth="1"/>
    <col min="1545" max="1545" width="13.85546875" customWidth="1"/>
    <col min="1789" max="1789" width="7.7109375" customWidth="1"/>
    <col min="1790" max="1790" width="20.85546875" customWidth="1"/>
    <col min="1791" max="1791" width="8.28515625" customWidth="1"/>
    <col min="1793" max="1793" width="29.42578125" customWidth="1"/>
    <col min="1794" max="1794" width="6.7109375" customWidth="1"/>
    <col min="1795" max="1795" width="9" customWidth="1"/>
    <col min="1796" max="1796" width="9.42578125" customWidth="1"/>
    <col min="1797" max="1797" width="10.7109375" customWidth="1"/>
    <col min="1798" max="1798" width="9.85546875" customWidth="1"/>
    <col min="1799" max="1800" width="12.7109375" customWidth="1"/>
    <col min="1801" max="1801" width="13.85546875" customWidth="1"/>
    <col min="2045" max="2045" width="7.7109375" customWidth="1"/>
    <col min="2046" max="2046" width="20.85546875" customWidth="1"/>
    <col min="2047" max="2047" width="8.28515625" customWidth="1"/>
    <col min="2049" max="2049" width="29.42578125" customWidth="1"/>
    <col min="2050" max="2050" width="6.7109375" customWidth="1"/>
    <col min="2051" max="2051" width="9" customWidth="1"/>
    <col min="2052" max="2052" width="9.42578125" customWidth="1"/>
    <col min="2053" max="2053" width="10.7109375" customWidth="1"/>
    <col min="2054" max="2054" width="9.85546875" customWidth="1"/>
    <col min="2055" max="2056" width="12.7109375" customWidth="1"/>
    <col min="2057" max="2057" width="13.85546875" customWidth="1"/>
    <col min="2301" max="2301" width="7.7109375" customWidth="1"/>
    <col min="2302" max="2302" width="20.85546875" customWidth="1"/>
    <col min="2303" max="2303" width="8.28515625" customWidth="1"/>
    <col min="2305" max="2305" width="29.42578125" customWidth="1"/>
    <col min="2306" max="2306" width="6.7109375" customWidth="1"/>
    <col min="2307" max="2307" width="9" customWidth="1"/>
    <col min="2308" max="2308" width="9.42578125" customWidth="1"/>
    <col min="2309" max="2309" width="10.7109375" customWidth="1"/>
    <col min="2310" max="2310" width="9.85546875" customWidth="1"/>
    <col min="2311" max="2312" width="12.7109375" customWidth="1"/>
    <col min="2313" max="2313" width="13.85546875" customWidth="1"/>
    <col min="2557" max="2557" width="7.7109375" customWidth="1"/>
    <col min="2558" max="2558" width="20.85546875" customWidth="1"/>
    <col min="2559" max="2559" width="8.28515625" customWidth="1"/>
    <col min="2561" max="2561" width="29.42578125" customWidth="1"/>
    <col min="2562" max="2562" width="6.7109375" customWidth="1"/>
    <col min="2563" max="2563" width="9" customWidth="1"/>
    <col min="2564" max="2564" width="9.42578125" customWidth="1"/>
    <col min="2565" max="2565" width="10.7109375" customWidth="1"/>
    <col min="2566" max="2566" width="9.85546875" customWidth="1"/>
    <col min="2567" max="2568" width="12.7109375" customWidth="1"/>
    <col min="2569" max="2569" width="13.85546875" customWidth="1"/>
    <col min="2813" max="2813" width="7.7109375" customWidth="1"/>
    <col min="2814" max="2814" width="20.85546875" customWidth="1"/>
    <col min="2815" max="2815" width="8.28515625" customWidth="1"/>
    <col min="2817" max="2817" width="29.42578125" customWidth="1"/>
    <col min="2818" max="2818" width="6.7109375" customWidth="1"/>
    <col min="2819" max="2819" width="9" customWidth="1"/>
    <col min="2820" max="2820" width="9.42578125" customWidth="1"/>
    <col min="2821" max="2821" width="10.7109375" customWidth="1"/>
    <col min="2822" max="2822" width="9.85546875" customWidth="1"/>
    <col min="2823" max="2824" width="12.7109375" customWidth="1"/>
    <col min="2825" max="2825" width="13.85546875" customWidth="1"/>
    <col min="3069" max="3069" width="7.7109375" customWidth="1"/>
    <col min="3070" max="3070" width="20.85546875" customWidth="1"/>
    <col min="3071" max="3071" width="8.28515625" customWidth="1"/>
    <col min="3073" max="3073" width="29.42578125" customWidth="1"/>
    <col min="3074" max="3074" width="6.7109375" customWidth="1"/>
    <col min="3075" max="3075" width="9" customWidth="1"/>
    <col min="3076" max="3076" width="9.42578125" customWidth="1"/>
    <col min="3077" max="3077" width="10.7109375" customWidth="1"/>
    <col min="3078" max="3078" width="9.85546875" customWidth="1"/>
    <col min="3079" max="3080" width="12.7109375" customWidth="1"/>
    <col min="3081" max="3081" width="13.85546875" customWidth="1"/>
    <col min="3325" max="3325" width="7.7109375" customWidth="1"/>
    <col min="3326" max="3326" width="20.85546875" customWidth="1"/>
    <col min="3327" max="3327" width="8.28515625" customWidth="1"/>
    <col min="3329" max="3329" width="29.42578125" customWidth="1"/>
    <col min="3330" max="3330" width="6.7109375" customWidth="1"/>
    <col min="3331" max="3331" width="9" customWidth="1"/>
    <col min="3332" max="3332" width="9.42578125" customWidth="1"/>
    <col min="3333" max="3333" width="10.7109375" customWidth="1"/>
    <col min="3334" max="3334" width="9.85546875" customWidth="1"/>
    <col min="3335" max="3336" width="12.7109375" customWidth="1"/>
    <col min="3337" max="3337" width="13.85546875" customWidth="1"/>
    <col min="3581" max="3581" width="7.7109375" customWidth="1"/>
    <col min="3582" max="3582" width="20.85546875" customWidth="1"/>
    <col min="3583" max="3583" width="8.28515625" customWidth="1"/>
    <col min="3585" max="3585" width="29.42578125" customWidth="1"/>
    <col min="3586" max="3586" width="6.7109375" customWidth="1"/>
    <col min="3587" max="3587" width="9" customWidth="1"/>
    <col min="3588" max="3588" width="9.42578125" customWidth="1"/>
    <col min="3589" max="3589" width="10.7109375" customWidth="1"/>
    <col min="3590" max="3590" width="9.85546875" customWidth="1"/>
    <col min="3591" max="3592" width="12.7109375" customWidth="1"/>
    <col min="3593" max="3593" width="13.85546875" customWidth="1"/>
    <col min="3837" max="3837" width="7.7109375" customWidth="1"/>
    <col min="3838" max="3838" width="20.85546875" customWidth="1"/>
    <col min="3839" max="3839" width="8.28515625" customWidth="1"/>
    <col min="3841" max="3841" width="29.42578125" customWidth="1"/>
    <col min="3842" max="3842" width="6.7109375" customWidth="1"/>
    <col min="3843" max="3843" width="9" customWidth="1"/>
    <col min="3844" max="3844" width="9.42578125" customWidth="1"/>
    <col min="3845" max="3845" width="10.7109375" customWidth="1"/>
    <col min="3846" max="3846" width="9.85546875" customWidth="1"/>
    <col min="3847" max="3848" width="12.7109375" customWidth="1"/>
    <col min="3849" max="3849" width="13.85546875" customWidth="1"/>
    <col min="4093" max="4093" width="7.7109375" customWidth="1"/>
    <col min="4094" max="4094" width="20.85546875" customWidth="1"/>
    <col min="4095" max="4095" width="8.28515625" customWidth="1"/>
    <col min="4097" max="4097" width="29.42578125" customWidth="1"/>
    <col min="4098" max="4098" width="6.7109375" customWidth="1"/>
    <col min="4099" max="4099" width="9" customWidth="1"/>
    <col min="4100" max="4100" width="9.42578125" customWidth="1"/>
    <col min="4101" max="4101" width="10.7109375" customWidth="1"/>
    <col min="4102" max="4102" width="9.85546875" customWidth="1"/>
    <col min="4103" max="4104" width="12.7109375" customWidth="1"/>
    <col min="4105" max="4105" width="13.85546875" customWidth="1"/>
    <col min="4349" max="4349" width="7.7109375" customWidth="1"/>
    <col min="4350" max="4350" width="20.85546875" customWidth="1"/>
    <col min="4351" max="4351" width="8.28515625" customWidth="1"/>
    <col min="4353" max="4353" width="29.42578125" customWidth="1"/>
    <col min="4354" max="4354" width="6.7109375" customWidth="1"/>
    <col min="4355" max="4355" width="9" customWidth="1"/>
    <col min="4356" max="4356" width="9.42578125" customWidth="1"/>
    <col min="4357" max="4357" width="10.7109375" customWidth="1"/>
    <col min="4358" max="4358" width="9.85546875" customWidth="1"/>
    <col min="4359" max="4360" width="12.7109375" customWidth="1"/>
    <col min="4361" max="4361" width="13.85546875" customWidth="1"/>
    <col min="4605" max="4605" width="7.7109375" customWidth="1"/>
    <col min="4606" max="4606" width="20.85546875" customWidth="1"/>
    <col min="4607" max="4607" width="8.28515625" customWidth="1"/>
    <col min="4609" max="4609" width="29.42578125" customWidth="1"/>
    <col min="4610" max="4610" width="6.7109375" customWidth="1"/>
    <col min="4611" max="4611" width="9" customWidth="1"/>
    <col min="4612" max="4612" width="9.42578125" customWidth="1"/>
    <col min="4613" max="4613" width="10.7109375" customWidth="1"/>
    <col min="4614" max="4614" width="9.85546875" customWidth="1"/>
    <col min="4615" max="4616" width="12.7109375" customWidth="1"/>
    <col min="4617" max="4617" width="13.85546875" customWidth="1"/>
    <col min="4861" max="4861" width="7.7109375" customWidth="1"/>
    <col min="4862" max="4862" width="20.85546875" customWidth="1"/>
    <col min="4863" max="4863" width="8.28515625" customWidth="1"/>
    <col min="4865" max="4865" width="29.42578125" customWidth="1"/>
    <col min="4866" max="4866" width="6.7109375" customWidth="1"/>
    <col min="4867" max="4867" width="9" customWidth="1"/>
    <col min="4868" max="4868" width="9.42578125" customWidth="1"/>
    <col min="4869" max="4869" width="10.7109375" customWidth="1"/>
    <col min="4870" max="4870" width="9.85546875" customWidth="1"/>
    <col min="4871" max="4872" width="12.7109375" customWidth="1"/>
    <col min="4873" max="4873" width="13.85546875" customWidth="1"/>
    <col min="5117" max="5117" width="7.7109375" customWidth="1"/>
    <col min="5118" max="5118" width="20.85546875" customWidth="1"/>
    <col min="5119" max="5119" width="8.28515625" customWidth="1"/>
    <col min="5121" max="5121" width="29.42578125" customWidth="1"/>
    <col min="5122" max="5122" width="6.7109375" customWidth="1"/>
    <col min="5123" max="5123" width="9" customWidth="1"/>
    <col min="5124" max="5124" width="9.42578125" customWidth="1"/>
    <col min="5125" max="5125" width="10.7109375" customWidth="1"/>
    <col min="5126" max="5126" width="9.85546875" customWidth="1"/>
    <col min="5127" max="5128" width="12.7109375" customWidth="1"/>
    <col min="5129" max="5129" width="13.85546875" customWidth="1"/>
    <col min="5373" max="5373" width="7.7109375" customWidth="1"/>
    <col min="5374" max="5374" width="20.85546875" customWidth="1"/>
    <col min="5375" max="5375" width="8.28515625" customWidth="1"/>
    <col min="5377" max="5377" width="29.42578125" customWidth="1"/>
    <col min="5378" max="5378" width="6.7109375" customWidth="1"/>
    <col min="5379" max="5379" width="9" customWidth="1"/>
    <col min="5380" max="5380" width="9.42578125" customWidth="1"/>
    <col min="5381" max="5381" width="10.7109375" customWidth="1"/>
    <col min="5382" max="5382" width="9.85546875" customWidth="1"/>
    <col min="5383" max="5384" width="12.7109375" customWidth="1"/>
    <col min="5385" max="5385" width="13.85546875" customWidth="1"/>
    <col min="5629" max="5629" width="7.7109375" customWidth="1"/>
    <col min="5630" max="5630" width="20.85546875" customWidth="1"/>
    <col min="5631" max="5631" width="8.28515625" customWidth="1"/>
    <col min="5633" max="5633" width="29.42578125" customWidth="1"/>
    <col min="5634" max="5634" width="6.7109375" customWidth="1"/>
    <col min="5635" max="5635" width="9" customWidth="1"/>
    <col min="5636" max="5636" width="9.42578125" customWidth="1"/>
    <col min="5637" max="5637" width="10.7109375" customWidth="1"/>
    <col min="5638" max="5638" width="9.85546875" customWidth="1"/>
    <col min="5639" max="5640" width="12.7109375" customWidth="1"/>
    <col min="5641" max="5641" width="13.85546875" customWidth="1"/>
    <col min="5885" max="5885" width="7.7109375" customWidth="1"/>
    <col min="5886" max="5886" width="20.85546875" customWidth="1"/>
    <col min="5887" max="5887" width="8.28515625" customWidth="1"/>
    <col min="5889" max="5889" width="29.42578125" customWidth="1"/>
    <col min="5890" max="5890" width="6.7109375" customWidth="1"/>
    <col min="5891" max="5891" width="9" customWidth="1"/>
    <col min="5892" max="5892" width="9.42578125" customWidth="1"/>
    <col min="5893" max="5893" width="10.7109375" customWidth="1"/>
    <col min="5894" max="5894" width="9.85546875" customWidth="1"/>
    <col min="5895" max="5896" width="12.7109375" customWidth="1"/>
    <col min="5897" max="5897" width="13.85546875" customWidth="1"/>
    <col min="6141" max="6141" width="7.7109375" customWidth="1"/>
    <col min="6142" max="6142" width="20.85546875" customWidth="1"/>
    <col min="6143" max="6143" width="8.28515625" customWidth="1"/>
    <col min="6145" max="6145" width="29.42578125" customWidth="1"/>
    <col min="6146" max="6146" width="6.7109375" customWidth="1"/>
    <col min="6147" max="6147" width="9" customWidth="1"/>
    <col min="6148" max="6148" width="9.42578125" customWidth="1"/>
    <col min="6149" max="6149" width="10.7109375" customWidth="1"/>
    <col min="6150" max="6150" width="9.85546875" customWidth="1"/>
    <col min="6151" max="6152" width="12.7109375" customWidth="1"/>
    <col min="6153" max="6153" width="13.85546875" customWidth="1"/>
    <col min="6397" max="6397" width="7.7109375" customWidth="1"/>
    <col min="6398" max="6398" width="20.85546875" customWidth="1"/>
    <col min="6399" max="6399" width="8.28515625" customWidth="1"/>
    <col min="6401" max="6401" width="29.42578125" customWidth="1"/>
    <col min="6402" max="6402" width="6.7109375" customWidth="1"/>
    <col min="6403" max="6403" width="9" customWidth="1"/>
    <col min="6404" max="6404" width="9.42578125" customWidth="1"/>
    <col min="6405" max="6405" width="10.7109375" customWidth="1"/>
    <col min="6406" max="6406" width="9.85546875" customWidth="1"/>
    <col min="6407" max="6408" width="12.7109375" customWidth="1"/>
    <col min="6409" max="6409" width="13.85546875" customWidth="1"/>
    <col min="6653" max="6653" width="7.7109375" customWidth="1"/>
    <col min="6654" max="6654" width="20.85546875" customWidth="1"/>
    <col min="6655" max="6655" width="8.28515625" customWidth="1"/>
    <col min="6657" max="6657" width="29.42578125" customWidth="1"/>
    <col min="6658" max="6658" width="6.7109375" customWidth="1"/>
    <col min="6659" max="6659" width="9" customWidth="1"/>
    <col min="6660" max="6660" width="9.42578125" customWidth="1"/>
    <col min="6661" max="6661" width="10.7109375" customWidth="1"/>
    <col min="6662" max="6662" width="9.85546875" customWidth="1"/>
    <col min="6663" max="6664" width="12.7109375" customWidth="1"/>
    <col min="6665" max="6665" width="13.85546875" customWidth="1"/>
    <col min="6909" max="6909" width="7.7109375" customWidth="1"/>
    <col min="6910" max="6910" width="20.85546875" customWidth="1"/>
    <col min="6911" max="6911" width="8.28515625" customWidth="1"/>
    <col min="6913" max="6913" width="29.42578125" customWidth="1"/>
    <col min="6914" max="6914" width="6.7109375" customWidth="1"/>
    <col min="6915" max="6915" width="9" customWidth="1"/>
    <col min="6916" max="6916" width="9.42578125" customWidth="1"/>
    <col min="6917" max="6917" width="10.7109375" customWidth="1"/>
    <col min="6918" max="6918" width="9.85546875" customWidth="1"/>
    <col min="6919" max="6920" width="12.7109375" customWidth="1"/>
    <col min="6921" max="6921" width="13.85546875" customWidth="1"/>
    <col min="7165" max="7165" width="7.7109375" customWidth="1"/>
    <col min="7166" max="7166" width="20.85546875" customWidth="1"/>
    <col min="7167" max="7167" width="8.28515625" customWidth="1"/>
    <col min="7169" max="7169" width="29.42578125" customWidth="1"/>
    <col min="7170" max="7170" width="6.7109375" customWidth="1"/>
    <col min="7171" max="7171" width="9" customWidth="1"/>
    <col min="7172" max="7172" width="9.42578125" customWidth="1"/>
    <col min="7173" max="7173" width="10.7109375" customWidth="1"/>
    <col min="7174" max="7174" width="9.85546875" customWidth="1"/>
    <col min="7175" max="7176" width="12.7109375" customWidth="1"/>
    <col min="7177" max="7177" width="13.85546875" customWidth="1"/>
    <col min="7421" max="7421" width="7.7109375" customWidth="1"/>
    <col min="7422" max="7422" width="20.85546875" customWidth="1"/>
    <col min="7423" max="7423" width="8.28515625" customWidth="1"/>
    <col min="7425" max="7425" width="29.42578125" customWidth="1"/>
    <col min="7426" max="7426" width="6.7109375" customWidth="1"/>
    <col min="7427" max="7427" width="9" customWidth="1"/>
    <col min="7428" max="7428" width="9.42578125" customWidth="1"/>
    <col min="7429" max="7429" width="10.7109375" customWidth="1"/>
    <col min="7430" max="7430" width="9.85546875" customWidth="1"/>
    <col min="7431" max="7432" width="12.7109375" customWidth="1"/>
    <col min="7433" max="7433" width="13.85546875" customWidth="1"/>
    <col min="7677" max="7677" width="7.7109375" customWidth="1"/>
    <col min="7678" max="7678" width="20.85546875" customWidth="1"/>
    <col min="7679" max="7679" width="8.28515625" customWidth="1"/>
    <col min="7681" max="7681" width="29.42578125" customWidth="1"/>
    <col min="7682" max="7682" width="6.7109375" customWidth="1"/>
    <col min="7683" max="7683" width="9" customWidth="1"/>
    <col min="7684" max="7684" width="9.42578125" customWidth="1"/>
    <col min="7685" max="7685" width="10.7109375" customWidth="1"/>
    <col min="7686" max="7686" width="9.85546875" customWidth="1"/>
    <col min="7687" max="7688" width="12.7109375" customWidth="1"/>
    <col min="7689" max="7689" width="13.85546875" customWidth="1"/>
    <col min="7933" max="7933" width="7.7109375" customWidth="1"/>
    <col min="7934" max="7934" width="20.85546875" customWidth="1"/>
    <col min="7935" max="7935" width="8.28515625" customWidth="1"/>
    <col min="7937" max="7937" width="29.42578125" customWidth="1"/>
    <col min="7938" max="7938" width="6.7109375" customWidth="1"/>
    <col min="7939" max="7939" width="9" customWidth="1"/>
    <col min="7940" max="7940" width="9.42578125" customWidth="1"/>
    <col min="7941" max="7941" width="10.7109375" customWidth="1"/>
    <col min="7942" max="7942" width="9.85546875" customWidth="1"/>
    <col min="7943" max="7944" width="12.7109375" customWidth="1"/>
    <col min="7945" max="7945" width="13.85546875" customWidth="1"/>
    <col min="8189" max="8189" width="7.7109375" customWidth="1"/>
    <col min="8190" max="8190" width="20.85546875" customWidth="1"/>
    <col min="8191" max="8191" width="8.28515625" customWidth="1"/>
    <col min="8193" max="8193" width="29.42578125" customWidth="1"/>
    <col min="8194" max="8194" width="6.7109375" customWidth="1"/>
    <col min="8195" max="8195" width="9" customWidth="1"/>
    <col min="8196" max="8196" width="9.42578125" customWidth="1"/>
    <col min="8197" max="8197" width="10.7109375" customWidth="1"/>
    <col min="8198" max="8198" width="9.85546875" customWidth="1"/>
    <col min="8199" max="8200" width="12.7109375" customWidth="1"/>
    <col min="8201" max="8201" width="13.85546875" customWidth="1"/>
    <col min="8445" max="8445" width="7.7109375" customWidth="1"/>
    <col min="8446" max="8446" width="20.85546875" customWidth="1"/>
    <col min="8447" max="8447" width="8.28515625" customWidth="1"/>
    <col min="8449" max="8449" width="29.42578125" customWidth="1"/>
    <col min="8450" max="8450" width="6.7109375" customWidth="1"/>
    <col min="8451" max="8451" width="9" customWidth="1"/>
    <col min="8452" max="8452" width="9.42578125" customWidth="1"/>
    <col min="8453" max="8453" width="10.7109375" customWidth="1"/>
    <col min="8454" max="8454" width="9.85546875" customWidth="1"/>
    <col min="8455" max="8456" width="12.7109375" customWidth="1"/>
    <col min="8457" max="8457" width="13.85546875" customWidth="1"/>
    <col min="8701" max="8701" width="7.7109375" customWidth="1"/>
    <col min="8702" max="8702" width="20.85546875" customWidth="1"/>
    <col min="8703" max="8703" width="8.28515625" customWidth="1"/>
    <col min="8705" max="8705" width="29.42578125" customWidth="1"/>
    <col min="8706" max="8706" width="6.7109375" customWidth="1"/>
    <col min="8707" max="8707" width="9" customWidth="1"/>
    <col min="8708" max="8708" width="9.42578125" customWidth="1"/>
    <col min="8709" max="8709" width="10.7109375" customWidth="1"/>
    <col min="8710" max="8710" width="9.85546875" customWidth="1"/>
    <col min="8711" max="8712" width="12.7109375" customWidth="1"/>
    <col min="8713" max="8713" width="13.85546875" customWidth="1"/>
    <col min="8957" max="8957" width="7.7109375" customWidth="1"/>
    <col min="8958" max="8958" width="20.85546875" customWidth="1"/>
    <col min="8959" max="8959" width="8.28515625" customWidth="1"/>
    <col min="8961" max="8961" width="29.42578125" customWidth="1"/>
    <col min="8962" max="8962" width="6.7109375" customWidth="1"/>
    <col min="8963" max="8963" width="9" customWidth="1"/>
    <col min="8964" max="8964" width="9.42578125" customWidth="1"/>
    <col min="8965" max="8965" width="10.7109375" customWidth="1"/>
    <col min="8966" max="8966" width="9.85546875" customWidth="1"/>
    <col min="8967" max="8968" width="12.7109375" customWidth="1"/>
    <col min="8969" max="8969" width="13.85546875" customWidth="1"/>
    <col min="9213" max="9213" width="7.7109375" customWidth="1"/>
    <col min="9214" max="9214" width="20.85546875" customWidth="1"/>
    <col min="9215" max="9215" width="8.28515625" customWidth="1"/>
    <col min="9217" max="9217" width="29.42578125" customWidth="1"/>
    <col min="9218" max="9218" width="6.7109375" customWidth="1"/>
    <col min="9219" max="9219" width="9" customWidth="1"/>
    <col min="9220" max="9220" width="9.42578125" customWidth="1"/>
    <col min="9221" max="9221" width="10.7109375" customWidth="1"/>
    <col min="9222" max="9222" width="9.85546875" customWidth="1"/>
    <col min="9223" max="9224" width="12.7109375" customWidth="1"/>
    <col min="9225" max="9225" width="13.85546875" customWidth="1"/>
    <col min="9469" max="9469" width="7.7109375" customWidth="1"/>
    <col min="9470" max="9470" width="20.85546875" customWidth="1"/>
    <col min="9471" max="9471" width="8.28515625" customWidth="1"/>
    <col min="9473" max="9473" width="29.42578125" customWidth="1"/>
    <col min="9474" max="9474" width="6.7109375" customWidth="1"/>
    <col min="9475" max="9475" width="9" customWidth="1"/>
    <col min="9476" max="9476" width="9.42578125" customWidth="1"/>
    <col min="9477" max="9477" width="10.7109375" customWidth="1"/>
    <col min="9478" max="9478" width="9.85546875" customWidth="1"/>
    <col min="9479" max="9480" width="12.7109375" customWidth="1"/>
    <col min="9481" max="9481" width="13.85546875" customWidth="1"/>
    <col min="9725" max="9725" width="7.7109375" customWidth="1"/>
    <col min="9726" max="9726" width="20.85546875" customWidth="1"/>
    <col min="9727" max="9727" width="8.28515625" customWidth="1"/>
    <col min="9729" max="9729" width="29.42578125" customWidth="1"/>
    <col min="9730" max="9730" width="6.7109375" customWidth="1"/>
    <col min="9731" max="9731" width="9" customWidth="1"/>
    <col min="9732" max="9732" width="9.42578125" customWidth="1"/>
    <col min="9733" max="9733" width="10.7109375" customWidth="1"/>
    <col min="9734" max="9734" width="9.85546875" customWidth="1"/>
    <col min="9735" max="9736" width="12.7109375" customWidth="1"/>
    <col min="9737" max="9737" width="13.85546875" customWidth="1"/>
    <col min="9981" max="9981" width="7.7109375" customWidth="1"/>
    <col min="9982" max="9982" width="20.85546875" customWidth="1"/>
    <col min="9983" max="9983" width="8.28515625" customWidth="1"/>
    <col min="9985" max="9985" width="29.42578125" customWidth="1"/>
    <col min="9986" max="9986" width="6.7109375" customWidth="1"/>
    <col min="9987" max="9987" width="9" customWidth="1"/>
    <col min="9988" max="9988" width="9.42578125" customWidth="1"/>
    <col min="9989" max="9989" width="10.7109375" customWidth="1"/>
    <col min="9990" max="9990" width="9.85546875" customWidth="1"/>
    <col min="9991" max="9992" width="12.7109375" customWidth="1"/>
    <col min="9993" max="9993" width="13.85546875" customWidth="1"/>
    <col min="10237" max="10237" width="7.7109375" customWidth="1"/>
    <col min="10238" max="10238" width="20.85546875" customWidth="1"/>
    <col min="10239" max="10239" width="8.28515625" customWidth="1"/>
    <col min="10241" max="10241" width="29.42578125" customWidth="1"/>
    <col min="10242" max="10242" width="6.7109375" customWidth="1"/>
    <col min="10243" max="10243" width="9" customWidth="1"/>
    <col min="10244" max="10244" width="9.42578125" customWidth="1"/>
    <col min="10245" max="10245" width="10.7109375" customWidth="1"/>
    <col min="10246" max="10246" width="9.85546875" customWidth="1"/>
    <col min="10247" max="10248" width="12.7109375" customWidth="1"/>
    <col min="10249" max="10249" width="13.85546875" customWidth="1"/>
    <col min="10493" max="10493" width="7.7109375" customWidth="1"/>
    <col min="10494" max="10494" width="20.85546875" customWidth="1"/>
    <col min="10495" max="10495" width="8.28515625" customWidth="1"/>
    <col min="10497" max="10497" width="29.42578125" customWidth="1"/>
    <col min="10498" max="10498" width="6.7109375" customWidth="1"/>
    <col min="10499" max="10499" width="9" customWidth="1"/>
    <col min="10500" max="10500" width="9.42578125" customWidth="1"/>
    <col min="10501" max="10501" width="10.7109375" customWidth="1"/>
    <col min="10502" max="10502" width="9.85546875" customWidth="1"/>
    <col min="10503" max="10504" width="12.7109375" customWidth="1"/>
    <col min="10505" max="10505" width="13.85546875" customWidth="1"/>
    <col min="10749" max="10749" width="7.7109375" customWidth="1"/>
    <col min="10750" max="10750" width="20.85546875" customWidth="1"/>
    <col min="10751" max="10751" width="8.28515625" customWidth="1"/>
    <col min="10753" max="10753" width="29.42578125" customWidth="1"/>
    <col min="10754" max="10754" width="6.7109375" customWidth="1"/>
    <col min="10755" max="10755" width="9" customWidth="1"/>
    <col min="10756" max="10756" width="9.42578125" customWidth="1"/>
    <col min="10757" max="10757" width="10.7109375" customWidth="1"/>
    <col min="10758" max="10758" width="9.85546875" customWidth="1"/>
    <col min="10759" max="10760" width="12.7109375" customWidth="1"/>
    <col min="10761" max="10761" width="13.85546875" customWidth="1"/>
    <col min="11005" max="11005" width="7.7109375" customWidth="1"/>
    <col min="11006" max="11006" width="20.85546875" customWidth="1"/>
    <col min="11007" max="11007" width="8.28515625" customWidth="1"/>
    <col min="11009" max="11009" width="29.42578125" customWidth="1"/>
    <col min="11010" max="11010" width="6.7109375" customWidth="1"/>
    <col min="11011" max="11011" width="9" customWidth="1"/>
    <col min="11012" max="11012" width="9.42578125" customWidth="1"/>
    <col min="11013" max="11013" width="10.7109375" customWidth="1"/>
    <col min="11014" max="11014" width="9.85546875" customWidth="1"/>
    <col min="11015" max="11016" width="12.7109375" customWidth="1"/>
    <col min="11017" max="11017" width="13.85546875" customWidth="1"/>
    <col min="11261" max="11261" width="7.7109375" customWidth="1"/>
    <col min="11262" max="11262" width="20.85546875" customWidth="1"/>
    <col min="11263" max="11263" width="8.28515625" customWidth="1"/>
    <col min="11265" max="11265" width="29.42578125" customWidth="1"/>
    <col min="11266" max="11266" width="6.7109375" customWidth="1"/>
    <col min="11267" max="11267" width="9" customWidth="1"/>
    <col min="11268" max="11268" width="9.42578125" customWidth="1"/>
    <col min="11269" max="11269" width="10.7109375" customWidth="1"/>
    <col min="11270" max="11270" width="9.85546875" customWidth="1"/>
    <col min="11271" max="11272" width="12.7109375" customWidth="1"/>
    <col min="11273" max="11273" width="13.85546875" customWidth="1"/>
    <col min="11517" max="11517" width="7.7109375" customWidth="1"/>
    <col min="11518" max="11518" width="20.85546875" customWidth="1"/>
    <col min="11519" max="11519" width="8.28515625" customWidth="1"/>
    <col min="11521" max="11521" width="29.42578125" customWidth="1"/>
    <col min="11522" max="11522" width="6.7109375" customWidth="1"/>
    <col min="11523" max="11523" width="9" customWidth="1"/>
    <col min="11524" max="11524" width="9.42578125" customWidth="1"/>
    <col min="11525" max="11525" width="10.7109375" customWidth="1"/>
    <col min="11526" max="11526" width="9.85546875" customWidth="1"/>
    <col min="11527" max="11528" width="12.7109375" customWidth="1"/>
    <col min="11529" max="11529" width="13.85546875" customWidth="1"/>
    <col min="11773" max="11773" width="7.7109375" customWidth="1"/>
    <col min="11774" max="11774" width="20.85546875" customWidth="1"/>
    <col min="11775" max="11775" width="8.28515625" customWidth="1"/>
    <col min="11777" max="11777" width="29.42578125" customWidth="1"/>
    <col min="11778" max="11778" width="6.7109375" customWidth="1"/>
    <col min="11779" max="11779" width="9" customWidth="1"/>
    <col min="11780" max="11780" width="9.42578125" customWidth="1"/>
    <col min="11781" max="11781" width="10.7109375" customWidth="1"/>
    <col min="11782" max="11782" width="9.85546875" customWidth="1"/>
    <col min="11783" max="11784" width="12.7109375" customWidth="1"/>
    <col min="11785" max="11785" width="13.85546875" customWidth="1"/>
    <col min="12029" max="12029" width="7.7109375" customWidth="1"/>
    <col min="12030" max="12030" width="20.85546875" customWidth="1"/>
    <col min="12031" max="12031" width="8.28515625" customWidth="1"/>
    <col min="12033" max="12033" width="29.42578125" customWidth="1"/>
    <col min="12034" max="12034" width="6.7109375" customWidth="1"/>
    <col min="12035" max="12035" width="9" customWidth="1"/>
    <col min="12036" max="12036" width="9.42578125" customWidth="1"/>
    <col min="12037" max="12037" width="10.7109375" customWidth="1"/>
    <col min="12038" max="12038" width="9.85546875" customWidth="1"/>
    <col min="12039" max="12040" width="12.7109375" customWidth="1"/>
    <col min="12041" max="12041" width="13.85546875" customWidth="1"/>
    <col min="12285" max="12285" width="7.7109375" customWidth="1"/>
    <col min="12286" max="12286" width="20.85546875" customWidth="1"/>
    <col min="12287" max="12287" width="8.28515625" customWidth="1"/>
    <col min="12289" max="12289" width="29.42578125" customWidth="1"/>
    <col min="12290" max="12290" width="6.7109375" customWidth="1"/>
    <col min="12291" max="12291" width="9" customWidth="1"/>
    <col min="12292" max="12292" width="9.42578125" customWidth="1"/>
    <col min="12293" max="12293" width="10.7109375" customWidth="1"/>
    <col min="12294" max="12294" width="9.85546875" customWidth="1"/>
    <col min="12295" max="12296" width="12.7109375" customWidth="1"/>
    <col min="12297" max="12297" width="13.85546875" customWidth="1"/>
    <col min="12541" max="12541" width="7.7109375" customWidth="1"/>
    <col min="12542" max="12542" width="20.85546875" customWidth="1"/>
    <col min="12543" max="12543" width="8.28515625" customWidth="1"/>
    <col min="12545" max="12545" width="29.42578125" customWidth="1"/>
    <col min="12546" max="12546" width="6.7109375" customWidth="1"/>
    <col min="12547" max="12547" width="9" customWidth="1"/>
    <col min="12548" max="12548" width="9.42578125" customWidth="1"/>
    <col min="12549" max="12549" width="10.7109375" customWidth="1"/>
    <col min="12550" max="12550" width="9.85546875" customWidth="1"/>
    <col min="12551" max="12552" width="12.7109375" customWidth="1"/>
    <col min="12553" max="12553" width="13.85546875" customWidth="1"/>
    <col min="12797" max="12797" width="7.7109375" customWidth="1"/>
    <col min="12798" max="12798" width="20.85546875" customWidth="1"/>
    <col min="12799" max="12799" width="8.28515625" customWidth="1"/>
    <col min="12801" max="12801" width="29.42578125" customWidth="1"/>
    <col min="12802" max="12802" width="6.7109375" customWidth="1"/>
    <col min="12803" max="12803" width="9" customWidth="1"/>
    <col min="12804" max="12804" width="9.42578125" customWidth="1"/>
    <col min="12805" max="12805" width="10.7109375" customWidth="1"/>
    <col min="12806" max="12806" width="9.85546875" customWidth="1"/>
    <col min="12807" max="12808" width="12.7109375" customWidth="1"/>
    <col min="12809" max="12809" width="13.85546875" customWidth="1"/>
    <col min="13053" max="13053" width="7.7109375" customWidth="1"/>
    <col min="13054" max="13054" width="20.85546875" customWidth="1"/>
    <col min="13055" max="13055" width="8.28515625" customWidth="1"/>
    <col min="13057" max="13057" width="29.42578125" customWidth="1"/>
    <col min="13058" max="13058" width="6.7109375" customWidth="1"/>
    <col min="13059" max="13059" width="9" customWidth="1"/>
    <col min="13060" max="13060" width="9.42578125" customWidth="1"/>
    <col min="13061" max="13061" width="10.7109375" customWidth="1"/>
    <col min="13062" max="13062" width="9.85546875" customWidth="1"/>
    <col min="13063" max="13064" width="12.7109375" customWidth="1"/>
    <col min="13065" max="13065" width="13.85546875" customWidth="1"/>
    <col min="13309" max="13309" width="7.7109375" customWidth="1"/>
    <col min="13310" max="13310" width="20.85546875" customWidth="1"/>
    <col min="13311" max="13311" width="8.28515625" customWidth="1"/>
    <col min="13313" max="13313" width="29.42578125" customWidth="1"/>
    <col min="13314" max="13314" width="6.7109375" customWidth="1"/>
    <col min="13315" max="13315" width="9" customWidth="1"/>
    <col min="13316" max="13316" width="9.42578125" customWidth="1"/>
    <col min="13317" max="13317" width="10.7109375" customWidth="1"/>
    <col min="13318" max="13318" width="9.85546875" customWidth="1"/>
    <col min="13319" max="13320" width="12.7109375" customWidth="1"/>
    <col min="13321" max="13321" width="13.85546875" customWidth="1"/>
    <col min="13565" max="13565" width="7.7109375" customWidth="1"/>
    <col min="13566" max="13566" width="20.85546875" customWidth="1"/>
    <col min="13567" max="13567" width="8.28515625" customWidth="1"/>
    <col min="13569" max="13569" width="29.42578125" customWidth="1"/>
    <col min="13570" max="13570" width="6.7109375" customWidth="1"/>
    <col min="13571" max="13571" width="9" customWidth="1"/>
    <col min="13572" max="13572" width="9.42578125" customWidth="1"/>
    <col min="13573" max="13573" width="10.7109375" customWidth="1"/>
    <col min="13574" max="13574" width="9.85546875" customWidth="1"/>
    <col min="13575" max="13576" width="12.7109375" customWidth="1"/>
    <col min="13577" max="13577" width="13.85546875" customWidth="1"/>
    <col min="13821" max="13821" width="7.7109375" customWidth="1"/>
    <col min="13822" max="13822" width="20.85546875" customWidth="1"/>
    <col min="13823" max="13823" width="8.28515625" customWidth="1"/>
    <col min="13825" max="13825" width="29.42578125" customWidth="1"/>
    <col min="13826" max="13826" width="6.7109375" customWidth="1"/>
    <col min="13827" max="13827" width="9" customWidth="1"/>
    <col min="13828" max="13828" width="9.42578125" customWidth="1"/>
    <col min="13829" max="13829" width="10.7109375" customWidth="1"/>
    <col min="13830" max="13830" width="9.85546875" customWidth="1"/>
    <col min="13831" max="13832" width="12.7109375" customWidth="1"/>
    <col min="13833" max="13833" width="13.85546875" customWidth="1"/>
    <col min="14077" max="14077" width="7.7109375" customWidth="1"/>
    <col min="14078" max="14078" width="20.85546875" customWidth="1"/>
    <col min="14079" max="14079" width="8.28515625" customWidth="1"/>
    <col min="14081" max="14081" width="29.42578125" customWidth="1"/>
    <col min="14082" max="14082" width="6.7109375" customWidth="1"/>
    <col min="14083" max="14083" width="9" customWidth="1"/>
    <col min="14084" max="14084" width="9.42578125" customWidth="1"/>
    <col min="14085" max="14085" width="10.7109375" customWidth="1"/>
    <col min="14086" max="14086" width="9.85546875" customWidth="1"/>
    <col min="14087" max="14088" width="12.7109375" customWidth="1"/>
    <col min="14089" max="14089" width="13.85546875" customWidth="1"/>
    <col min="14333" max="14333" width="7.7109375" customWidth="1"/>
    <col min="14334" max="14334" width="20.85546875" customWidth="1"/>
    <col min="14335" max="14335" width="8.28515625" customWidth="1"/>
    <col min="14337" max="14337" width="29.42578125" customWidth="1"/>
    <col min="14338" max="14338" width="6.7109375" customWidth="1"/>
    <col min="14339" max="14339" width="9" customWidth="1"/>
    <col min="14340" max="14340" width="9.42578125" customWidth="1"/>
    <col min="14341" max="14341" width="10.7109375" customWidth="1"/>
    <col min="14342" max="14342" width="9.85546875" customWidth="1"/>
    <col min="14343" max="14344" width="12.7109375" customWidth="1"/>
    <col min="14345" max="14345" width="13.85546875" customWidth="1"/>
    <col min="14589" max="14589" width="7.7109375" customWidth="1"/>
    <col min="14590" max="14590" width="20.85546875" customWidth="1"/>
    <col min="14591" max="14591" width="8.28515625" customWidth="1"/>
    <col min="14593" max="14593" width="29.42578125" customWidth="1"/>
    <col min="14594" max="14594" width="6.7109375" customWidth="1"/>
    <col min="14595" max="14595" width="9" customWidth="1"/>
    <col min="14596" max="14596" width="9.42578125" customWidth="1"/>
    <col min="14597" max="14597" width="10.7109375" customWidth="1"/>
    <col min="14598" max="14598" width="9.85546875" customWidth="1"/>
    <col min="14599" max="14600" width="12.7109375" customWidth="1"/>
    <col min="14601" max="14601" width="13.85546875" customWidth="1"/>
    <col min="14845" max="14845" width="7.7109375" customWidth="1"/>
    <col min="14846" max="14846" width="20.85546875" customWidth="1"/>
    <col min="14847" max="14847" width="8.28515625" customWidth="1"/>
    <col min="14849" max="14849" width="29.42578125" customWidth="1"/>
    <col min="14850" max="14850" width="6.7109375" customWidth="1"/>
    <col min="14851" max="14851" width="9" customWidth="1"/>
    <col min="14852" max="14852" width="9.42578125" customWidth="1"/>
    <col min="14853" max="14853" width="10.7109375" customWidth="1"/>
    <col min="14854" max="14854" width="9.85546875" customWidth="1"/>
    <col min="14855" max="14856" width="12.7109375" customWidth="1"/>
    <col min="14857" max="14857" width="13.85546875" customWidth="1"/>
    <col min="15101" max="15101" width="7.7109375" customWidth="1"/>
    <col min="15102" max="15102" width="20.85546875" customWidth="1"/>
    <col min="15103" max="15103" width="8.28515625" customWidth="1"/>
    <col min="15105" max="15105" width="29.42578125" customWidth="1"/>
    <col min="15106" max="15106" width="6.7109375" customWidth="1"/>
    <col min="15107" max="15107" width="9" customWidth="1"/>
    <col min="15108" max="15108" width="9.42578125" customWidth="1"/>
    <col min="15109" max="15109" width="10.7109375" customWidth="1"/>
    <col min="15110" max="15110" width="9.85546875" customWidth="1"/>
    <col min="15111" max="15112" width="12.7109375" customWidth="1"/>
    <col min="15113" max="15113" width="13.85546875" customWidth="1"/>
    <col min="15357" max="15357" width="7.7109375" customWidth="1"/>
    <col min="15358" max="15358" width="20.85546875" customWidth="1"/>
    <col min="15359" max="15359" width="8.28515625" customWidth="1"/>
    <col min="15361" max="15361" width="29.42578125" customWidth="1"/>
    <col min="15362" max="15362" width="6.7109375" customWidth="1"/>
    <col min="15363" max="15363" width="9" customWidth="1"/>
    <col min="15364" max="15364" width="9.42578125" customWidth="1"/>
    <col min="15365" max="15365" width="10.7109375" customWidth="1"/>
    <col min="15366" max="15366" width="9.85546875" customWidth="1"/>
    <col min="15367" max="15368" width="12.7109375" customWidth="1"/>
    <col min="15369" max="15369" width="13.85546875" customWidth="1"/>
    <col min="15613" max="15613" width="7.7109375" customWidth="1"/>
    <col min="15614" max="15614" width="20.85546875" customWidth="1"/>
    <col min="15615" max="15615" width="8.28515625" customWidth="1"/>
    <col min="15617" max="15617" width="29.42578125" customWidth="1"/>
    <col min="15618" max="15618" width="6.7109375" customWidth="1"/>
    <col min="15619" max="15619" width="9" customWidth="1"/>
    <col min="15620" max="15620" width="9.42578125" customWidth="1"/>
    <col min="15621" max="15621" width="10.7109375" customWidth="1"/>
    <col min="15622" max="15622" width="9.85546875" customWidth="1"/>
    <col min="15623" max="15624" width="12.7109375" customWidth="1"/>
    <col min="15625" max="15625" width="13.85546875" customWidth="1"/>
    <col min="15869" max="15869" width="7.7109375" customWidth="1"/>
    <col min="15870" max="15870" width="20.85546875" customWidth="1"/>
    <col min="15871" max="15871" width="8.28515625" customWidth="1"/>
    <col min="15873" max="15873" width="29.42578125" customWidth="1"/>
    <col min="15874" max="15874" width="6.7109375" customWidth="1"/>
    <col min="15875" max="15875" width="9" customWidth="1"/>
    <col min="15876" max="15876" width="9.42578125" customWidth="1"/>
    <col min="15877" max="15877" width="10.7109375" customWidth="1"/>
    <col min="15878" max="15878" width="9.85546875" customWidth="1"/>
    <col min="15879" max="15880" width="12.7109375" customWidth="1"/>
    <col min="15881" max="15881" width="13.85546875" customWidth="1"/>
    <col min="16125" max="16125" width="7.7109375" customWidth="1"/>
    <col min="16126" max="16126" width="20.85546875" customWidth="1"/>
    <col min="16127" max="16127" width="8.28515625" customWidth="1"/>
    <col min="16129" max="16129" width="29.42578125" customWidth="1"/>
    <col min="16130" max="16130" width="6.7109375" customWidth="1"/>
    <col min="16131" max="16131" width="9" customWidth="1"/>
    <col min="16132" max="16132" width="9.42578125" customWidth="1"/>
    <col min="16133" max="16133" width="10.7109375" customWidth="1"/>
    <col min="16134" max="16134" width="9.85546875" customWidth="1"/>
    <col min="16135" max="16136" width="12.7109375" customWidth="1"/>
    <col min="16137" max="16137" width="13.85546875" customWidth="1"/>
  </cols>
  <sheetData>
    <row r="1" spans="1:12" s="116" customFormat="1" ht="12.75">
      <c r="A1" s="357" t="s">
        <v>260</v>
      </c>
      <c r="B1" s="357"/>
      <c r="C1" s="357"/>
      <c r="D1" s="357"/>
      <c r="E1" s="357"/>
      <c r="F1" s="357"/>
      <c r="G1" s="357"/>
      <c r="H1" s="357"/>
      <c r="I1" s="357"/>
      <c r="J1" s="357"/>
      <c r="K1" s="357"/>
    </row>
    <row r="2" spans="1:12" s="116" customFormat="1" ht="12.75">
      <c r="A2" s="357" t="s">
        <v>12</v>
      </c>
      <c r="B2" s="357"/>
      <c r="C2" s="357"/>
      <c r="D2" s="357"/>
      <c r="E2" s="357"/>
      <c r="F2" s="357"/>
      <c r="G2" s="357"/>
      <c r="H2" s="357"/>
      <c r="I2" s="357"/>
      <c r="J2" s="357"/>
      <c r="K2" s="357"/>
    </row>
    <row r="5" spans="1:12">
      <c r="A5" s="388" t="s">
        <v>353</v>
      </c>
      <c r="B5" s="388"/>
      <c r="C5" s="388"/>
      <c r="D5" s="388"/>
      <c r="E5" s="388"/>
      <c r="F5" s="388"/>
      <c r="G5" s="388"/>
      <c r="H5" s="388"/>
      <c r="I5" s="388"/>
      <c r="J5" s="388"/>
      <c r="K5" s="388"/>
    </row>
    <row r="6" spans="1:12">
      <c r="A6" s="140"/>
      <c r="B6" s="140"/>
      <c r="C6" s="140"/>
      <c r="D6" s="140"/>
      <c r="E6" s="140"/>
      <c r="F6" s="140"/>
      <c r="G6" s="140"/>
      <c r="H6" s="140"/>
      <c r="I6" s="140"/>
      <c r="J6" s="140"/>
      <c r="K6" s="140"/>
    </row>
    <row r="7" spans="1:12" ht="79.150000000000006" customHeight="1">
      <c r="A7" s="63" t="s">
        <v>14</v>
      </c>
      <c r="B7" s="66" t="s">
        <v>15</v>
      </c>
      <c r="C7" s="66" t="s">
        <v>16</v>
      </c>
      <c r="D7" s="64" t="s">
        <v>17</v>
      </c>
      <c r="E7" s="66" t="s">
        <v>18</v>
      </c>
      <c r="F7" s="66" t="s">
        <v>64</v>
      </c>
      <c r="G7" s="66" t="s">
        <v>354</v>
      </c>
      <c r="H7" s="64" t="s">
        <v>355</v>
      </c>
      <c r="I7" s="64" t="s">
        <v>356</v>
      </c>
      <c r="J7" s="11" t="s">
        <v>23</v>
      </c>
      <c r="K7" s="11" t="s">
        <v>24</v>
      </c>
    </row>
    <row r="8" spans="1:12" ht="14.25" customHeight="1">
      <c r="A8" s="141" t="s">
        <v>357</v>
      </c>
      <c r="B8" s="142"/>
      <c r="C8" s="142"/>
      <c r="D8" s="142"/>
      <c r="E8" s="142"/>
      <c r="F8" s="142"/>
      <c r="G8" s="142"/>
      <c r="H8" s="142"/>
      <c r="I8" s="142"/>
      <c r="J8" s="143"/>
      <c r="K8" s="165"/>
    </row>
    <row r="9" spans="1:12" ht="125.25" customHeight="1">
      <c r="A9" s="125" t="s">
        <v>358</v>
      </c>
      <c r="B9" s="144" t="s">
        <v>359</v>
      </c>
      <c r="C9" s="43" t="s">
        <v>360</v>
      </c>
      <c r="D9" s="43">
        <v>26</v>
      </c>
      <c r="E9" s="126" t="s">
        <v>361</v>
      </c>
      <c r="F9" s="122"/>
      <c r="G9" s="189"/>
      <c r="H9" s="187"/>
      <c r="I9" s="187"/>
      <c r="J9" s="122"/>
      <c r="K9" s="165"/>
    </row>
    <row r="10" spans="1:12" ht="89.25">
      <c r="A10" s="125" t="s">
        <v>362</v>
      </c>
      <c r="B10" s="144" t="s">
        <v>363</v>
      </c>
      <c r="C10" s="43" t="s">
        <v>360</v>
      </c>
      <c r="D10" s="73">
        <v>24</v>
      </c>
      <c r="E10" s="15" t="s">
        <v>925</v>
      </c>
      <c r="F10" s="122"/>
      <c r="G10" s="189"/>
      <c r="H10" s="187"/>
      <c r="I10" s="187"/>
      <c r="J10" s="122"/>
      <c r="K10" s="165"/>
    </row>
    <row r="11" spans="1:12" ht="76.5">
      <c r="A11" s="125" t="s">
        <v>364</v>
      </c>
      <c r="B11" s="144" t="s">
        <v>365</v>
      </c>
      <c r="C11" s="43" t="s">
        <v>360</v>
      </c>
      <c r="D11" s="132">
        <v>12</v>
      </c>
      <c r="E11" s="126" t="s">
        <v>926</v>
      </c>
      <c r="F11" s="122"/>
      <c r="G11" s="189"/>
      <c r="H11" s="187"/>
      <c r="I11" s="187"/>
      <c r="J11" s="122"/>
      <c r="K11" s="165"/>
    </row>
    <row r="12" spans="1:12" ht="38.25">
      <c r="A12" s="146" t="s">
        <v>366</v>
      </c>
      <c r="B12" s="136" t="s">
        <v>367</v>
      </c>
      <c r="C12" s="147" t="s">
        <v>360</v>
      </c>
      <c r="D12" s="135">
        <v>12</v>
      </c>
      <c r="E12" s="148" t="s">
        <v>927</v>
      </c>
      <c r="F12" s="149"/>
      <c r="G12" s="190"/>
      <c r="H12" s="187"/>
      <c r="I12" s="187"/>
      <c r="J12" s="122"/>
      <c r="K12" s="165"/>
    </row>
    <row r="13" spans="1:12">
      <c r="A13" s="390" t="s">
        <v>368</v>
      </c>
      <c r="B13" s="391"/>
      <c r="C13" s="391"/>
      <c r="D13" s="391"/>
      <c r="E13" s="391"/>
      <c r="F13" s="391"/>
      <c r="G13" s="392"/>
      <c r="H13" s="215"/>
      <c r="I13" s="188"/>
      <c r="J13" s="216"/>
      <c r="K13" s="389"/>
      <c r="L13" s="389"/>
    </row>
    <row r="14" spans="1:12" ht="21" customHeight="1">
      <c r="A14" s="150"/>
      <c r="B14" s="151"/>
      <c r="C14" s="151"/>
      <c r="D14" s="151"/>
      <c r="E14" s="151"/>
      <c r="F14" s="151"/>
      <c r="G14" s="151"/>
      <c r="H14" s="151"/>
      <c r="I14" s="152"/>
      <c r="J14" s="152"/>
      <c r="K14" s="152"/>
    </row>
    <row r="15" spans="1:12" ht="79.150000000000006" customHeight="1">
      <c r="A15" s="63" t="s">
        <v>14</v>
      </c>
      <c r="B15" s="66" t="s">
        <v>15</v>
      </c>
      <c r="C15" s="66" t="s">
        <v>16</v>
      </c>
      <c r="D15" s="64" t="s">
        <v>17</v>
      </c>
      <c r="E15" s="66" t="s">
        <v>18</v>
      </c>
      <c r="F15" s="66" t="s">
        <v>64</v>
      </c>
      <c r="G15" s="66" t="s">
        <v>354</v>
      </c>
      <c r="H15" s="64" t="s">
        <v>355</v>
      </c>
      <c r="I15" s="64" t="s">
        <v>356</v>
      </c>
      <c r="J15" s="11" t="s">
        <v>23</v>
      </c>
      <c r="K15" s="11" t="s">
        <v>24</v>
      </c>
    </row>
    <row r="16" spans="1:12">
      <c r="A16" s="153" t="s">
        <v>369</v>
      </c>
      <c r="B16" s="153"/>
      <c r="C16" s="153"/>
      <c r="D16" s="153"/>
      <c r="E16" s="153"/>
      <c r="F16" s="153"/>
      <c r="G16" s="153"/>
      <c r="H16" s="153"/>
      <c r="I16" s="153"/>
      <c r="J16" s="153"/>
      <c r="K16" s="165"/>
    </row>
    <row r="17" spans="1:11" ht="63.75">
      <c r="A17" s="125" t="s">
        <v>370</v>
      </c>
      <c r="B17" s="124" t="s">
        <v>371</v>
      </c>
      <c r="C17" s="43" t="s">
        <v>372</v>
      </c>
      <c r="D17" s="43">
        <v>6</v>
      </c>
      <c r="E17" s="58" t="s">
        <v>373</v>
      </c>
      <c r="F17" s="122"/>
      <c r="G17" s="189"/>
      <c r="H17" s="187"/>
      <c r="I17" s="187"/>
      <c r="J17" s="191"/>
      <c r="K17" s="165"/>
    </row>
    <row r="18" spans="1:11" ht="63.75">
      <c r="A18" s="154" t="s">
        <v>374</v>
      </c>
      <c r="B18" s="155" t="s">
        <v>375</v>
      </c>
      <c r="C18" s="156" t="s">
        <v>372</v>
      </c>
      <c r="D18" s="156">
        <v>6</v>
      </c>
      <c r="E18" s="157" t="s">
        <v>373</v>
      </c>
      <c r="F18" s="157"/>
      <c r="G18" s="193"/>
      <c r="H18" s="187"/>
      <c r="I18" s="187"/>
      <c r="J18" s="192"/>
      <c r="K18" s="165"/>
    </row>
    <row r="19" spans="1:11" ht="51">
      <c r="A19" s="125" t="s">
        <v>376</v>
      </c>
      <c r="B19" s="124" t="s">
        <v>377</v>
      </c>
      <c r="C19" s="43" t="s">
        <v>372</v>
      </c>
      <c r="D19" s="43">
        <v>6</v>
      </c>
      <c r="E19" s="58" t="s">
        <v>373</v>
      </c>
      <c r="F19" s="122"/>
      <c r="G19" s="189"/>
      <c r="H19" s="187"/>
      <c r="I19" s="187"/>
      <c r="J19" s="191"/>
      <c r="K19" s="165"/>
    </row>
    <row r="20" spans="1:11" ht="51">
      <c r="A20" s="159" t="s">
        <v>378</v>
      </c>
      <c r="B20" s="136" t="s">
        <v>379</v>
      </c>
      <c r="C20" s="147" t="s">
        <v>372</v>
      </c>
      <c r="D20" s="147">
        <v>6</v>
      </c>
      <c r="E20" s="148" t="s">
        <v>380</v>
      </c>
      <c r="F20" s="149"/>
      <c r="G20" s="190"/>
      <c r="H20" s="187"/>
      <c r="I20" s="187"/>
      <c r="J20" s="122"/>
      <c r="K20" s="165"/>
    </row>
    <row r="21" spans="1:11">
      <c r="A21" s="385" t="s">
        <v>381</v>
      </c>
      <c r="B21" s="386"/>
      <c r="C21" s="386"/>
      <c r="D21" s="386"/>
      <c r="E21" s="386"/>
      <c r="F21" s="386"/>
      <c r="G21" s="387"/>
      <c r="H21" s="217"/>
      <c r="I21" s="188"/>
      <c r="J21" s="216"/>
      <c r="K21" s="152"/>
    </row>
    <row r="22" spans="1:11" ht="17.25" customHeight="1">
      <c r="A22" s="160"/>
      <c r="B22" s="161"/>
      <c r="C22" s="161"/>
      <c r="D22" s="161"/>
      <c r="E22" s="161"/>
      <c r="F22" s="161"/>
      <c r="G22" s="161"/>
      <c r="H22" s="162"/>
      <c r="I22" s="152"/>
      <c r="J22" s="152"/>
      <c r="K22" s="152"/>
    </row>
    <row r="23" spans="1:11" ht="79.150000000000006" customHeight="1">
      <c r="A23" s="63" t="s">
        <v>14</v>
      </c>
      <c r="B23" s="66" t="s">
        <v>15</v>
      </c>
      <c r="C23" s="66" t="s">
        <v>16</v>
      </c>
      <c r="D23" s="64" t="s">
        <v>17</v>
      </c>
      <c r="E23" s="66" t="s">
        <v>18</v>
      </c>
      <c r="F23" s="66" t="s">
        <v>64</v>
      </c>
      <c r="G23" s="66" t="s">
        <v>354</v>
      </c>
      <c r="H23" s="64" t="s">
        <v>355</v>
      </c>
      <c r="I23" s="64" t="s">
        <v>356</v>
      </c>
      <c r="J23" s="11" t="s">
        <v>23</v>
      </c>
      <c r="K23" s="11" t="s">
        <v>24</v>
      </c>
    </row>
    <row r="24" spans="1:11" ht="63.75">
      <c r="A24" s="163" t="s">
        <v>382</v>
      </c>
      <c r="B24" s="124" t="s">
        <v>383</v>
      </c>
      <c r="C24" s="43" t="s">
        <v>372</v>
      </c>
      <c r="D24" s="43">
        <v>12</v>
      </c>
      <c r="E24" s="58" t="s">
        <v>384</v>
      </c>
      <c r="F24" s="122"/>
      <c r="G24" s="189"/>
      <c r="H24" s="194"/>
      <c r="I24" s="194"/>
      <c r="J24" s="158"/>
      <c r="K24" s="165"/>
    </row>
    <row r="25" spans="1:11" ht="38.25">
      <c r="A25" s="163" t="s">
        <v>385</v>
      </c>
      <c r="B25" s="124" t="s">
        <v>386</v>
      </c>
      <c r="C25" s="43" t="s">
        <v>372</v>
      </c>
      <c r="D25" s="43">
        <v>12</v>
      </c>
      <c r="E25" s="58" t="s">
        <v>387</v>
      </c>
      <c r="F25" s="122"/>
      <c r="G25" s="189"/>
      <c r="H25" s="194"/>
      <c r="I25" s="194"/>
      <c r="J25" s="122"/>
      <c r="K25" s="165"/>
    </row>
    <row r="26" spans="1:11" ht="38.25">
      <c r="A26" s="163" t="s">
        <v>388</v>
      </c>
      <c r="B26" s="124" t="s">
        <v>389</v>
      </c>
      <c r="C26" s="43" t="s">
        <v>372</v>
      </c>
      <c r="D26" s="43">
        <v>6</v>
      </c>
      <c r="E26" s="58" t="s">
        <v>387</v>
      </c>
      <c r="F26" s="122"/>
      <c r="G26" s="189"/>
      <c r="H26" s="194"/>
      <c r="I26" s="194"/>
      <c r="J26" s="122"/>
      <c r="K26" s="165"/>
    </row>
    <row r="27" spans="1:11" ht="51">
      <c r="A27" s="163" t="s">
        <v>390</v>
      </c>
      <c r="B27" s="124" t="s">
        <v>391</v>
      </c>
      <c r="C27" s="43" t="s">
        <v>372</v>
      </c>
      <c r="D27" s="43">
        <v>12</v>
      </c>
      <c r="E27" s="58" t="s">
        <v>392</v>
      </c>
      <c r="F27" s="122"/>
      <c r="G27" s="189"/>
      <c r="H27" s="194"/>
      <c r="I27" s="194"/>
      <c r="J27" s="122"/>
      <c r="K27" s="165"/>
    </row>
    <row r="28" spans="1:11" ht="38.25">
      <c r="A28" s="163" t="s">
        <v>393</v>
      </c>
      <c r="B28" s="124" t="s">
        <v>394</v>
      </c>
      <c r="C28" s="43" t="s">
        <v>372</v>
      </c>
      <c r="D28" s="43">
        <v>6</v>
      </c>
      <c r="E28" s="58" t="s">
        <v>387</v>
      </c>
      <c r="F28" s="122"/>
      <c r="G28" s="189"/>
      <c r="H28" s="194"/>
      <c r="I28" s="194"/>
      <c r="J28" s="122"/>
      <c r="K28" s="165"/>
    </row>
    <row r="29" spans="1:11" ht="63.75">
      <c r="A29" s="163" t="s">
        <v>395</v>
      </c>
      <c r="B29" s="124" t="s">
        <v>396</v>
      </c>
      <c r="C29" s="43" t="s">
        <v>372</v>
      </c>
      <c r="D29" s="132">
        <v>6</v>
      </c>
      <c r="E29" s="58" t="s">
        <v>397</v>
      </c>
      <c r="F29" s="127"/>
      <c r="G29" s="195"/>
      <c r="H29" s="194"/>
      <c r="I29" s="194"/>
      <c r="J29" s="127"/>
      <c r="K29" s="165"/>
    </row>
    <row r="30" spans="1:11" ht="63.75">
      <c r="A30" s="163" t="s">
        <v>398</v>
      </c>
      <c r="B30" s="124" t="s">
        <v>399</v>
      </c>
      <c r="C30" s="43" t="s">
        <v>372</v>
      </c>
      <c r="D30" s="132">
        <v>6</v>
      </c>
      <c r="E30" s="124" t="s">
        <v>400</v>
      </c>
      <c r="F30" s="127"/>
      <c r="G30" s="195"/>
      <c r="H30" s="194"/>
      <c r="I30" s="194"/>
      <c r="J30" s="127"/>
      <c r="K30" s="165"/>
    </row>
    <row r="31" spans="1:11" ht="63.75">
      <c r="A31" s="163" t="s">
        <v>401</v>
      </c>
      <c r="B31" s="124" t="s">
        <v>402</v>
      </c>
      <c r="C31" s="43" t="s">
        <v>372</v>
      </c>
      <c r="D31" s="132">
        <v>6</v>
      </c>
      <c r="E31" s="124" t="s">
        <v>400</v>
      </c>
      <c r="F31" s="127"/>
      <c r="G31" s="195"/>
      <c r="H31" s="194"/>
      <c r="I31" s="194"/>
      <c r="J31" s="127"/>
      <c r="K31" s="165"/>
    </row>
    <row r="32" spans="1:11" ht="38.25">
      <c r="A32" s="163" t="s">
        <v>403</v>
      </c>
      <c r="B32" s="124" t="s">
        <v>404</v>
      </c>
      <c r="C32" s="43" t="s">
        <v>372</v>
      </c>
      <c r="D32" s="132">
        <v>6</v>
      </c>
      <c r="E32" s="58" t="s">
        <v>405</v>
      </c>
      <c r="F32" s="127"/>
      <c r="G32" s="195"/>
      <c r="H32" s="194"/>
      <c r="I32" s="194"/>
      <c r="J32" s="127"/>
      <c r="K32" s="165"/>
    </row>
    <row r="33" spans="1:11" ht="38.25">
      <c r="A33" s="163" t="s">
        <v>406</v>
      </c>
      <c r="B33" s="124" t="s">
        <v>407</v>
      </c>
      <c r="C33" s="43" t="s">
        <v>372</v>
      </c>
      <c r="D33" s="43">
        <v>6</v>
      </c>
      <c r="E33" s="58" t="s">
        <v>405</v>
      </c>
      <c r="F33" s="122"/>
      <c r="G33" s="189"/>
      <c r="H33" s="194"/>
      <c r="I33" s="194"/>
      <c r="J33" s="122"/>
      <c r="K33" s="165"/>
    </row>
    <row r="34" spans="1:11" ht="51">
      <c r="A34" s="163" t="s">
        <v>408</v>
      </c>
      <c r="B34" s="124" t="s">
        <v>409</v>
      </c>
      <c r="C34" s="43" t="s">
        <v>372</v>
      </c>
      <c r="D34" s="43">
        <v>12</v>
      </c>
      <c r="E34" s="58" t="s">
        <v>410</v>
      </c>
      <c r="F34" s="122"/>
      <c r="G34" s="189"/>
      <c r="H34" s="194"/>
      <c r="I34" s="194"/>
      <c r="J34" s="122"/>
      <c r="K34" s="165"/>
    </row>
    <row r="35" spans="1:11" ht="51">
      <c r="A35" s="163" t="s">
        <v>411</v>
      </c>
      <c r="B35" s="124" t="s">
        <v>412</v>
      </c>
      <c r="C35" s="43" t="s">
        <v>372</v>
      </c>
      <c r="D35" s="43">
        <v>6</v>
      </c>
      <c r="E35" s="58" t="s">
        <v>413</v>
      </c>
      <c r="F35" s="58"/>
      <c r="G35" s="189"/>
      <c r="H35" s="194"/>
      <c r="I35" s="194"/>
      <c r="J35" s="125"/>
      <c r="K35" s="165"/>
    </row>
    <row r="36" spans="1:11" ht="51">
      <c r="A36" s="163" t="s">
        <v>414</v>
      </c>
      <c r="B36" s="124" t="s">
        <v>415</v>
      </c>
      <c r="C36" s="43" t="s">
        <v>372</v>
      </c>
      <c r="D36" s="43">
        <v>6</v>
      </c>
      <c r="E36" s="58" t="s">
        <v>416</v>
      </c>
      <c r="F36" s="58"/>
      <c r="G36" s="189"/>
      <c r="H36" s="194"/>
      <c r="I36" s="194"/>
      <c r="J36" s="125"/>
      <c r="K36" s="165"/>
    </row>
    <row r="37" spans="1:11" ht="38.25">
      <c r="A37" s="163" t="s">
        <v>417</v>
      </c>
      <c r="B37" s="124" t="s">
        <v>418</v>
      </c>
      <c r="C37" s="43" t="s">
        <v>372</v>
      </c>
      <c r="D37" s="43">
        <v>6</v>
      </c>
      <c r="E37" s="58" t="s">
        <v>405</v>
      </c>
      <c r="F37" s="58"/>
      <c r="G37" s="189"/>
      <c r="H37" s="194"/>
      <c r="I37" s="194"/>
      <c r="J37" s="125"/>
      <c r="K37" s="165"/>
    </row>
    <row r="38" spans="1:11" ht="38.25">
      <c r="A38" s="163" t="s">
        <v>419</v>
      </c>
      <c r="B38" s="124" t="s">
        <v>420</v>
      </c>
      <c r="C38" s="43" t="s">
        <v>372</v>
      </c>
      <c r="D38" s="43">
        <v>18</v>
      </c>
      <c r="E38" s="144" t="s">
        <v>421</v>
      </c>
      <c r="F38" s="58"/>
      <c r="G38" s="189"/>
      <c r="H38" s="194"/>
      <c r="I38" s="194"/>
      <c r="J38" s="125"/>
      <c r="K38" s="165"/>
    </row>
    <row r="39" spans="1:11" ht="38.25">
      <c r="A39" s="163" t="s">
        <v>422</v>
      </c>
      <c r="B39" s="124" t="s">
        <v>423</v>
      </c>
      <c r="C39" s="43" t="s">
        <v>372</v>
      </c>
      <c r="D39" s="43">
        <v>6</v>
      </c>
      <c r="E39" s="58" t="s">
        <v>387</v>
      </c>
      <c r="F39" s="122"/>
      <c r="G39" s="189"/>
      <c r="H39" s="194"/>
      <c r="I39" s="194"/>
      <c r="J39" s="122"/>
      <c r="K39" s="165"/>
    </row>
    <row r="40" spans="1:11" ht="89.25">
      <c r="A40" s="163" t="s">
        <v>424</v>
      </c>
      <c r="B40" s="124" t="s">
        <v>425</v>
      </c>
      <c r="C40" s="43" t="s">
        <v>372</v>
      </c>
      <c r="D40" s="43">
        <v>6</v>
      </c>
      <c r="E40" s="58" t="s">
        <v>426</v>
      </c>
      <c r="F40" s="122"/>
      <c r="G40" s="189"/>
      <c r="H40" s="194"/>
      <c r="I40" s="194"/>
      <c r="J40" s="122"/>
      <c r="K40" s="165"/>
    </row>
    <row r="41" spans="1:11" ht="38.25">
      <c r="A41" s="163" t="s">
        <v>427</v>
      </c>
      <c r="B41" s="124" t="s">
        <v>428</v>
      </c>
      <c r="C41" s="43" t="s">
        <v>372</v>
      </c>
      <c r="D41" s="43">
        <v>6</v>
      </c>
      <c r="E41" s="58" t="s">
        <v>387</v>
      </c>
      <c r="F41" s="122"/>
      <c r="G41" s="189"/>
      <c r="H41" s="194"/>
      <c r="I41" s="194"/>
      <c r="J41" s="122"/>
      <c r="K41" s="165"/>
    </row>
    <row r="42" spans="1:11" ht="63.75">
      <c r="A42" s="163" t="s">
        <v>429</v>
      </c>
      <c r="B42" s="124" t="s">
        <v>430</v>
      </c>
      <c r="C42" s="43" t="s">
        <v>372</v>
      </c>
      <c r="D42" s="132">
        <v>12</v>
      </c>
      <c r="E42" s="58" t="s">
        <v>392</v>
      </c>
      <c r="F42" s="127"/>
      <c r="G42" s="195"/>
      <c r="H42" s="194"/>
      <c r="I42" s="194"/>
      <c r="J42" s="127"/>
      <c r="K42" s="165"/>
    </row>
    <row r="43" spans="1:11" ht="51">
      <c r="A43" s="163" t="s">
        <v>431</v>
      </c>
      <c r="B43" s="124" t="s">
        <v>432</v>
      </c>
      <c r="C43" s="43" t="s">
        <v>372</v>
      </c>
      <c r="D43" s="43">
        <v>12</v>
      </c>
      <c r="E43" s="58" t="s">
        <v>410</v>
      </c>
      <c r="F43" s="122"/>
      <c r="G43" s="189"/>
      <c r="H43" s="194"/>
      <c r="I43" s="194"/>
      <c r="J43" s="122"/>
      <c r="K43" s="165"/>
    </row>
    <row r="44" spans="1:11" ht="51">
      <c r="A44" s="163" t="s">
        <v>433</v>
      </c>
      <c r="B44" s="124" t="s">
        <v>434</v>
      </c>
      <c r="C44" s="43" t="s">
        <v>372</v>
      </c>
      <c r="D44" s="43">
        <v>6</v>
      </c>
      <c r="E44" s="58" t="s">
        <v>405</v>
      </c>
      <c r="F44" s="122"/>
      <c r="G44" s="189"/>
      <c r="H44" s="194"/>
      <c r="I44" s="194"/>
      <c r="J44" s="122"/>
      <c r="K44" s="165"/>
    </row>
    <row r="45" spans="1:11" ht="63.75">
      <c r="A45" s="163" t="s">
        <v>435</v>
      </c>
      <c r="B45" s="124" t="s">
        <v>436</v>
      </c>
      <c r="C45" s="43" t="s">
        <v>372</v>
      </c>
      <c r="D45" s="43">
        <v>12</v>
      </c>
      <c r="E45" s="58" t="s">
        <v>405</v>
      </c>
      <c r="F45" s="122"/>
      <c r="G45" s="189"/>
      <c r="H45" s="194"/>
      <c r="I45" s="194"/>
      <c r="J45" s="122"/>
      <c r="K45" s="165"/>
    </row>
    <row r="46" spans="1:11" ht="51">
      <c r="A46" s="163" t="s">
        <v>437</v>
      </c>
      <c r="B46" s="124" t="s">
        <v>438</v>
      </c>
      <c r="C46" s="43" t="s">
        <v>372</v>
      </c>
      <c r="D46" s="132">
        <v>6</v>
      </c>
      <c r="E46" s="58" t="s">
        <v>405</v>
      </c>
      <c r="F46" s="127"/>
      <c r="G46" s="195"/>
      <c r="H46" s="194"/>
      <c r="I46" s="194"/>
      <c r="J46" s="127"/>
      <c r="K46" s="165"/>
    </row>
    <row r="47" spans="1:11" ht="38.25">
      <c r="A47" s="163" t="s">
        <v>439</v>
      </c>
      <c r="B47" s="124" t="s">
        <v>440</v>
      </c>
      <c r="C47" s="43" t="s">
        <v>372</v>
      </c>
      <c r="D47" s="43">
        <v>6</v>
      </c>
      <c r="E47" s="58" t="s">
        <v>405</v>
      </c>
      <c r="F47" s="122"/>
      <c r="G47" s="189"/>
      <c r="H47" s="194"/>
      <c r="I47" s="194"/>
      <c r="J47" s="122"/>
      <c r="K47" s="165"/>
    </row>
    <row r="48" spans="1:11" ht="38.25">
      <c r="A48" s="163" t="s">
        <v>441</v>
      </c>
      <c r="B48" s="124" t="s">
        <v>442</v>
      </c>
      <c r="C48" s="43" t="s">
        <v>372</v>
      </c>
      <c r="D48" s="43">
        <v>6</v>
      </c>
      <c r="E48" s="58" t="s">
        <v>405</v>
      </c>
      <c r="F48" s="122"/>
      <c r="G48" s="189"/>
      <c r="H48" s="194"/>
      <c r="I48" s="194"/>
      <c r="J48" s="127"/>
      <c r="K48" s="165"/>
    </row>
    <row r="49" spans="1:11" ht="38.25">
      <c r="A49" s="163" t="s">
        <v>443</v>
      </c>
      <c r="B49" s="124" t="s">
        <v>444</v>
      </c>
      <c r="C49" s="43" t="s">
        <v>372</v>
      </c>
      <c r="D49" s="132">
        <v>6</v>
      </c>
      <c r="E49" s="58" t="s">
        <v>405</v>
      </c>
      <c r="F49" s="127"/>
      <c r="G49" s="189"/>
      <c r="H49" s="194"/>
      <c r="I49" s="194"/>
      <c r="J49" s="122"/>
      <c r="K49" s="165"/>
    </row>
    <row r="50" spans="1:11" ht="51">
      <c r="A50" s="163" t="s">
        <v>445</v>
      </c>
      <c r="B50" s="124" t="s">
        <v>446</v>
      </c>
      <c r="C50" s="43" t="s">
        <v>372</v>
      </c>
      <c r="D50" s="43">
        <v>6</v>
      </c>
      <c r="E50" s="58" t="s">
        <v>387</v>
      </c>
      <c r="F50" s="58"/>
      <c r="G50" s="189"/>
      <c r="H50" s="194"/>
      <c r="I50" s="194"/>
      <c r="J50" s="125"/>
      <c r="K50" s="165"/>
    </row>
    <row r="51" spans="1:11" ht="38.25">
      <c r="A51" s="163" t="s">
        <v>447</v>
      </c>
      <c r="B51" s="124" t="s">
        <v>448</v>
      </c>
      <c r="C51" s="43" t="s">
        <v>372</v>
      </c>
      <c r="D51" s="43">
        <v>6</v>
      </c>
      <c r="E51" s="58" t="s">
        <v>387</v>
      </c>
      <c r="F51" s="58"/>
      <c r="G51" s="189"/>
      <c r="H51" s="194"/>
      <c r="I51" s="194"/>
      <c r="J51" s="125"/>
      <c r="K51" s="165"/>
    </row>
    <row r="52" spans="1:11" ht="51">
      <c r="A52" s="163" t="s">
        <v>449</v>
      </c>
      <c r="B52" s="124" t="s">
        <v>450</v>
      </c>
      <c r="C52" s="43" t="s">
        <v>372</v>
      </c>
      <c r="D52" s="43">
        <v>6</v>
      </c>
      <c r="E52" s="58" t="s">
        <v>405</v>
      </c>
      <c r="F52" s="58"/>
      <c r="G52" s="189"/>
      <c r="H52" s="194"/>
      <c r="I52" s="194"/>
      <c r="J52" s="125"/>
      <c r="K52" s="165"/>
    </row>
    <row r="53" spans="1:11" ht="51">
      <c r="A53" s="163" t="s">
        <v>451</v>
      </c>
      <c r="B53" s="124" t="s">
        <v>452</v>
      </c>
      <c r="C53" s="43" t="s">
        <v>372</v>
      </c>
      <c r="D53" s="122">
        <v>6</v>
      </c>
      <c r="E53" s="58" t="s">
        <v>453</v>
      </c>
      <c r="F53" s="164"/>
      <c r="G53" s="196"/>
      <c r="H53" s="194"/>
      <c r="I53" s="194"/>
      <c r="J53" s="164"/>
      <c r="K53" s="165"/>
    </row>
    <row r="54" spans="1:11" ht="38.25">
      <c r="A54" s="163" t="s">
        <v>454</v>
      </c>
      <c r="B54" s="124" t="s">
        <v>455</v>
      </c>
      <c r="C54" s="43" t="s">
        <v>372</v>
      </c>
      <c r="D54" s="43">
        <v>6</v>
      </c>
      <c r="E54" s="58" t="s">
        <v>387</v>
      </c>
      <c r="F54" s="122"/>
      <c r="G54" s="189"/>
      <c r="H54" s="194"/>
      <c r="I54" s="194"/>
      <c r="J54" s="122"/>
      <c r="K54" s="165"/>
    </row>
    <row r="55" spans="1:11" ht="63.75">
      <c r="A55" s="163" t="s">
        <v>456</v>
      </c>
      <c r="B55" s="144" t="s">
        <v>457</v>
      </c>
      <c r="C55" s="43" t="s">
        <v>372</v>
      </c>
      <c r="D55" s="145">
        <v>18</v>
      </c>
      <c r="E55" s="58" t="s">
        <v>458</v>
      </c>
      <c r="F55" s="122"/>
      <c r="G55" s="189"/>
      <c r="H55" s="194"/>
      <c r="I55" s="194"/>
      <c r="J55" s="122"/>
      <c r="K55" s="165"/>
    </row>
    <row r="56" spans="1:11" ht="38.25">
      <c r="A56" s="163" t="s">
        <v>459</v>
      </c>
      <c r="B56" s="124" t="s">
        <v>460</v>
      </c>
      <c r="C56" s="43" t="s">
        <v>372</v>
      </c>
      <c r="D56" s="43">
        <v>6</v>
      </c>
      <c r="E56" s="58" t="s">
        <v>461</v>
      </c>
      <c r="F56" s="122"/>
      <c r="G56" s="189"/>
      <c r="H56" s="194"/>
      <c r="I56" s="194"/>
      <c r="J56" s="122"/>
      <c r="K56" s="165"/>
    </row>
    <row r="57" spans="1:11" ht="51">
      <c r="A57" s="163" t="s">
        <v>462</v>
      </c>
      <c r="B57" s="124" t="s">
        <v>463</v>
      </c>
      <c r="C57" s="43" t="s">
        <v>372</v>
      </c>
      <c r="D57" s="122">
        <v>6</v>
      </c>
      <c r="E57" s="58" t="s">
        <v>453</v>
      </c>
      <c r="F57" s="165"/>
      <c r="G57" s="197"/>
      <c r="H57" s="194"/>
      <c r="I57" s="194"/>
      <c r="J57" s="165"/>
      <c r="K57" s="165"/>
    </row>
    <row r="58" spans="1:11" ht="38.25">
      <c r="A58" s="163" t="s">
        <v>464</v>
      </c>
      <c r="B58" s="124" t="s">
        <v>465</v>
      </c>
      <c r="C58" s="43" t="s">
        <v>372</v>
      </c>
      <c r="D58" s="43">
        <v>12</v>
      </c>
      <c r="E58" s="58" t="s">
        <v>461</v>
      </c>
      <c r="F58" s="165"/>
      <c r="G58" s="197"/>
      <c r="H58" s="194"/>
      <c r="I58" s="194"/>
      <c r="J58" s="165"/>
      <c r="K58" s="165"/>
    </row>
    <row r="59" spans="1:11" ht="38.25">
      <c r="A59" s="163" t="s">
        <v>466</v>
      </c>
      <c r="B59" s="124" t="s">
        <v>467</v>
      </c>
      <c r="C59" s="43" t="s">
        <v>372</v>
      </c>
      <c r="D59" s="43">
        <v>12</v>
      </c>
      <c r="E59" s="58" t="s">
        <v>461</v>
      </c>
      <c r="F59" s="165"/>
      <c r="G59" s="197"/>
      <c r="H59" s="194"/>
      <c r="I59" s="194"/>
      <c r="J59" s="165"/>
      <c r="K59" s="165"/>
    </row>
    <row r="60" spans="1:11" ht="63.75">
      <c r="A60" s="163" t="s">
        <v>468</v>
      </c>
      <c r="B60" s="124" t="s">
        <v>469</v>
      </c>
      <c r="C60" s="43" t="s">
        <v>372</v>
      </c>
      <c r="D60" s="43">
        <v>6</v>
      </c>
      <c r="E60" s="58" t="s">
        <v>461</v>
      </c>
      <c r="F60" s="122"/>
      <c r="G60" s="189"/>
      <c r="H60" s="194"/>
      <c r="I60" s="194"/>
      <c r="J60" s="122"/>
      <c r="K60" s="165"/>
    </row>
    <row r="61" spans="1:11" ht="38.25">
      <c r="A61" s="163" t="s">
        <v>470</v>
      </c>
      <c r="B61" s="46" t="s">
        <v>471</v>
      </c>
      <c r="C61" s="43" t="s">
        <v>372</v>
      </c>
      <c r="D61" s="43">
        <v>6</v>
      </c>
      <c r="E61" s="58" t="s">
        <v>461</v>
      </c>
      <c r="F61" s="122"/>
      <c r="G61" s="189"/>
      <c r="H61" s="194"/>
      <c r="I61" s="194"/>
      <c r="J61" s="122"/>
      <c r="K61" s="165"/>
    </row>
  </sheetData>
  <mergeCells count="6">
    <mergeCell ref="A21:G21"/>
    <mergeCell ref="A1:K1"/>
    <mergeCell ref="A2:K2"/>
    <mergeCell ref="A5:K5"/>
    <mergeCell ref="K13:L13"/>
    <mergeCell ref="A13:G13"/>
  </mergeCells>
  <pageMargins left="0.7" right="0.7" top="0.75" bottom="0.75" header="0.511811023622047" footer="0.511811023622047"/>
  <pageSetup paperSize="9" scale="8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68"/>
  <sheetViews>
    <sheetView tabSelected="1" topLeftCell="A90" zoomScaleNormal="100" workbookViewId="0">
      <selection activeCell="P96" sqref="P96"/>
    </sheetView>
  </sheetViews>
  <sheetFormatPr defaultColWidth="8.7109375" defaultRowHeight="12.75"/>
  <cols>
    <col min="1" max="1" width="8.7109375" style="219"/>
    <col min="2" max="2" width="16.42578125" style="219" customWidth="1"/>
    <col min="3" max="3" width="8.140625" style="219" customWidth="1"/>
    <col min="4" max="4" width="12.5703125" style="219" customWidth="1"/>
    <col min="5" max="5" width="26.28515625" style="220" customWidth="1"/>
    <col min="6" max="6" width="8.7109375" style="221"/>
    <col min="7" max="8" width="8.7109375" style="219" customWidth="1"/>
    <col min="9" max="9" width="11.140625" style="219" customWidth="1"/>
    <col min="10" max="10" width="21.85546875" style="222" customWidth="1"/>
    <col min="11" max="11" width="30.85546875" style="222" customWidth="1"/>
    <col min="12" max="12" width="11.140625" style="219" customWidth="1"/>
    <col min="13" max="13" width="9.5703125" style="223" customWidth="1"/>
    <col min="14" max="16384" width="8.7109375" style="219"/>
  </cols>
  <sheetData>
    <row r="1" spans="1:11" hidden="1"/>
    <row r="2" spans="1:11" hidden="1">
      <c r="A2" s="388" t="s">
        <v>136</v>
      </c>
      <c r="B2" s="388"/>
      <c r="C2" s="388"/>
      <c r="D2" s="388"/>
      <c r="E2" s="388"/>
      <c r="F2" s="388"/>
      <c r="G2" s="388"/>
      <c r="H2" s="388"/>
      <c r="I2" s="388"/>
      <c r="J2" s="388"/>
      <c r="K2" s="388"/>
    </row>
    <row r="3" spans="1:11" hidden="1">
      <c r="A3" s="388" t="s">
        <v>12</v>
      </c>
      <c r="B3" s="388"/>
      <c r="C3" s="388"/>
      <c r="D3" s="388"/>
      <c r="E3" s="388"/>
      <c r="F3" s="388"/>
      <c r="G3" s="388"/>
      <c r="H3" s="388"/>
      <c r="I3" s="388"/>
      <c r="J3" s="388"/>
      <c r="K3" s="388"/>
    </row>
    <row r="4" spans="1:11" hidden="1">
      <c r="E4" s="219"/>
    </row>
    <row r="5" spans="1:11" ht="33" hidden="1" customHeight="1">
      <c r="A5" s="375" t="s">
        <v>472</v>
      </c>
      <c r="B5" s="375"/>
      <c r="C5" s="375"/>
      <c r="D5" s="375"/>
      <c r="E5" s="375"/>
      <c r="F5" s="375"/>
      <c r="G5" s="375"/>
      <c r="H5" s="375"/>
      <c r="I5" s="375"/>
      <c r="J5" s="375"/>
      <c r="K5" s="375"/>
    </row>
    <row r="6" spans="1:11" hidden="1">
      <c r="A6" s="169"/>
      <c r="B6" s="166"/>
      <c r="C6" s="169"/>
      <c r="D6" s="169"/>
      <c r="E6" s="224"/>
      <c r="F6" s="225"/>
      <c r="G6" s="169"/>
      <c r="H6" s="169"/>
      <c r="I6" s="169"/>
      <c r="J6" s="226"/>
      <c r="K6" s="226"/>
    </row>
    <row r="7" spans="1:11" ht="79.150000000000006" hidden="1" customHeight="1">
      <c r="A7" s="227" t="s">
        <v>14</v>
      </c>
      <c r="B7" s="228" t="s">
        <v>15</v>
      </c>
      <c r="C7" s="228" t="s">
        <v>16</v>
      </c>
      <c r="D7" s="2" t="s">
        <v>17</v>
      </c>
      <c r="E7" s="228" t="s">
        <v>18</v>
      </c>
      <c r="F7" s="229" t="s">
        <v>64</v>
      </c>
      <c r="G7" s="228" t="s">
        <v>354</v>
      </c>
      <c r="H7" s="2" t="s">
        <v>355</v>
      </c>
      <c r="I7" s="2" t="s">
        <v>356</v>
      </c>
      <c r="J7" s="230" t="s">
        <v>23</v>
      </c>
      <c r="K7" s="230" t="s">
        <v>24</v>
      </c>
    </row>
    <row r="8" spans="1:11" ht="29.25" hidden="1" customHeight="1">
      <c r="A8" s="348" t="s">
        <v>473</v>
      </c>
      <c r="B8" s="349"/>
      <c r="C8" s="349"/>
      <c r="D8" s="349"/>
      <c r="E8" s="349"/>
      <c r="F8" s="349"/>
      <c r="G8" s="349"/>
      <c r="H8" s="349"/>
      <c r="I8" s="349"/>
      <c r="J8" s="349"/>
      <c r="K8" s="350"/>
    </row>
    <row r="9" spans="1:11" ht="51" hidden="1">
      <c r="A9" s="231" t="s">
        <v>474</v>
      </c>
      <c r="B9" s="126" t="s">
        <v>475</v>
      </c>
      <c r="C9" s="132" t="s">
        <v>27</v>
      </c>
      <c r="D9" s="132">
        <v>3</v>
      </c>
      <c r="E9" s="126" t="s">
        <v>476</v>
      </c>
      <c r="F9" s="232"/>
      <c r="G9" s="124"/>
      <c r="H9" s="233"/>
      <c r="I9" s="233"/>
      <c r="J9" s="199"/>
      <c r="K9" s="199"/>
    </row>
    <row r="10" spans="1:11" ht="51" hidden="1">
      <c r="A10" s="231" t="s">
        <v>477</v>
      </c>
      <c r="B10" s="126" t="s">
        <v>478</v>
      </c>
      <c r="C10" s="132" t="s">
        <v>27</v>
      </c>
      <c r="D10" s="132">
        <v>3</v>
      </c>
      <c r="E10" s="126" t="s">
        <v>476</v>
      </c>
      <c r="F10" s="232"/>
      <c r="G10" s="124"/>
      <c r="H10" s="233"/>
      <c r="I10" s="233"/>
      <c r="J10" s="199"/>
      <c r="K10" s="199"/>
    </row>
    <row r="11" spans="1:11" ht="63.75" hidden="1">
      <c r="A11" s="231" t="s">
        <v>479</v>
      </c>
      <c r="B11" s="126" t="s">
        <v>480</v>
      </c>
      <c r="C11" s="132" t="s">
        <v>27</v>
      </c>
      <c r="D11" s="132">
        <v>3</v>
      </c>
      <c r="E11" s="126" t="s">
        <v>481</v>
      </c>
      <c r="F11" s="232"/>
      <c r="G11" s="124"/>
      <c r="H11" s="233"/>
      <c r="I11" s="233"/>
      <c r="J11" s="199"/>
      <c r="K11" s="199"/>
    </row>
    <row r="12" spans="1:11" ht="51" hidden="1">
      <c r="A12" s="231" t="s">
        <v>482</v>
      </c>
      <c r="B12" s="126" t="s">
        <v>483</v>
      </c>
      <c r="C12" s="132" t="s">
        <v>27</v>
      </c>
      <c r="D12" s="132">
        <v>3</v>
      </c>
      <c r="E12" s="126" t="s">
        <v>484</v>
      </c>
      <c r="F12" s="232"/>
      <c r="G12" s="124"/>
      <c r="H12" s="233"/>
      <c r="I12" s="233"/>
      <c r="J12" s="199"/>
      <c r="K12" s="199"/>
    </row>
    <row r="13" spans="1:11" ht="51" hidden="1">
      <c r="A13" s="231" t="s">
        <v>485</v>
      </c>
      <c r="B13" s="126" t="s">
        <v>486</v>
      </c>
      <c r="C13" s="132" t="s">
        <v>27</v>
      </c>
      <c r="D13" s="132">
        <v>3</v>
      </c>
      <c r="E13" s="126" t="s">
        <v>487</v>
      </c>
      <c r="F13" s="232"/>
      <c r="G13" s="124"/>
      <c r="H13" s="233"/>
      <c r="I13" s="233"/>
      <c r="J13" s="199"/>
      <c r="K13" s="199"/>
    </row>
    <row r="14" spans="1:11" ht="38.25" hidden="1">
      <c r="A14" s="231" t="s">
        <v>488</v>
      </c>
      <c r="B14" s="126" t="s">
        <v>489</v>
      </c>
      <c r="C14" s="132" t="s">
        <v>27</v>
      </c>
      <c r="D14" s="132">
        <v>3</v>
      </c>
      <c r="E14" s="126" t="s">
        <v>490</v>
      </c>
      <c r="F14" s="232"/>
      <c r="G14" s="124"/>
      <c r="H14" s="233"/>
      <c r="I14" s="233"/>
      <c r="J14" s="199"/>
      <c r="K14" s="199"/>
    </row>
    <row r="15" spans="1:11" ht="63" hidden="1" customHeight="1">
      <c r="A15" s="231" t="s">
        <v>491</v>
      </c>
      <c r="B15" s="126" t="s">
        <v>492</v>
      </c>
      <c r="C15" s="132" t="s">
        <v>27</v>
      </c>
      <c r="D15" s="132">
        <v>3</v>
      </c>
      <c r="E15" s="126" t="s">
        <v>493</v>
      </c>
      <c r="F15" s="232"/>
      <c r="G15" s="124"/>
      <c r="H15" s="233"/>
      <c r="I15" s="233"/>
      <c r="J15" s="199"/>
      <c r="K15" s="199"/>
    </row>
    <row r="16" spans="1:11" ht="54" hidden="1" customHeight="1">
      <c r="A16" s="231" t="s">
        <v>494</v>
      </c>
      <c r="B16" s="126" t="s">
        <v>495</v>
      </c>
      <c r="C16" s="132" t="s">
        <v>27</v>
      </c>
      <c r="D16" s="132">
        <v>3</v>
      </c>
      <c r="E16" s="126" t="s">
        <v>496</v>
      </c>
      <c r="F16" s="232"/>
      <c r="G16" s="124"/>
      <c r="H16" s="233"/>
      <c r="I16" s="233"/>
      <c r="J16" s="199"/>
      <c r="K16" s="199"/>
    </row>
    <row r="17" spans="1:12" ht="33" hidden="1" customHeight="1">
      <c r="A17" s="231" t="s">
        <v>497</v>
      </c>
      <c r="B17" s="126" t="s">
        <v>498</v>
      </c>
      <c r="C17" s="132" t="s">
        <v>27</v>
      </c>
      <c r="D17" s="132">
        <v>3</v>
      </c>
      <c r="E17" s="126" t="s">
        <v>499</v>
      </c>
      <c r="F17" s="232"/>
      <c r="G17" s="124"/>
      <c r="H17" s="233"/>
      <c r="I17" s="233"/>
      <c r="J17" s="199"/>
      <c r="K17" s="199"/>
    </row>
    <row r="18" spans="1:12" ht="38.25" hidden="1">
      <c r="A18" s="231" t="s">
        <v>500</v>
      </c>
      <c r="B18" s="234" t="s">
        <v>501</v>
      </c>
      <c r="C18" s="132" t="s">
        <v>27</v>
      </c>
      <c r="D18" s="132">
        <v>3</v>
      </c>
      <c r="E18" s="126" t="s">
        <v>502</v>
      </c>
      <c r="F18" s="232"/>
      <c r="G18" s="124"/>
      <c r="H18" s="233"/>
      <c r="I18" s="233"/>
      <c r="J18" s="199"/>
      <c r="K18" s="199"/>
    </row>
    <row r="19" spans="1:12" ht="62.25" hidden="1" customHeight="1">
      <c r="A19" s="231" t="s">
        <v>503</v>
      </c>
      <c r="B19" s="234" t="s">
        <v>504</v>
      </c>
      <c r="C19" s="132" t="s">
        <v>27</v>
      </c>
      <c r="D19" s="132">
        <v>3</v>
      </c>
      <c r="E19" s="126" t="s">
        <v>505</v>
      </c>
      <c r="F19" s="232"/>
      <c r="G19" s="124"/>
      <c r="H19" s="233"/>
      <c r="I19" s="233"/>
      <c r="J19" s="199"/>
      <c r="K19" s="199"/>
    </row>
    <row r="20" spans="1:12" ht="43.5" hidden="1" customHeight="1">
      <c r="A20" s="231" t="s">
        <v>506</v>
      </c>
      <c r="B20" s="234" t="s">
        <v>507</v>
      </c>
      <c r="C20" s="132" t="s">
        <v>27</v>
      </c>
      <c r="D20" s="132">
        <v>3</v>
      </c>
      <c r="E20" s="126" t="s">
        <v>508</v>
      </c>
      <c r="F20" s="232"/>
      <c r="G20" s="124"/>
      <c r="H20" s="233"/>
      <c r="I20" s="233"/>
      <c r="J20" s="199"/>
      <c r="K20" s="199"/>
    </row>
    <row r="21" spans="1:12" ht="48" hidden="1" customHeight="1">
      <c r="A21" s="231" t="s">
        <v>509</v>
      </c>
      <c r="B21" s="126" t="s">
        <v>510</v>
      </c>
      <c r="C21" s="132" t="s">
        <v>27</v>
      </c>
      <c r="D21" s="132">
        <v>3</v>
      </c>
      <c r="E21" s="126" t="s">
        <v>511</v>
      </c>
      <c r="F21" s="232"/>
      <c r="G21" s="124"/>
      <c r="H21" s="233"/>
      <c r="I21" s="233"/>
      <c r="J21" s="199"/>
      <c r="K21" s="199"/>
    </row>
    <row r="22" spans="1:12" ht="51" hidden="1">
      <c r="A22" s="231" t="s">
        <v>512</v>
      </c>
      <c r="B22" s="126" t="s">
        <v>513</v>
      </c>
      <c r="C22" s="132" t="s">
        <v>27</v>
      </c>
      <c r="D22" s="132">
        <v>3</v>
      </c>
      <c r="E22" s="126" t="s">
        <v>514</v>
      </c>
      <c r="F22" s="232"/>
      <c r="G22" s="124"/>
      <c r="H22" s="233"/>
      <c r="I22" s="233"/>
      <c r="J22" s="199"/>
      <c r="K22" s="199"/>
    </row>
    <row r="23" spans="1:12" ht="51" hidden="1">
      <c r="A23" s="231" t="s">
        <v>515</v>
      </c>
      <c r="B23" s="126" t="s">
        <v>516</v>
      </c>
      <c r="C23" s="132" t="s">
        <v>27</v>
      </c>
      <c r="D23" s="132">
        <v>3</v>
      </c>
      <c r="E23" s="126" t="s">
        <v>517</v>
      </c>
      <c r="F23" s="232"/>
      <c r="G23" s="124"/>
      <c r="H23" s="233"/>
      <c r="I23" s="233"/>
      <c r="J23" s="199"/>
      <c r="K23" s="199"/>
    </row>
    <row r="24" spans="1:12" ht="68.25" hidden="1" customHeight="1">
      <c r="A24" s="231" t="s">
        <v>518</v>
      </c>
      <c r="B24" s="126" t="s">
        <v>519</v>
      </c>
      <c r="C24" s="132" t="s">
        <v>27</v>
      </c>
      <c r="D24" s="132">
        <v>3</v>
      </c>
      <c r="E24" s="126" t="s">
        <v>520</v>
      </c>
      <c r="F24" s="232"/>
      <c r="G24" s="124"/>
      <c r="H24" s="233"/>
      <c r="I24" s="233"/>
      <c r="J24" s="199"/>
      <c r="K24" s="199"/>
    </row>
    <row r="25" spans="1:12" ht="42.75" hidden="1" customHeight="1">
      <c r="A25" s="231" t="s">
        <v>521</v>
      </c>
      <c r="B25" s="126" t="s">
        <v>522</v>
      </c>
      <c r="C25" s="132" t="s">
        <v>27</v>
      </c>
      <c r="D25" s="132">
        <v>3</v>
      </c>
      <c r="E25" s="126" t="s">
        <v>523</v>
      </c>
      <c r="F25" s="232"/>
      <c r="G25" s="124"/>
      <c r="H25" s="233"/>
      <c r="I25" s="233"/>
      <c r="J25" s="199"/>
      <c r="K25" s="199"/>
    </row>
    <row r="26" spans="1:12" ht="48" hidden="1" customHeight="1">
      <c r="A26" s="231" t="s">
        <v>524</v>
      </c>
      <c r="B26" s="126" t="s">
        <v>525</v>
      </c>
      <c r="C26" s="132" t="s">
        <v>27</v>
      </c>
      <c r="D26" s="132">
        <v>3</v>
      </c>
      <c r="E26" s="126" t="s">
        <v>526</v>
      </c>
      <c r="F26" s="232"/>
      <c r="G26" s="124"/>
      <c r="H26" s="233"/>
      <c r="I26" s="233"/>
      <c r="J26" s="199"/>
      <c r="K26" s="199"/>
    </row>
    <row r="27" spans="1:12" ht="15.75" hidden="1" customHeight="1">
      <c r="A27" s="395" t="s">
        <v>527</v>
      </c>
      <c r="B27" s="396"/>
      <c r="C27" s="396"/>
      <c r="D27" s="396"/>
      <c r="E27" s="396"/>
      <c r="F27" s="396"/>
      <c r="G27" s="397"/>
      <c r="H27" s="235"/>
      <c r="I27" s="236"/>
      <c r="J27" s="237"/>
      <c r="K27" s="394"/>
      <c r="L27" s="394"/>
    </row>
    <row r="28" spans="1:12" hidden="1">
      <c r="A28" s="238"/>
      <c r="B28" s="239"/>
      <c r="C28" s="239"/>
      <c r="D28" s="239"/>
      <c r="E28" s="224"/>
      <c r="F28" s="225"/>
      <c r="G28" s="240"/>
      <c r="H28" s="240"/>
      <c r="I28" s="240"/>
      <c r="J28" s="226"/>
      <c r="K28" s="226"/>
      <c r="L28" s="241"/>
    </row>
    <row r="29" spans="1:12" ht="79.150000000000006" hidden="1" customHeight="1">
      <c r="A29" s="227" t="s">
        <v>14</v>
      </c>
      <c r="B29" s="228" t="s">
        <v>15</v>
      </c>
      <c r="C29" s="228" t="s">
        <v>16</v>
      </c>
      <c r="D29" s="2" t="s">
        <v>17</v>
      </c>
      <c r="E29" s="228" t="s">
        <v>18</v>
      </c>
      <c r="F29" s="229" t="s">
        <v>64</v>
      </c>
      <c r="G29" s="228" t="s">
        <v>354</v>
      </c>
      <c r="H29" s="2" t="s">
        <v>355</v>
      </c>
      <c r="I29" s="2" t="s">
        <v>356</v>
      </c>
      <c r="J29" s="230" t="s">
        <v>23</v>
      </c>
      <c r="K29" s="230" t="s">
        <v>24</v>
      </c>
    </row>
    <row r="30" spans="1:12" ht="19.5" hidden="1" customHeight="1">
      <c r="A30" s="348" t="s">
        <v>528</v>
      </c>
      <c r="B30" s="349"/>
      <c r="C30" s="349"/>
      <c r="D30" s="349"/>
      <c r="E30" s="349"/>
      <c r="F30" s="349"/>
      <c r="G30" s="349"/>
      <c r="H30" s="349"/>
      <c r="I30" s="349"/>
      <c r="J30" s="349"/>
      <c r="K30" s="350"/>
    </row>
    <row r="31" spans="1:12" ht="77.25" hidden="1" customHeight="1">
      <c r="A31" s="126" t="s">
        <v>529</v>
      </c>
      <c r="B31" s="234" t="s">
        <v>530</v>
      </c>
      <c r="C31" s="132" t="s">
        <v>27</v>
      </c>
      <c r="D31" s="132">
        <v>3</v>
      </c>
      <c r="E31" s="126" t="s">
        <v>531</v>
      </c>
      <c r="F31" s="232"/>
      <c r="G31" s="167"/>
      <c r="H31" s="242"/>
      <c r="I31" s="242"/>
      <c r="J31" s="199"/>
      <c r="K31" s="199"/>
    </row>
    <row r="32" spans="1:12" ht="69.75" hidden="1" customHeight="1">
      <c r="A32" s="126" t="s">
        <v>532</v>
      </c>
      <c r="B32" s="234" t="s">
        <v>533</v>
      </c>
      <c r="C32" s="132" t="s">
        <v>27</v>
      </c>
      <c r="D32" s="132">
        <v>3</v>
      </c>
      <c r="E32" s="126" t="s">
        <v>534</v>
      </c>
      <c r="F32" s="232"/>
      <c r="G32" s="243"/>
      <c r="H32" s="242"/>
      <c r="I32" s="242"/>
      <c r="J32" s="244"/>
      <c r="K32" s="199"/>
    </row>
    <row r="33" spans="1:12" ht="63.75" hidden="1">
      <c r="A33" s="126" t="s">
        <v>535</v>
      </c>
      <c r="B33" s="234" t="s">
        <v>536</v>
      </c>
      <c r="C33" s="132" t="s">
        <v>27</v>
      </c>
      <c r="D33" s="132">
        <v>3</v>
      </c>
      <c r="E33" s="126" t="s">
        <v>537</v>
      </c>
      <c r="F33" s="232"/>
      <c r="G33" s="167"/>
      <c r="H33" s="242"/>
      <c r="I33" s="242"/>
      <c r="J33" s="199"/>
      <c r="K33" s="199"/>
    </row>
    <row r="34" spans="1:12" ht="53.25" hidden="1" customHeight="1">
      <c r="A34" s="126" t="s">
        <v>538</v>
      </c>
      <c r="B34" s="126" t="s">
        <v>539</v>
      </c>
      <c r="C34" s="132" t="s">
        <v>27</v>
      </c>
      <c r="D34" s="132">
        <v>6</v>
      </c>
      <c r="E34" s="245" t="s">
        <v>540</v>
      </c>
      <c r="F34" s="232"/>
      <c r="G34" s="167"/>
      <c r="H34" s="242"/>
      <c r="I34" s="242"/>
      <c r="J34" s="199"/>
      <c r="K34" s="199"/>
    </row>
    <row r="35" spans="1:12" ht="61.5" hidden="1" customHeight="1">
      <c r="A35" s="126" t="s">
        <v>541</v>
      </c>
      <c r="B35" s="126" t="s">
        <v>542</v>
      </c>
      <c r="C35" s="132" t="s">
        <v>27</v>
      </c>
      <c r="D35" s="132">
        <v>3</v>
      </c>
      <c r="E35" s="126" t="s">
        <v>543</v>
      </c>
      <c r="F35" s="232"/>
      <c r="G35" s="243"/>
      <c r="H35" s="242"/>
      <c r="I35" s="242"/>
      <c r="J35" s="199"/>
      <c r="K35" s="199"/>
    </row>
    <row r="36" spans="1:12" ht="53.25" hidden="1" customHeight="1">
      <c r="A36" s="126" t="s">
        <v>544</v>
      </c>
      <c r="B36" s="126" t="s">
        <v>545</v>
      </c>
      <c r="C36" s="132" t="s">
        <v>27</v>
      </c>
      <c r="D36" s="132">
        <v>3</v>
      </c>
      <c r="E36" s="126" t="s">
        <v>546</v>
      </c>
      <c r="F36" s="232"/>
      <c r="G36" s="243"/>
      <c r="H36" s="242"/>
      <c r="I36" s="242"/>
      <c r="J36" s="199"/>
      <c r="K36" s="199"/>
    </row>
    <row r="37" spans="1:12" ht="47.25" hidden="1" customHeight="1">
      <c r="A37" s="126" t="s">
        <v>547</v>
      </c>
      <c r="B37" s="126" t="s">
        <v>548</v>
      </c>
      <c r="C37" s="132" t="s">
        <v>27</v>
      </c>
      <c r="D37" s="132">
        <v>3</v>
      </c>
      <c r="E37" s="126" t="s">
        <v>549</v>
      </c>
      <c r="F37" s="232"/>
      <c r="G37" s="243"/>
      <c r="H37" s="242"/>
      <c r="I37" s="242"/>
      <c r="J37" s="199"/>
      <c r="K37" s="199"/>
    </row>
    <row r="38" spans="1:12" ht="45" hidden="1" customHeight="1">
      <c r="A38" s="126" t="s">
        <v>550</v>
      </c>
      <c r="B38" s="126" t="s">
        <v>551</v>
      </c>
      <c r="C38" s="132" t="s">
        <v>27</v>
      </c>
      <c r="D38" s="132">
        <v>3</v>
      </c>
      <c r="E38" s="126" t="s">
        <v>552</v>
      </c>
      <c r="F38" s="232"/>
      <c r="G38" s="243"/>
      <c r="H38" s="242"/>
      <c r="I38" s="242"/>
      <c r="J38" s="199"/>
      <c r="K38" s="199"/>
    </row>
    <row r="39" spans="1:12" ht="57.75" hidden="1" customHeight="1">
      <c r="A39" s="126" t="s">
        <v>553</v>
      </c>
      <c r="B39" s="126" t="s">
        <v>525</v>
      </c>
      <c r="C39" s="132" t="s">
        <v>27</v>
      </c>
      <c r="D39" s="132">
        <v>3</v>
      </c>
      <c r="E39" s="126" t="s">
        <v>526</v>
      </c>
      <c r="F39" s="232"/>
      <c r="G39" s="243"/>
      <c r="H39" s="242"/>
      <c r="I39" s="242"/>
      <c r="J39" s="199"/>
      <c r="K39" s="199"/>
    </row>
    <row r="40" spans="1:12" hidden="1">
      <c r="A40" s="366" t="s">
        <v>554</v>
      </c>
      <c r="B40" s="367"/>
      <c r="C40" s="367"/>
      <c r="D40" s="367"/>
      <c r="E40" s="367"/>
      <c r="F40" s="367"/>
      <c r="G40" s="368"/>
      <c r="H40" s="168"/>
      <c r="I40" s="246"/>
      <c r="J40" s="237"/>
      <c r="K40" s="247"/>
      <c r="L40" s="248"/>
    </row>
    <row r="41" spans="1:12" hidden="1">
      <c r="A41" s="249"/>
      <c r="B41" s="249"/>
      <c r="C41" s="249"/>
      <c r="D41" s="249"/>
      <c r="E41" s="249"/>
      <c r="F41" s="250"/>
      <c r="G41" s="249"/>
      <c r="H41" s="249"/>
      <c r="I41" s="251"/>
      <c r="J41" s="247"/>
      <c r="K41" s="247"/>
      <c r="L41" s="248"/>
    </row>
    <row r="42" spans="1:12" ht="79.150000000000006" hidden="1" customHeight="1">
      <c r="A42" s="227" t="s">
        <v>14</v>
      </c>
      <c r="B42" s="228" t="s">
        <v>15</v>
      </c>
      <c r="C42" s="228" t="s">
        <v>16</v>
      </c>
      <c r="D42" s="2" t="s">
        <v>17</v>
      </c>
      <c r="E42" s="228" t="s">
        <v>18</v>
      </c>
      <c r="F42" s="229" t="s">
        <v>64</v>
      </c>
      <c r="G42" s="228" t="s">
        <v>354</v>
      </c>
      <c r="H42" s="2" t="s">
        <v>355</v>
      </c>
      <c r="I42" s="2" t="s">
        <v>356</v>
      </c>
      <c r="J42" s="230" t="s">
        <v>23</v>
      </c>
      <c r="K42" s="230" t="s">
        <v>24</v>
      </c>
    </row>
    <row r="43" spans="1:12" hidden="1">
      <c r="A43" s="336" t="s">
        <v>555</v>
      </c>
      <c r="B43" s="337"/>
      <c r="C43" s="337"/>
      <c r="D43" s="337"/>
      <c r="E43" s="337"/>
      <c r="F43" s="337"/>
      <c r="G43" s="337"/>
      <c r="H43" s="337"/>
      <c r="I43" s="337"/>
      <c r="J43" s="337"/>
      <c r="K43" s="338"/>
    </row>
    <row r="44" spans="1:12" ht="51" hidden="1">
      <c r="A44" s="231" t="s">
        <v>556</v>
      </c>
      <c r="B44" s="126" t="s">
        <v>557</v>
      </c>
      <c r="C44" s="132" t="s">
        <v>27</v>
      </c>
      <c r="D44" s="132">
        <v>3</v>
      </c>
      <c r="E44" s="126" t="s">
        <v>558</v>
      </c>
      <c r="F44" s="252"/>
      <c r="G44" s="253"/>
      <c r="H44" s="254"/>
      <c r="I44" s="254"/>
      <c r="J44" s="255"/>
      <c r="K44" s="199"/>
    </row>
    <row r="45" spans="1:12" ht="114.75" hidden="1">
      <c r="A45" s="126" t="s">
        <v>559</v>
      </c>
      <c r="B45" s="126" t="s">
        <v>560</v>
      </c>
      <c r="C45" s="132" t="s">
        <v>27</v>
      </c>
      <c r="D45" s="132">
        <v>3</v>
      </c>
      <c r="E45" s="126" t="s">
        <v>561</v>
      </c>
      <c r="F45" s="252"/>
      <c r="G45" s="253"/>
      <c r="H45" s="254"/>
      <c r="I45" s="254"/>
      <c r="J45" s="255"/>
      <c r="K45" s="199"/>
    </row>
    <row r="46" spans="1:12" ht="63.75" hidden="1">
      <c r="A46" s="126" t="s">
        <v>562</v>
      </c>
      <c r="B46" s="126" t="s">
        <v>563</v>
      </c>
      <c r="C46" s="132" t="s">
        <v>27</v>
      </c>
      <c r="D46" s="132">
        <v>3</v>
      </c>
      <c r="E46" s="126" t="s">
        <v>564</v>
      </c>
      <c r="F46" s="252"/>
      <c r="G46" s="253"/>
      <c r="H46" s="254"/>
      <c r="I46" s="254"/>
      <c r="J46" s="255"/>
      <c r="K46" s="199"/>
    </row>
    <row r="47" spans="1:12" ht="63.75" hidden="1">
      <c r="A47" s="126" t="s">
        <v>565</v>
      </c>
      <c r="B47" s="126" t="s">
        <v>566</v>
      </c>
      <c r="C47" s="132" t="s">
        <v>27</v>
      </c>
      <c r="D47" s="132">
        <v>12</v>
      </c>
      <c r="E47" s="126" t="s">
        <v>567</v>
      </c>
      <c r="F47" s="252"/>
      <c r="G47" s="253"/>
      <c r="H47" s="254"/>
      <c r="I47" s="254"/>
      <c r="J47" s="255"/>
      <c r="K47" s="199"/>
    </row>
    <row r="48" spans="1:12" ht="51" hidden="1">
      <c r="A48" s="126" t="s">
        <v>568</v>
      </c>
      <c r="B48" s="126" t="s">
        <v>525</v>
      </c>
      <c r="C48" s="132" t="s">
        <v>27</v>
      </c>
      <c r="D48" s="132">
        <v>3</v>
      </c>
      <c r="E48" s="126" t="s">
        <v>526</v>
      </c>
      <c r="F48" s="252"/>
      <c r="G48" s="253"/>
      <c r="H48" s="254"/>
      <c r="I48" s="254"/>
      <c r="J48" s="255"/>
      <c r="K48" s="199"/>
    </row>
    <row r="49" spans="1:12" hidden="1">
      <c r="A49" s="366" t="s">
        <v>569</v>
      </c>
      <c r="B49" s="367"/>
      <c r="C49" s="367"/>
      <c r="D49" s="367"/>
      <c r="E49" s="367"/>
      <c r="F49" s="367"/>
      <c r="G49" s="368"/>
      <c r="H49" s="168"/>
      <c r="I49" s="256"/>
      <c r="J49" s="237"/>
      <c r="K49" s="247"/>
      <c r="L49" s="248"/>
    </row>
    <row r="50" spans="1:12" ht="16.5" hidden="1" customHeight="1">
      <c r="A50" s="249"/>
      <c r="B50" s="249"/>
      <c r="C50" s="249"/>
      <c r="D50" s="249"/>
      <c r="E50" s="249"/>
      <c r="F50" s="250"/>
      <c r="G50" s="249"/>
      <c r="H50" s="249"/>
      <c r="I50" s="251"/>
      <c r="J50" s="247"/>
      <c r="K50" s="247"/>
      <c r="L50" s="248"/>
    </row>
    <row r="51" spans="1:12" ht="79.150000000000006" hidden="1" customHeight="1">
      <c r="A51" s="227" t="s">
        <v>14</v>
      </c>
      <c r="B51" s="228" t="s">
        <v>15</v>
      </c>
      <c r="C51" s="228" t="s">
        <v>16</v>
      </c>
      <c r="D51" s="2" t="s">
        <v>17</v>
      </c>
      <c r="E51" s="228" t="s">
        <v>18</v>
      </c>
      <c r="F51" s="229" t="s">
        <v>64</v>
      </c>
      <c r="G51" s="228" t="s">
        <v>354</v>
      </c>
      <c r="H51" s="2" t="s">
        <v>355</v>
      </c>
      <c r="I51" s="2" t="s">
        <v>356</v>
      </c>
      <c r="J51" s="230" t="s">
        <v>23</v>
      </c>
      <c r="K51" s="230" t="s">
        <v>24</v>
      </c>
    </row>
    <row r="52" spans="1:12" hidden="1">
      <c r="A52" s="257" t="s">
        <v>570</v>
      </c>
      <c r="B52" s="257"/>
      <c r="C52" s="257"/>
      <c r="D52" s="257"/>
      <c r="E52" s="257"/>
      <c r="F52" s="252"/>
      <c r="G52" s="257"/>
      <c r="H52" s="257"/>
      <c r="I52" s="257"/>
      <c r="J52" s="255"/>
      <c r="K52" s="258"/>
    </row>
    <row r="53" spans="1:12" ht="63.75" hidden="1">
      <c r="A53" s="133" t="s">
        <v>571</v>
      </c>
      <c r="B53" s="133" t="s">
        <v>572</v>
      </c>
      <c r="C53" s="259" t="s">
        <v>573</v>
      </c>
      <c r="D53" s="259">
        <v>3</v>
      </c>
      <c r="E53" s="126" t="s">
        <v>574</v>
      </c>
      <c r="F53" s="47"/>
      <c r="G53" s="195"/>
      <c r="H53" s="254"/>
      <c r="I53" s="254"/>
      <c r="J53" s="199"/>
      <c r="K53" s="258"/>
    </row>
    <row r="54" spans="1:12" ht="25.5" hidden="1">
      <c r="A54" s="133" t="s">
        <v>575</v>
      </c>
      <c r="B54" s="133" t="s">
        <v>576</v>
      </c>
      <c r="C54" s="259" t="s">
        <v>573</v>
      </c>
      <c r="D54" s="259">
        <v>3</v>
      </c>
      <c r="E54" s="126" t="s">
        <v>574</v>
      </c>
      <c r="F54" s="47"/>
      <c r="G54" s="195"/>
      <c r="H54" s="254"/>
      <c r="I54" s="254"/>
      <c r="J54" s="199"/>
      <c r="K54" s="258"/>
    </row>
    <row r="55" spans="1:12" ht="25.5" hidden="1">
      <c r="A55" s="133" t="s">
        <v>577</v>
      </c>
      <c r="B55" s="133" t="s">
        <v>578</v>
      </c>
      <c r="C55" s="259" t="s">
        <v>573</v>
      </c>
      <c r="D55" s="259">
        <v>3</v>
      </c>
      <c r="E55" s="126" t="s">
        <v>574</v>
      </c>
      <c r="F55" s="47"/>
      <c r="G55" s="195"/>
      <c r="H55" s="254"/>
      <c r="I55" s="254"/>
      <c r="J55" s="199"/>
      <c r="K55" s="258"/>
    </row>
    <row r="56" spans="1:12" ht="38.25" hidden="1">
      <c r="A56" s="133" t="s">
        <v>579</v>
      </c>
      <c r="B56" s="133" t="s">
        <v>580</v>
      </c>
      <c r="C56" s="259" t="s">
        <v>573</v>
      </c>
      <c r="D56" s="259">
        <v>3</v>
      </c>
      <c r="E56" s="126" t="s">
        <v>574</v>
      </c>
      <c r="F56" s="47"/>
      <c r="G56" s="195"/>
      <c r="H56" s="254"/>
      <c r="I56" s="254"/>
      <c r="J56" s="199"/>
      <c r="K56" s="258"/>
    </row>
    <row r="57" spans="1:12" ht="38.25" hidden="1">
      <c r="A57" s="133" t="s">
        <v>581</v>
      </c>
      <c r="B57" s="133" t="s">
        <v>582</v>
      </c>
      <c r="C57" s="259" t="s">
        <v>573</v>
      </c>
      <c r="D57" s="259">
        <v>3</v>
      </c>
      <c r="E57" s="126" t="s">
        <v>574</v>
      </c>
      <c r="F57" s="47"/>
      <c r="G57" s="195"/>
      <c r="H57" s="254"/>
      <c r="I57" s="254"/>
      <c r="J57" s="199"/>
      <c r="K57" s="199"/>
    </row>
    <row r="58" spans="1:12" ht="38.25" hidden="1">
      <c r="A58" s="133" t="s">
        <v>583</v>
      </c>
      <c r="B58" s="133" t="s">
        <v>584</v>
      </c>
      <c r="C58" s="259" t="s">
        <v>573</v>
      </c>
      <c r="D58" s="259">
        <v>3</v>
      </c>
      <c r="E58" s="126" t="s">
        <v>574</v>
      </c>
      <c r="F58" s="47"/>
      <c r="G58" s="195"/>
      <c r="H58" s="254"/>
      <c r="I58" s="254"/>
      <c r="J58" s="199"/>
      <c r="K58" s="199"/>
    </row>
    <row r="59" spans="1:12" ht="25.5" hidden="1">
      <c r="A59" s="133" t="s">
        <v>585</v>
      </c>
      <c r="B59" s="133" t="s">
        <v>586</v>
      </c>
      <c r="C59" s="259" t="s">
        <v>573</v>
      </c>
      <c r="D59" s="259">
        <v>3</v>
      </c>
      <c r="E59" s="126" t="s">
        <v>574</v>
      </c>
      <c r="F59" s="47"/>
      <c r="G59" s="195"/>
      <c r="H59" s="254"/>
      <c r="I59" s="254"/>
      <c r="J59" s="199"/>
      <c r="K59" s="258"/>
    </row>
    <row r="60" spans="1:12" ht="25.5" hidden="1">
      <c r="A60" s="133" t="s">
        <v>587</v>
      </c>
      <c r="B60" s="133" t="s">
        <v>588</v>
      </c>
      <c r="C60" s="259" t="s">
        <v>573</v>
      </c>
      <c r="D60" s="259">
        <v>3</v>
      </c>
      <c r="E60" s="126" t="s">
        <v>574</v>
      </c>
      <c r="F60" s="47"/>
      <c r="G60" s="195"/>
      <c r="H60" s="254"/>
      <c r="I60" s="254"/>
      <c r="J60" s="199"/>
      <c r="K60" s="258"/>
    </row>
    <row r="61" spans="1:12" ht="25.5" hidden="1">
      <c r="A61" s="133" t="s">
        <v>589</v>
      </c>
      <c r="B61" s="133" t="s">
        <v>590</v>
      </c>
      <c r="C61" s="259" t="s">
        <v>573</v>
      </c>
      <c r="D61" s="259">
        <v>3</v>
      </c>
      <c r="E61" s="126" t="s">
        <v>574</v>
      </c>
      <c r="F61" s="47"/>
      <c r="G61" s="195"/>
      <c r="H61" s="254"/>
      <c r="I61" s="254"/>
      <c r="J61" s="199"/>
      <c r="K61" s="258"/>
    </row>
    <row r="62" spans="1:12" ht="25.5" hidden="1">
      <c r="A62" s="260">
        <v>79.099999999999994</v>
      </c>
      <c r="B62" s="133" t="s">
        <v>591</v>
      </c>
      <c r="C62" s="259" t="s">
        <v>573</v>
      </c>
      <c r="D62" s="259">
        <v>3</v>
      </c>
      <c r="E62" s="126" t="s">
        <v>574</v>
      </c>
      <c r="F62" s="47"/>
      <c r="G62" s="195"/>
      <c r="H62" s="254"/>
      <c r="I62" s="254"/>
      <c r="J62" s="199"/>
      <c r="K62" s="258"/>
    </row>
    <row r="63" spans="1:12" ht="25.5" hidden="1">
      <c r="A63" s="133" t="s">
        <v>592</v>
      </c>
      <c r="B63" s="133" t="s">
        <v>593</v>
      </c>
      <c r="C63" s="259" t="s">
        <v>573</v>
      </c>
      <c r="D63" s="259">
        <v>3</v>
      </c>
      <c r="E63" s="126" t="s">
        <v>574</v>
      </c>
      <c r="F63" s="47"/>
      <c r="G63" s="195"/>
      <c r="H63" s="254"/>
      <c r="I63" s="254"/>
      <c r="J63" s="199"/>
      <c r="K63" s="258"/>
    </row>
    <row r="64" spans="1:12" ht="25.5" hidden="1">
      <c r="A64" s="133" t="s">
        <v>594</v>
      </c>
      <c r="B64" s="133" t="s">
        <v>595</v>
      </c>
      <c r="C64" s="259" t="s">
        <v>573</v>
      </c>
      <c r="D64" s="259">
        <v>3</v>
      </c>
      <c r="E64" s="126" t="s">
        <v>574</v>
      </c>
      <c r="F64" s="47"/>
      <c r="G64" s="195"/>
      <c r="H64" s="254"/>
      <c r="I64" s="254"/>
      <c r="J64" s="199"/>
      <c r="K64" s="258"/>
    </row>
    <row r="65" spans="1:11" ht="38.25" hidden="1">
      <c r="A65" s="133" t="s">
        <v>596</v>
      </c>
      <c r="B65" s="133" t="s">
        <v>597</v>
      </c>
      <c r="C65" s="259" t="s">
        <v>573</v>
      </c>
      <c r="D65" s="259">
        <v>3</v>
      </c>
      <c r="E65" s="126" t="s">
        <v>574</v>
      </c>
      <c r="F65" s="47"/>
      <c r="G65" s="195"/>
      <c r="H65" s="254"/>
      <c r="I65" s="254"/>
      <c r="J65" s="199"/>
      <c r="K65" s="258"/>
    </row>
    <row r="66" spans="1:11" ht="38.25" hidden="1">
      <c r="A66" s="133" t="s">
        <v>598</v>
      </c>
      <c r="B66" s="133" t="s">
        <v>599</v>
      </c>
      <c r="C66" s="259" t="s">
        <v>573</v>
      </c>
      <c r="D66" s="259">
        <v>3</v>
      </c>
      <c r="E66" s="126" t="s">
        <v>574</v>
      </c>
      <c r="F66" s="47"/>
      <c r="G66" s="195"/>
      <c r="H66" s="254"/>
      <c r="I66" s="254"/>
      <c r="J66" s="199"/>
      <c r="K66" s="258"/>
    </row>
    <row r="67" spans="1:11" ht="38.25" hidden="1">
      <c r="A67" s="133" t="s">
        <v>600</v>
      </c>
      <c r="B67" s="133" t="s">
        <v>601</v>
      </c>
      <c r="C67" s="259" t="s">
        <v>573</v>
      </c>
      <c r="D67" s="259">
        <v>3</v>
      </c>
      <c r="E67" s="126" t="s">
        <v>574</v>
      </c>
      <c r="F67" s="47"/>
      <c r="G67" s="195"/>
      <c r="H67" s="254"/>
      <c r="I67" s="254"/>
      <c r="J67" s="199"/>
      <c r="K67" s="258"/>
    </row>
    <row r="68" spans="1:11" ht="38.25" hidden="1">
      <c r="A68" s="133" t="s">
        <v>602</v>
      </c>
      <c r="B68" s="133" t="s">
        <v>603</v>
      </c>
      <c r="C68" s="259" t="s">
        <v>573</v>
      </c>
      <c r="D68" s="259">
        <v>3</v>
      </c>
      <c r="E68" s="126" t="s">
        <v>574</v>
      </c>
      <c r="F68" s="47"/>
      <c r="G68" s="195"/>
      <c r="H68" s="254"/>
      <c r="I68" s="254"/>
      <c r="J68" s="199"/>
      <c r="K68" s="258"/>
    </row>
    <row r="69" spans="1:11" ht="38.25" hidden="1">
      <c r="A69" s="133" t="s">
        <v>604</v>
      </c>
      <c r="B69" s="133" t="s">
        <v>605</v>
      </c>
      <c r="C69" s="259" t="s">
        <v>573</v>
      </c>
      <c r="D69" s="259">
        <v>3</v>
      </c>
      <c r="E69" s="126" t="s">
        <v>574</v>
      </c>
      <c r="F69" s="47"/>
      <c r="G69" s="195"/>
      <c r="H69" s="254"/>
      <c r="I69" s="254"/>
      <c r="J69" s="199"/>
      <c r="K69" s="258"/>
    </row>
    <row r="70" spans="1:11" ht="38.25" hidden="1">
      <c r="A70" s="133" t="s">
        <v>606</v>
      </c>
      <c r="B70" s="133" t="s">
        <v>607</v>
      </c>
      <c r="C70" s="259" t="s">
        <v>573</v>
      </c>
      <c r="D70" s="259">
        <v>3</v>
      </c>
      <c r="E70" s="126" t="s">
        <v>574</v>
      </c>
      <c r="F70" s="47"/>
      <c r="G70" s="195"/>
      <c r="H70" s="254"/>
      <c r="I70" s="254"/>
      <c r="J70" s="199"/>
      <c r="K70" s="258"/>
    </row>
    <row r="71" spans="1:11" ht="38.25" hidden="1">
      <c r="A71" s="260" t="s">
        <v>608</v>
      </c>
      <c r="B71" s="133" t="s">
        <v>609</v>
      </c>
      <c r="C71" s="259" t="s">
        <v>573</v>
      </c>
      <c r="D71" s="259">
        <v>3</v>
      </c>
      <c r="E71" s="126" t="s">
        <v>574</v>
      </c>
      <c r="F71" s="47"/>
      <c r="G71" s="195"/>
      <c r="H71" s="254"/>
      <c r="I71" s="254"/>
      <c r="J71" s="199"/>
      <c r="K71" s="258"/>
    </row>
    <row r="72" spans="1:11" ht="38.25" hidden="1">
      <c r="A72" s="260" t="s">
        <v>610</v>
      </c>
      <c r="B72" s="126" t="s">
        <v>611</v>
      </c>
      <c r="C72" s="259" t="s">
        <v>573</v>
      </c>
      <c r="D72" s="259">
        <v>3</v>
      </c>
      <c r="E72" s="126" t="s">
        <v>574</v>
      </c>
      <c r="F72" s="47"/>
      <c r="G72" s="195"/>
      <c r="H72" s="254"/>
      <c r="I72" s="254"/>
      <c r="J72" s="199"/>
      <c r="K72" s="258"/>
    </row>
    <row r="73" spans="1:11" ht="38.25" hidden="1">
      <c r="A73" s="260" t="s">
        <v>612</v>
      </c>
      <c r="B73" s="133" t="s">
        <v>613</v>
      </c>
      <c r="C73" s="259" t="s">
        <v>573</v>
      </c>
      <c r="D73" s="259">
        <v>3</v>
      </c>
      <c r="E73" s="126" t="s">
        <v>574</v>
      </c>
      <c r="F73" s="47"/>
      <c r="G73" s="195"/>
      <c r="H73" s="254"/>
      <c r="I73" s="254"/>
      <c r="J73" s="199"/>
      <c r="K73" s="258"/>
    </row>
    <row r="74" spans="1:11" ht="25.5" hidden="1">
      <c r="A74" s="260" t="s">
        <v>614</v>
      </c>
      <c r="B74" s="133" t="s">
        <v>615</v>
      </c>
      <c r="C74" s="259" t="s">
        <v>573</v>
      </c>
      <c r="D74" s="259">
        <v>3</v>
      </c>
      <c r="E74" s="126" t="s">
        <v>574</v>
      </c>
      <c r="F74" s="47"/>
      <c r="G74" s="195"/>
      <c r="H74" s="254"/>
      <c r="I74" s="254"/>
      <c r="J74" s="199"/>
      <c r="K74" s="258"/>
    </row>
    <row r="75" spans="1:11" ht="38.25" hidden="1">
      <c r="A75" s="260" t="s">
        <v>616</v>
      </c>
      <c r="B75" s="133" t="s">
        <v>617</v>
      </c>
      <c r="C75" s="259" t="s">
        <v>573</v>
      </c>
      <c r="D75" s="259">
        <v>3</v>
      </c>
      <c r="E75" s="126" t="s">
        <v>574</v>
      </c>
      <c r="F75" s="47"/>
      <c r="G75" s="195"/>
      <c r="H75" s="254"/>
      <c r="I75" s="254"/>
      <c r="J75" s="199"/>
      <c r="K75" s="258"/>
    </row>
    <row r="76" spans="1:11" ht="38.25" hidden="1">
      <c r="A76" s="260" t="s">
        <v>618</v>
      </c>
      <c r="B76" s="133" t="s">
        <v>619</v>
      </c>
      <c r="C76" s="259" t="s">
        <v>573</v>
      </c>
      <c r="D76" s="259">
        <v>3</v>
      </c>
      <c r="E76" s="126" t="s">
        <v>574</v>
      </c>
      <c r="F76" s="47"/>
      <c r="G76" s="195"/>
      <c r="H76" s="254"/>
      <c r="I76" s="254"/>
      <c r="J76" s="199"/>
      <c r="K76" s="258"/>
    </row>
    <row r="77" spans="1:11" ht="25.5" hidden="1">
      <c r="A77" s="260" t="s">
        <v>620</v>
      </c>
      <c r="B77" s="133" t="s">
        <v>621</v>
      </c>
      <c r="C77" s="259" t="s">
        <v>573</v>
      </c>
      <c r="D77" s="259">
        <v>3</v>
      </c>
      <c r="E77" s="126" t="s">
        <v>574</v>
      </c>
      <c r="F77" s="47"/>
      <c r="G77" s="195"/>
      <c r="H77" s="254"/>
      <c r="I77" s="254"/>
      <c r="J77" s="199"/>
      <c r="K77" s="258"/>
    </row>
    <row r="78" spans="1:11" ht="25.5" hidden="1">
      <c r="A78" s="260" t="s">
        <v>622</v>
      </c>
      <c r="B78" s="133" t="s">
        <v>623</v>
      </c>
      <c r="C78" s="259" t="s">
        <v>573</v>
      </c>
      <c r="D78" s="259">
        <v>3</v>
      </c>
      <c r="E78" s="126" t="s">
        <v>574</v>
      </c>
      <c r="F78" s="47"/>
      <c r="G78" s="195"/>
      <c r="H78" s="254"/>
      <c r="I78" s="254"/>
      <c r="J78" s="199"/>
      <c r="K78" s="258"/>
    </row>
    <row r="79" spans="1:11" ht="25.5" hidden="1">
      <c r="A79" s="260" t="s">
        <v>624</v>
      </c>
      <c r="B79" s="133" t="s">
        <v>625</v>
      </c>
      <c r="C79" s="259" t="s">
        <v>573</v>
      </c>
      <c r="D79" s="259">
        <v>3</v>
      </c>
      <c r="E79" s="126" t="s">
        <v>574</v>
      </c>
      <c r="F79" s="47"/>
      <c r="G79" s="195"/>
      <c r="H79" s="254"/>
      <c r="I79" s="254"/>
      <c r="J79" s="199"/>
      <c r="K79" s="258"/>
    </row>
    <row r="80" spans="1:11" ht="25.5" hidden="1">
      <c r="A80" s="260" t="s">
        <v>626</v>
      </c>
      <c r="B80" s="133" t="s">
        <v>627</v>
      </c>
      <c r="C80" s="259" t="s">
        <v>573</v>
      </c>
      <c r="D80" s="259">
        <v>3</v>
      </c>
      <c r="E80" s="126" t="s">
        <v>574</v>
      </c>
      <c r="F80" s="47"/>
      <c r="G80" s="195"/>
      <c r="H80" s="254"/>
      <c r="I80" s="254"/>
      <c r="J80" s="199"/>
      <c r="K80" s="258"/>
    </row>
    <row r="81" spans="1:13" ht="25.5" hidden="1">
      <c r="A81" s="260" t="s">
        <v>628</v>
      </c>
      <c r="B81" s="133" t="s">
        <v>629</v>
      </c>
      <c r="C81" s="259" t="s">
        <v>573</v>
      </c>
      <c r="D81" s="259">
        <v>3</v>
      </c>
      <c r="E81" s="126" t="s">
        <v>574</v>
      </c>
      <c r="F81" s="47"/>
      <c r="G81" s="195"/>
      <c r="H81" s="254"/>
      <c r="I81" s="254"/>
      <c r="J81" s="199"/>
      <c r="K81" s="258"/>
    </row>
    <row r="82" spans="1:13" ht="38.25" hidden="1">
      <c r="A82" s="260" t="s">
        <v>630</v>
      </c>
      <c r="B82" s="133" t="s">
        <v>631</v>
      </c>
      <c r="C82" s="259" t="s">
        <v>573</v>
      </c>
      <c r="D82" s="259">
        <v>3</v>
      </c>
      <c r="E82" s="126" t="s">
        <v>574</v>
      </c>
      <c r="F82" s="47"/>
      <c r="G82" s="195"/>
      <c r="H82" s="254"/>
      <c r="I82" s="254"/>
      <c r="J82" s="199"/>
      <c r="K82" s="258"/>
    </row>
    <row r="83" spans="1:13" ht="38.25" hidden="1">
      <c r="A83" s="260" t="s">
        <v>632</v>
      </c>
      <c r="B83" s="133" t="s">
        <v>633</v>
      </c>
      <c r="C83" s="259" t="s">
        <v>573</v>
      </c>
      <c r="D83" s="259">
        <v>3</v>
      </c>
      <c r="E83" s="126" t="s">
        <v>574</v>
      </c>
      <c r="F83" s="47"/>
      <c r="G83" s="195"/>
      <c r="H83" s="254"/>
      <c r="I83" s="254"/>
      <c r="J83" s="199"/>
      <c r="K83" s="258"/>
    </row>
    <row r="84" spans="1:13" ht="38.25" hidden="1">
      <c r="A84" s="260" t="s">
        <v>634</v>
      </c>
      <c r="B84" s="133" t="s">
        <v>635</v>
      </c>
      <c r="C84" s="259" t="s">
        <v>573</v>
      </c>
      <c r="D84" s="259">
        <v>3</v>
      </c>
      <c r="E84" s="126" t="s">
        <v>574</v>
      </c>
      <c r="F84" s="47"/>
      <c r="G84" s="195"/>
      <c r="H84" s="254"/>
      <c r="I84" s="254"/>
      <c r="J84" s="199"/>
      <c r="K84" s="258"/>
    </row>
    <row r="85" spans="1:13" ht="38.25" hidden="1">
      <c r="A85" s="260" t="s">
        <v>636</v>
      </c>
      <c r="B85" s="133" t="s">
        <v>637</v>
      </c>
      <c r="C85" s="259" t="s">
        <v>573</v>
      </c>
      <c r="D85" s="259">
        <v>3</v>
      </c>
      <c r="E85" s="126" t="s">
        <v>574</v>
      </c>
      <c r="F85" s="47"/>
      <c r="G85" s="195"/>
      <c r="H85" s="254"/>
      <c r="I85" s="254"/>
      <c r="J85" s="199"/>
      <c r="K85" s="258"/>
    </row>
    <row r="86" spans="1:13" ht="25.5" hidden="1">
      <c r="A86" s="260" t="s">
        <v>638</v>
      </c>
      <c r="B86" s="133" t="s">
        <v>639</v>
      </c>
      <c r="C86" s="259" t="s">
        <v>573</v>
      </c>
      <c r="D86" s="259">
        <v>3</v>
      </c>
      <c r="E86" s="126" t="s">
        <v>574</v>
      </c>
      <c r="F86" s="47"/>
      <c r="G86" s="195"/>
      <c r="H86" s="254"/>
      <c r="I86" s="254"/>
      <c r="J86" s="199"/>
      <c r="K86" s="199"/>
    </row>
    <row r="87" spans="1:13" ht="25.5" hidden="1">
      <c r="A87" s="260" t="s">
        <v>640</v>
      </c>
      <c r="B87" s="133" t="s">
        <v>641</v>
      </c>
      <c r="C87" s="259" t="s">
        <v>573</v>
      </c>
      <c r="D87" s="259">
        <v>3</v>
      </c>
      <c r="E87" s="126" t="s">
        <v>574</v>
      </c>
      <c r="F87" s="47"/>
      <c r="G87" s="195"/>
      <c r="H87" s="254"/>
      <c r="I87" s="254"/>
      <c r="J87" s="199"/>
      <c r="K87" s="258"/>
    </row>
    <row r="88" spans="1:13" hidden="1">
      <c r="A88" s="366" t="s">
        <v>642</v>
      </c>
      <c r="B88" s="367"/>
      <c r="C88" s="367"/>
      <c r="D88" s="367"/>
      <c r="E88" s="367"/>
      <c r="F88" s="367"/>
      <c r="G88" s="368"/>
      <c r="H88" s="168"/>
      <c r="I88" s="256"/>
      <c r="J88" s="237"/>
      <c r="K88" s="389"/>
      <c r="L88" s="389"/>
    </row>
    <row r="89" spans="1:13" hidden="1">
      <c r="A89" s="261"/>
      <c r="B89" s="248"/>
      <c r="C89" s="248"/>
      <c r="D89" s="248"/>
      <c r="E89" s="224"/>
      <c r="F89" s="262"/>
      <c r="G89" s="248"/>
      <c r="H89" s="248"/>
      <c r="I89" s="248"/>
      <c r="J89" s="226"/>
      <c r="K89" s="226"/>
    </row>
    <row r="90" spans="1:13" ht="79.150000000000006" customHeight="1">
      <c r="A90" s="227" t="s">
        <v>14</v>
      </c>
      <c r="B90" s="228" t="s">
        <v>15</v>
      </c>
      <c r="C90" s="228" t="s">
        <v>16</v>
      </c>
      <c r="D90" s="2" t="s">
        <v>17</v>
      </c>
      <c r="E90" s="228" t="s">
        <v>18</v>
      </c>
      <c r="F90" s="229" t="s">
        <v>64</v>
      </c>
      <c r="G90" s="228" t="s">
        <v>354</v>
      </c>
      <c r="H90" s="2" t="s">
        <v>355</v>
      </c>
      <c r="I90" s="2" t="s">
        <v>356</v>
      </c>
      <c r="J90" s="230" t="s">
        <v>23</v>
      </c>
      <c r="K90" s="230" t="s">
        <v>24</v>
      </c>
      <c r="L90" s="263" t="s">
        <v>933</v>
      </c>
      <c r="M90" s="264" t="s">
        <v>934</v>
      </c>
    </row>
    <row r="91" spans="1:13" ht="51">
      <c r="A91" s="265" t="s">
        <v>643</v>
      </c>
      <c r="B91" s="265"/>
      <c r="C91" s="265"/>
      <c r="D91" s="265"/>
      <c r="E91" s="265"/>
      <c r="F91" s="252"/>
      <c r="G91" s="265"/>
      <c r="H91" s="265"/>
      <c r="I91" s="265"/>
      <c r="J91" s="255"/>
      <c r="K91" s="266" t="s">
        <v>935</v>
      </c>
      <c r="L91" s="263"/>
      <c r="M91" s="264"/>
    </row>
    <row r="92" spans="1:13" ht="65.25" customHeight="1">
      <c r="A92" s="133" t="s">
        <v>644</v>
      </c>
      <c r="B92" s="133" t="s">
        <v>645</v>
      </c>
      <c r="C92" s="259" t="s">
        <v>27</v>
      </c>
      <c r="D92" s="259">
        <v>4400</v>
      </c>
      <c r="E92" s="133" t="s">
        <v>646</v>
      </c>
      <c r="F92" s="47">
        <v>5</v>
      </c>
      <c r="G92" s="195">
        <f t="shared" ref="G92:G98" si="0">M92/L92</f>
        <v>3</v>
      </c>
      <c r="H92" s="254">
        <f t="shared" ref="H92:H98" si="1">G92*D92</f>
        <v>13200</v>
      </c>
      <c r="I92" s="254">
        <f t="shared" ref="I92:I98" si="2">G92*(1+F92/100)*D92</f>
        <v>13860.000000000002</v>
      </c>
      <c r="J92" s="199" t="s">
        <v>943</v>
      </c>
      <c r="K92" s="199" t="s">
        <v>940</v>
      </c>
      <c r="L92" s="263">
        <v>20</v>
      </c>
      <c r="M92" s="264">
        <v>60</v>
      </c>
    </row>
    <row r="93" spans="1:13" ht="58.5" customHeight="1">
      <c r="A93" s="133" t="s">
        <v>647</v>
      </c>
      <c r="B93" s="133" t="s">
        <v>648</v>
      </c>
      <c r="C93" s="259" t="s">
        <v>27</v>
      </c>
      <c r="D93" s="259">
        <v>6600</v>
      </c>
      <c r="E93" s="133"/>
      <c r="F93" s="47">
        <v>5</v>
      </c>
      <c r="G93" s="195">
        <f t="shared" si="0"/>
        <v>0.44</v>
      </c>
      <c r="H93" s="254">
        <f t="shared" si="1"/>
        <v>2904</v>
      </c>
      <c r="I93" s="254">
        <f t="shared" si="2"/>
        <v>3049.2000000000003</v>
      </c>
      <c r="J93" s="46" t="s">
        <v>944</v>
      </c>
      <c r="K93" s="199" t="s">
        <v>940</v>
      </c>
      <c r="L93" s="263">
        <v>100</v>
      </c>
      <c r="M93" s="264">
        <v>44</v>
      </c>
    </row>
    <row r="94" spans="1:13" ht="38.25">
      <c r="A94" s="133" t="s">
        <v>649</v>
      </c>
      <c r="B94" s="133" t="s">
        <v>650</v>
      </c>
      <c r="C94" s="259" t="s">
        <v>27</v>
      </c>
      <c r="D94" s="259">
        <v>330</v>
      </c>
      <c r="E94" s="133" t="s">
        <v>651</v>
      </c>
      <c r="F94" s="47">
        <v>5</v>
      </c>
      <c r="G94" s="195">
        <f t="shared" si="0"/>
        <v>1.9</v>
      </c>
      <c r="H94" s="254">
        <f t="shared" si="1"/>
        <v>627</v>
      </c>
      <c r="I94" s="254">
        <f t="shared" si="2"/>
        <v>658.34999999999991</v>
      </c>
      <c r="J94" s="46" t="s">
        <v>945</v>
      </c>
      <c r="K94" s="199" t="s">
        <v>940</v>
      </c>
      <c r="L94" s="263">
        <v>10</v>
      </c>
      <c r="M94" s="264">
        <v>19</v>
      </c>
    </row>
    <row r="95" spans="1:13" ht="39" customHeight="1">
      <c r="A95" s="133" t="s">
        <v>652</v>
      </c>
      <c r="B95" s="133" t="s">
        <v>653</v>
      </c>
      <c r="C95" s="259" t="s">
        <v>27</v>
      </c>
      <c r="D95" s="259">
        <v>2200</v>
      </c>
      <c r="E95" s="133" t="s">
        <v>651</v>
      </c>
      <c r="F95" s="47">
        <v>5</v>
      </c>
      <c r="G95" s="195">
        <f t="shared" si="0"/>
        <v>1.9</v>
      </c>
      <c r="H95" s="254">
        <f t="shared" si="1"/>
        <v>4180</v>
      </c>
      <c r="I95" s="254">
        <f t="shared" si="2"/>
        <v>4389</v>
      </c>
      <c r="J95" s="46" t="s">
        <v>946</v>
      </c>
      <c r="K95" s="199" t="s">
        <v>940</v>
      </c>
      <c r="L95" s="263">
        <v>10</v>
      </c>
      <c r="M95" s="264">
        <v>19</v>
      </c>
    </row>
    <row r="96" spans="1:13" ht="51">
      <c r="A96" s="133" t="s">
        <v>654</v>
      </c>
      <c r="B96" s="133" t="s">
        <v>655</v>
      </c>
      <c r="C96" s="259" t="s">
        <v>27</v>
      </c>
      <c r="D96" s="259">
        <v>660</v>
      </c>
      <c r="E96" s="133" t="s">
        <v>651</v>
      </c>
      <c r="F96" s="47">
        <v>5</v>
      </c>
      <c r="G96" s="195">
        <f t="shared" si="0"/>
        <v>1.8</v>
      </c>
      <c r="H96" s="254">
        <f t="shared" si="1"/>
        <v>1188</v>
      </c>
      <c r="I96" s="254">
        <f t="shared" si="2"/>
        <v>1247.4000000000001</v>
      </c>
      <c r="J96" s="46" t="s">
        <v>947</v>
      </c>
      <c r="K96" s="199" t="s">
        <v>940</v>
      </c>
      <c r="L96" s="263">
        <v>10</v>
      </c>
      <c r="M96" s="264">
        <v>18</v>
      </c>
    </row>
    <row r="97" spans="1:13" ht="82.5" customHeight="1">
      <c r="A97" s="133" t="s">
        <v>656</v>
      </c>
      <c r="B97" s="133" t="s">
        <v>657</v>
      </c>
      <c r="C97" s="259" t="s">
        <v>27</v>
      </c>
      <c r="D97" s="259">
        <v>1100</v>
      </c>
      <c r="E97" s="133" t="s">
        <v>658</v>
      </c>
      <c r="F97" s="47">
        <v>5</v>
      </c>
      <c r="G97" s="195">
        <f t="shared" si="0"/>
        <v>2.4</v>
      </c>
      <c r="H97" s="254">
        <f t="shared" si="1"/>
        <v>2640</v>
      </c>
      <c r="I97" s="254">
        <f t="shared" si="2"/>
        <v>2772</v>
      </c>
      <c r="J97" s="46" t="s">
        <v>948</v>
      </c>
      <c r="K97" s="199" t="s">
        <v>940</v>
      </c>
      <c r="L97" s="263">
        <v>20</v>
      </c>
      <c r="M97" s="264">
        <v>48</v>
      </c>
    </row>
    <row r="98" spans="1:13" ht="44.25" customHeight="1">
      <c r="A98" s="133" t="s">
        <v>659</v>
      </c>
      <c r="B98" s="133" t="s">
        <v>660</v>
      </c>
      <c r="C98" s="259" t="s">
        <v>27</v>
      </c>
      <c r="D98" s="259">
        <v>11</v>
      </c>
      <c r="E98" s="133" t="s">
        <v>661</v>
      </c>
      <c r="F98" s="47">
        <v>5</v>
      </c>
      <c r="G98" s="195">
        <f t="shared" si="0"/>
        <v>173</v>
      </c>
      <c r="H98" s="254">
        <f t="shared" si="1"/>
        <v>1903</v>
      </c>
      <c r="I98" s="254">
        <f t="shared" si="2"/>
        <v>1998.15</v>
      </c>
      <c r="J98" s="46" t="s">
        <v>949</v>
      </c>
      <c r="K98" s="199" t="s">
        <v>940</v>
      </c>
      <c r="L98" s="263">
        <v>1</v>
      </c>
      <c r="M98" s="264">
        <v>173</v>
      </c>
    </row>
    <row r="99" spans="1:13">
      <c r="A99" s="393" t="s">
        <v>662</v>
      </c>
      <c r="B99" s="393"/>
      <c r="C99" s="393"/>
      <c r="D99" s="393"/>
      <c r="E99" s="393"/>
      <c r="F99" s="393"/>
      <c r="G99" s="393"/>
      <c r="H99" s="256">
        <f>SUM(H92:H98)</f>
        <v>26642</v>
      </c>
      <c r="I99" s="256">
        <f>SUM(I92:I98)</f>
        <v>27974.100000000002</v>
      </c>
      <c r="J99" s="255"/>
      <c r="K99" s="255"/>
      <c r="L99" s="127"/>
      <c r="M99" s="264"/>
    </row>
    <row r="100" spans="1:13">
      <c r="A100" s="267"/>
      <c r="B100" s="127"/>
      <c r="C100" s="127"/>
      <c r="D100" s="127"/>
      <c r="E100" s="126"/>
      <c r="F100" s="47"/>
      <c r="G100" s="127"/>
      <c r="H100" s="127"/>
      <c r="I100" s="127"/>
      <c r="J100" s="199"/>
      <c r="K100" s="199"/>
      <c r="L100" s="263"/>
      <c r="M100" s="264"/>
    </row>
    <row r="101" spans="1:13" ht="79.150000000000006" hidden="1" customHeight="1">
      <c r="A101" s="227" t="s">
        <v>14</v>
      </c>
      <c r="B101" s="228" t="s">
        <v>15</v>
      </c>
      <c r="C101" s="228" t="s">
        <v>16</v>
      </c>
      <c r="D101" s="2" t="s">
        <v>17</v>
      </c>
      <c r="E101" s="228" t="s">
        <v>18</v>
      </c>
      <c r="F101" s="229" t="s">
        <v>64</v>
      </c>
      <c r="G101" s="228" t="s">
        <v>354</v>
      </c>
      <c r="H101" s="2" t="s">
        <v>355</v>
      </c>
      <c r="I101" s="2" t="s">
        <v>356</v>
      </c>
      <c r="J101" s="230" t="s">
        <v>23</v>
      </c>
      <c r="K101" s="230" t="s">
        <v>24</v>
      </c>
      <c r="L101" s="263"/>
      <c r="M101" s="264"/>
    </row>
    <row r="102" spans="1:13" hidden="1">
      <c r="A102" s="257" t="s">
        <v>663</v>
      </c>
      <c r="B102" s="257"/>
      <c r="C102" s="257"/>
      <c r="D102" s="257"/>
      <c r="E102" s="257"/>
      <c r="F102" s="252"/>
      <c r="G102" s="257"/>
      <c r="H102" s="257"/>
      <c r="I102" s="257"/>
      <c r="J102" s="255"/>
      <c r="K102" s="258"/>
      <c r="L102" s="263"/>
      <c r="M102" s="264"/>
    </row>
    <row r="103" spans="1:13" ht="28.5" hidden="1" customHeight="1">
      <c r="A103" s="133" t="s">
        <v>664</v>
      </c>
      <c r="B103" s="133" t="s">
        <v>665</v>
      </c>
      <c r="C103" s="259" t="s">
        <v>27</v>
      </c>
      <c r="D103" s="259">
        <v>3300</v>
      </c>
      <c r="E103" s="133" t="s">
        <v>666</v>
      </c>
      <c r="F103" s="47"/>
      <c r="G103" s="195"/>
      <c r="H103" s="254"/>
      <c r="I103" s="254"/>
      <c r="J103" s="199"/>
      <c r="K103" s="199"/>
      <c r="L103" s="263"/>
      <c r="M103" s="264"/>
    </row>
    <row r="104" spans="1:13" ht="33.75" hidden="1" customHeight="1">
      <c r="A104" s="133" t="s">
        <v>667</v>
      </c>
      <c r="B104" s="133" t="s">
        <v>668</v>
      </c>
      <c r="C104" s="259" t="s">
        <v>27</v>
      </c>
      <c r="D104" s="259">
        <v>3300</v>
      </c>
      <c r="E104" s="133" t="s">
        <v>669</v>
      </c>
      <c r="F104" s="47"/>
      <c r="G104" s="195"/>
      <c r="H104" s="254"/>
      <c r="I104" s="254"/>
      <c r="J104" s="199"/>
      <c r="K104" s="199"/>
      <c r="L104" s="263"/>
      <c r="M104" s="264"/>
    </row>
    <row r="105" spans="1:13" ht="46.5" hidden="1" customHeight="1">
      <c r="A105" s="133" t="s">
        <v>670</v>
      </c>
      <c r="B105" s="133" t="s">
        <v>671</v>
      </c>
      <c r="C105" s="259" t="s">
        <v>27</v>
      </c>
      <c r="D105" s="259">
        <v>660</v>
      </c>
      <c r="E105" s="133" t="s">
        <v>672</v>
      </c>
      <c r="F105" s="47"/>
      <c r="G105" s="195"/>
      <c r="H105" s="254"/>
      <c r="I105" s="254"/>
      <c r="J105" s="199"/>
      <c r="K105" s="199"/>
      <c r="L105" s="263"/>
      <c r="M105" s="264"/>
    </row>
    <row r="106" spans="1:13" ht="34.5" hidden="1" customHeight="1">
      <c r="A106" s="133" t="s">
        <v>673</v>
      </c>
      <c r="B106" s="133" t="s">
        <v>674</v>
      </c>
      <c r="C106" s="259" t="s">
        <v>27</v>
      </c>
      <c r="D106" s="259">
        <v>440</v>
      </c>
      <c r="E106" s="133" t="s">
        <v>669</v>
      </c>
      <c r="F106" s="47"/>
      <c r="G106" s="195"/>
      <c r="H106" s="254"/>
      <c r="I106" s="254"/>
      <c r="J106" s="199"/>
      <c r="K106" s="199"/>
      <c r="L106" s="263"/>
      <c r="M106" s="264"/>
    </row>
    <row r="107" spans="1:13" hidden="1">
      <c r="A107" s="393" t="s">
        <v>675</v>
      </c>
      <c r="B107" s="393"/>
      <c r="C107" s="393"/>
      <c r="D107" s="393"/>
      <c r="E107" s="393"/>
      <c r="F107" s="393"/>
      <c r="G107" s="393"/>
      <c r="H107" s="168"/>
      <c r="I107" s="256"/>
      <c r="J107" s="255"/>
      <c r="K107" s="399"/>
      <c r="L107" s="399"/>
      <c r="M107" s="264"/>
    </row>
    <row r="108" spans="1:13" hidden="1">
      <c r="A108" s="128"/>
      <c r="B108" s="128"/>
      <c r="C108" s="128"/>
      <c r="D108" s="128"/>
      <c r="E108" s="268"/>
      <c r="F108" s="252"/>
      <c r="G108" s="128"/>
      <c r="H108" s="128"/>
      <c r="I108" s="127"/>
      <c r="J108" s="199"/>
      <c r="K108" s="199"/>
      <c r="L108" s="263"/>
      <c r="M108" s="264"/>
    </row>
    <row r="109" spans="1:13" ht="79.150000000000006" hidden="1" customHeight="1">
      <c r="A109" s="227" t="s">
        <v>14</v>
      </c>
      <c r="B109" s="228" t="s">
        <v>15</v>
      </c>
      <c r="C109" s="228" t="s">
        <v>16</v>
      </c>
      <c r="D109" s="2" t="s">
        <v>17</v>
      </c>
      <c r="E109" s="228" t="s">
        <v>18</v>
      </c>
      <c r="F109" s="229" t="s">
        <v>64</v>
      </c>
      <c r="G109" s="228" t="s">
        <v>354</v>
      </c>
      <c r="H109" s="2" t="s">
        <v>355</v>
      </c>
      <c r="I109" s="2" t="s">
        <v>356</v>
      </c>
      <c r="J109" s="230" t="s">
        <v>23</v>
      </c>
      <c r="K109" s="230" t="s">
        <v>24</v>
      </c>
      <c r="L109" s="263"/>
      <c r="M109" s="264"/>
    </row>
    <row r="110" spans="1:13" ht="31.5" hidden="1" customHeight="1">
      <c r="A110" s="398" t="s">
        <v>676</v>
      </c>
      <c r="B110" s="398"/>
      <c r="C110" s="398"/>
      <c r="D110" s="398"/>
      <c r="E110" s="398"/>
      <c r="F110" s="398"/>
      <c r="G110" s="398"/>
      <c r="H110" s="398"/>
      <c r="I110" s="398"/>
      <c r="J110" s="398"/>
      <c r="K110" s="398"/>
      <c r="L110" s="263"/>
      <c r="M110" s="264"/>
    </row>
    <row r="111" spans="1:13" ht="171" hidden="1" customHeight="1">
      <c r="A111" s="133" t="s">
        <v>677</v>
      </c>
      <c r="B111" s="133" t="s">
        <v>678</v>
      </c>
      <c r="C111" s="259" t="s">
        <v>679</v>
      </c>
      <c r="D111" s="259">
        <v>990</v>
      </c>
      <c r="E111" s="269" t="s">
        <v>680</v>
      </c>
      <c r="F111" s="47"/>
      <c r="G111" s="198"/>
      <c r="H111" s="270"/>
      <c r="I111" s="270"/>
      <c r="J111" s="258"/>
      <c r="K111" s="199"/>
      <c r="L111" s="263"/>
      <c r="M111" s="264"/>
    </row>
    <row r="112" spans="1:13" ht="139.5" hidden="1" customHeight="1">
      <c r="A112" s="133" t="s">
        <v>681</v>
      </c>
      <c r="B112" s="133" t="s">
        <v>682</v>
      </c>
      <c r="C112" s="259" t="s">
        <v>679</v>
      </c>
      <c r="D112" s="259">
        <v>330</v>
      </c>
      <c r="E112" s="269" t="s">
        <v>683</v>
      </c>
      <c r="F112" s="47"/>
      <c r="G112" s="198"/>
      <c r="H112" s="270"/>
      <c r="I112" s="270"/>
      <c r="J112" s="199"/>
      <c r="K112" s="255"/>
      <c r="L112" s="263"/>
      <c r="M112" s="264"/>
    </row>
    <row r="113" spans="1:13" ht="105.75" hidden="1" customHeight="1">
      <c r="A113" s="133" t="s">
        <v>684</v>
      </c>
      <c r="B113" s="133" t="s">
        <v>685</v>
      </c>
      <c r="C113" s="259" t="s">
        <v>679</v>
      </c>
      <c r="D113" s="259">
        <v>330</v>
      </c>
      <c r="E113" s="271" t="s">
        <v>686</v>
      </c>
      <c r="F113" s="232"/>
      <c r="G113" s="198"/>
      <c r="H113" s="270"/>
      <c r="I113" s="270"/>
      <c r="J113" s="199"/>
      <c r="K113" s="199"/>
      <c r="L113" s="263"/>
      <c r="M113" s="264"/>
    </row>
    <row r="114" spans="1:13" ht="108.75" hidden="1" customHeight="1">
      <c r="A114" s="133" t="s">
        <v>687</v>
      </c>
      <c r="B114" s="133" t="s">
        <v>688</v>
      </c>
      <c r="C114" s="259" t="s">
        <v>27</v>
      </c>
      <c r="D114" s="259">
        <v>5500</v>
      </c>
      <c r="E114" s="133" t="s">
        <v>689</v>
      </c>
      <c r="F114" s="232"/>
      <c r="G114" s="198"/>
      <c r="H114" s="270"/>
      <c r="I114" s="270"/>
      <c r="J114" s="199"/>
      <c r="K114" s="199"/>
      <c r="L114" s="263"/>
      <c r="M114" s="264"/>
    </row>
    <row r="115" spans="1:13" hidden="1">
      <c r="A115" s="393" t="s">
        <v>690</v>
      </c>
      <c r="B115" s="393"/>
      <c r="C115" s="393"/>
      <c r="D115" s="393"/>
      <c r="E115" s="393"/>
      <c r="F115" s="393"/>
      <c r="G115" s="393"/>
      <c r="H115" s="168"/>
      <c r="I115" s="272"/>
      <c r="J115" s="255"/>
      <c r="K115" s="399"/>
      <c r="L115" s="399"/>
      <c r="M115" s="264"/>
    </row>
    <row r="116" spans="1:13" hidden="1">
      <c r="A116" s="267"/>
      <c r="B116" s="127"/>
      <c r="C116" s="127"/>
      <c r="D116" s="127"/>
      <c r="E116" s="126"/>
      <c r="F116" s="47"/>
      <c r="G116" s="127"/>
      <c r="H116" s="127"/>
      <c r="I116" s="127"/>
      <c r="J116" s="199"/>
      <c r="K116" s="199"/>
      <c r="L116" s="263"/>
      <c r="M116" s="264"/>
    </row>
    <row r="117" spans="1:13" ht="79.150000000000006" hidden="1" customHeight="1">
      <c r="A117" s="227" t="s">
        <v>14</v>
      </c>
      <c r="B117" s="228" t="s">
        <v>15</v>
      </c>
      <c r="C117" s="228" t="s">
        <v>16</v>
      </c>
      <c r="D117" s="2" t="s">
        <v>17</v>
      </c>
      <c r="E117" s="228" t="s">
        <v>18</v>
      </c>
      <c r="F117" s="229" t="s">
        <v>64</v>
      </c>
      <c r="G117" s="228" t="s">
        <v>354</v>
      </c>
      <c r="H117" s="2" t="s">
        <v>355</v>
      </c>
      <c r="I117" s="2" t="s">
        <v>356</v>
      </c>
      <c r="J117" s="230" t="s">
        <v>23</v>
      </c>
      <c r="K117" s="230" t="s">
        <v>24</v>
      </c>
      <c r="L117" s="263"/>
      <c r="M117" s="264"/>
    </row>
    <row r="118" spans="1:13" hidden="1">
      <c r="A118" s="257" t="s">
        <v>691</v>
      </c>
      <c r="B118" s="257"/>
      <c r="C118" s="257"/>
      <c r="D118" s="257"/>
      <c r="E118" s="265"/>
      <c r="F118" s="252"/>
      <c r="G118" s="257"/>
      <c r="H118" s="257"/>
      <c r="I118" s="257"/>
      <c r="J118" s="255"/>
      <c r="K118" s="258"/>
      <c r="L118" s="263"/>
      <c r="M118" s="264"/>
    </row>
    <row r="119" spans="1:13" ht="57" hidden="1" customHeight="1">
      <c r="A119" s="133" t="s">
        <v>692</v>
      </c>
      <c r="B119" s="133" t="s">
        <v>693</v>
      </c>
      <c r="C119" s="259" t="s">
        <v>679</v>
      </c>
      <c r="D119" s="259">
        <v>825</v>
      </c>
      <c r="E119" s="133" t="s">
        <v>694</v>
      </c>
      <c r="F119" s="47"/>
      <c r="G119" s="195"/>
      <c r="H119" s="254"/>
      <c r="I119" s="254"/>
      <c r="J119" s="199"/>
      <c r="K119" s="199"/>
      <c r="L119" s="263"/>
      <c r="M119" s="264"/>
    </row>
    <row r="120" spans="1:13" ht="44.25" hidden="1" customHeight="1">
      <c r="A120" s="133" t="s">
        <v>695</v>
      </c>
      <c r="B120" s="133" t="s">
        <v>696</v>
      </c>
      <c r="C120" s="259" t="s">
        <v>679</v>
      </c>
      <c r="D120" s="259">
        <v>330</v>
      </c>
      <c r="E120" s="133" t="s">
        <v>697</v>
      </c>
      <c r="F120" s="47"/>
      <c r="G120" s="195"/>
      <c r="H120" s="254"/>
      <c r="I120" s="254"/>
      <c r="J120" s="199"/>
      <c r="K120" s="199"/>
      <c r="L120" s="263"/>
      <c r="M120" s="264"/>
    </row>
    <row r="121" spans="1:13" ht="44.25" hidden="1" customHeight="1">
      <c r="A121" s="133" t="s">
        <v>698</v>
      </c>
      <c r="B121" s="133" t="s">
        <v>699</v>
      </c>
      <c r="C121" s="259" t="s">
        <v>679</v>
      </c>
      <c r="D121" s="259">
        <v>330</v>
      </c>
      <c r="E121" s="133" t="s">
        <v>697</v>
      </c>
      <c r="F121" s="47"/>
      <c r="G121" s="195"/>
      <c r="H121" s="254"/>
      <c r="I121" s="254"/>
      <c r="J121" s="199"/>
      <c r="K121" s="199"/>
      <c r="L121" s="263"/>
      <c r="M121" s="264"/>
    </row>
    <row r="122" spans="1:13" ht="42" hidden="1" customHeight="1">
      <c r="A122" s="133" t="s">
        <v>700</v>
      </c>
      <c r="B122" s="133" t="s">
        <v>701</v>
      </c>
      <c r="C122" s="259" t="s">
        <v>679</v>
      </c>
      <c r="D122" s="259">
        <v>330</v>
      </c>
      <c r="E122" s="133" t="s">
        <v>697</v>
      </c>
      <c r="F122" s="47"/>
      <c r="G122" s="195"/>
      <c r="H122" s="254"/>
      <c r="I122" s="254"/>
      <c r="J122" s="199"/>
      <c r="K122" s="199"/>
      <c r="L122" s="263"/>
      <c r="M122" s="264"/>
    </row>
    <row r="123" spans="1:13" ht="48" hidden="1" customHeight="1">
      <c r="A123" s="133" t="s">
        <v>702</v>
      </c>
      <c r="B123" s="133" t="s">
        <v>703</v>
      </c>
      <c r="C123" s="259" t="s">
        <v>679</v>
      </c>
      <c r="D123" s="259">
        <v>330</v>
      </c>
      <c r="E123" s="133" t="s">
        <v>697</v>
      </c>
      <c r="F123" s="47"/>
      <c r="G123" s="195"/>
      <c r="H123" s="254"/>
      <c r="I123" s="254"/>
      <c r="J123" s="199"/>
      <c r="K123" s="199"/>
      <c r="L123" s="263"/>
      <c r="M123" s="264"/>
    </row>
    <row r="124" spans="1:13" hidden="1">
      <c r="A124" s="393" t="s">
        <v>704</v>
      </c>
      <c r="B124" s="393"/>
      <c r="C124" s="393"/>
      <c r="D124" s="393"/>
      <c r="E124" s="393"/>
      <c r="F124" s="393"/>
      <c r="G124" s="393"/>
      <c r="H124" s="168"/>
      <c r="I124" s="256"/>
      <c r="J124" s="255"/>
      <c r="K124" s="399"/>
      <c r="L124" s="399"/>
      <c r="M124" s="264"/>
    </row>
    <row r="125" spans="1:13" hidden="1">
      <c r="A125" s="267"/>
      <c r="B125" s="127"/>
      <c r="C125" s="127"/>
      <c r="D125" s="127"/>
      <c r="E125" s="126"/>
      <c r="F125" s="47"/>
      <c r="G125" s="127"/>
      <c r="H125" s="127"/>
      <c r="I125" s="127"/>
      <c r="J125" s="199"/>
      <c r="K125" s="199"/>
      <c r="L125" s="263"/>
      <c r="M125" s="264"/>
    </row>
    <row r="126" spans="1:13" ht="79.150000000000006" hidden="1" customHeight="1">
      <c r="A126" s="227" t="s">
        <v>14</v>
      </c>
      <c r="B126" s="228" t="s">
        <v>15</v>
      </c>
      <c r="C126" s="228" t="s">
        <v>16</v>
      </c>
      <c r="D126" s="2" t="s">
        <v>17</v>
      </c>
      <c r="E126" s="228" t="s">
        <v>18</v>
      </c>
      <c r="F126" s="229" t="s">
        <v>64</v>
      </c>
      <c r="G126" s="228" t="s">
        <v>354</v>
      </c>
      <c r="H126" s="2" t="s">
        <v>355</v>
      </c>
      <c r="I126" s="2" t="s">
        <v>356</v>
      </c>
      <c r="J126" s="230" t="s">
        <v>23</v>
      </c>
      <c r="K126" s="230" t="s">
        <v>24</v>
      </c>
      <c r="L126" s="263"/>
      <c r="M126" s="264"/>
    </row>
    <row r="127" spans="1:13" hidden="1">
      <c r="A127" s="257" t="s">
        <v>705</v>
      </c>
      <c r="B127" s="257"/>
      <c r="C127" s="257"/>
      <c r="D127" s="257"/>
      <c r="E127" s="265"/>
      <c r="F127" s="252"/>
      <c r="G127" s="257"/>
      <c r="H127" s="257"/>
      <c r="I127" s="257"/>
      <c r="J127" s="255"/>
      <c r="K127" s="258"/>
      <c r="L127" s="263"/>
      <c r="M127" s="264"/>
    </row>
    <row r="128" spans="1:13" ht="38.25" hidden="1">
      <c r="A128" s="133" t="s">
        <v>706</v>
      </c>
      <c r="B128" s="133" t="s">
        <v>707</v>
      </c>
      <c r="C128" s="259" t="s">
        <v>679</v>
      </c>
      <c r="D128" s="259">
        <v>330</v>
      </c>
      <c r="E128" s="133" t="s">
        <v>697</v>
      </c>
      <c r="F128" s="47"/>
      <c r="G128" s="195"/>
      <c r="H128" s="254"/>
      <c r="I128" s="254"/>
      <c r="J128" s="199"/>
      <c r="K128" s="258"/>
      <c r="L128" s="263"/>
      <c r="M128" s="264"/>
    </row>
    <row r="129" spans="1:13" ht="149.25" hidden="1" customHeight="1">
      <c r="A129" s="133" t="s">
        <v>708</v>
      </c>
      <c r="B129" s="133" t="s">
        <v>709</v>
      </c>
      <c r="C129" s="259" t="s">
        <v>679</v>
      </c>
      <c r="D129" s="259">
        <v>330</v>
      </c>
      <c r="E129" s="126" t="s">
        <v>710</v>
      </c>
      <c r="F129" s="47"/>
      <c r="G129" s="195"/>
      <c r="H129" s="254"/>
      <c r="I129" s="254"/>
      <c r="J129" s="199"/>
      <c r="K129" s="258"/>
      <c r="L129" s="263"/>
      <c r="M129" s="264"/>
    </row>
    <row r="130" spans="1:13" hidden="1">
      <c r="A130" s="393" t="s">
        <v>711</v>
      </c>
      <c r="B130" s="393"/>
      <c r="C130" s="393"/>
      <c r="D130" s="393"/>
      <c r="E130" s="393"/>
      <c r="F130" s="393"/>
      <c r="G130" s="393"/>
      <c r="H130" s="168"/>
      <c r="I130" s="256"/>
      <c r="J130" s="255"/>
      <c r="K130" s="400"/>
      <c r="L130" s="400"/>
      <c r="M130" s="264"/>
    </row>
    <row r="131" spans="1:13" hidden="1">
      <c r="A131" s="267"/>
      <c r="B131" s="127"/>
      <c r="C131" s="127"/>
      <c r="D131" s="127"/>
      <c r="E131" s="126"/>
      <c r="F131" s="47"/>
      <c r="G131" s="127"/>
      <c r="H131" s="127"/>
      <c r="I131" s="127"/>
      <c r="J131" s="199"/>
      <c r="K131" s="199"/>
      <c r="L131" s="263"/>
      <c r="M131" s="264"/>
    </row>
    <row r="132" spans="1:13" ht="101.25" hidden="1" customHeight="1">
      <c r="A132" s="227" t="s">
        <v>14</v>
      </c>
      <c r="B132" s="228" t="s">
        <v>15</v>
      </c>
      <c r="C132" s="228" t="s">
        <v>16</v>
      </c>
      <c r="D132" s="2" t="s">
        <v>17</v>
      </c>
      <c r="E132" s="228" t="s">
        <v>18</v>
      </c>
      <c r="F132" s="229" t="s">
        <v>64</v>
      </c>
      <c r="G132" s="228" t="s">
        <v>354</v>
      </c>
      <c r="H132" s="2" t="s">
        <v>355</v>
      </c>
      <c r="I132" s="2" t="s">
        <v>356</v>
      </c>
      <c r="J132" s="230" t="s">
        <v>23</v>
      </c>
      <c r="K132" s="230" t="s">
        <v>24</v>
      </c>
      <c r="L132" s="263"/>
      <c r="M132" s="264"/>
    </row>
    <row r="133" spans="1:13" hidden="1">
      <c r="A133" s="257" t="s">
        <v>712</v>
      </c>
      <c r="B133" s="257"/>
      <c r="C133" s="257"/>
      <c r="D133" s="257"/>
      <c r="E133" s="265"/>
      <c r="F133" s="252"/>
      <c r="G133" s="257"/>
      <c r="H133" s="257"/>
      <c r="I133" s="257"/>
      <c r="J133" s="255"/>
      <c r="K133" s="258"/>
      <c r="L133" s="263"/>
      <c r="M133" s="264"/>
    </row>
    <row r="134" spans="1:13" ht="38.25" hidden="1">
      <c r="A134" s="133" t="s">
        <v>713</v>
      </c>
      <c r="B134" s="133" t="s">
        <v>714</v>
      </c>
      <c r="C134" s="259" t="s">
        <v>27</v>
      </c>
      <c r="D134" s="259">
        <v>5500</v>
      </c>
      <c r="E134" s="133" t="s">
        <v>715</v>
      </c>
      <c r="F134" s="47"/>
      <c r="G134" s="195"/>
      <c r="H134" s="254"/>
      <c r="I134" s="254"/>
      <c r="J134" s="199"/>
      <c r="K134" s="273"/>
      <c r="L134" s="263"/>
      <c r="M134" s="264"/>
    </row>
    <row r="135" spans="1:13" ht="38.25" hidden="1">
      <c r="A135" s="133" t="s">
        <v>716</v>
      </c>
      <c r="B135" s="133" t="s">
        <v>717</v>
      </c>
      <c r="C135" s="259" t="s">
        <v>27</v>
      </c>
      <c r="D135" s="259">
        <v>1650</v>
      </c>
      <c r="E135" s="133" t="s">
        <v>718</v>
      </c>
      <c r="F135" s="47"/>
      <c r="G135" s="195"/>
      <c r="H135" s="254"/>
      <c r="I135" s="254"/>
      <c r="J135" s="199"/>
      <c r="K135" s="199"/>
      <c r="L135" s="263"/>
      <c r="M135" s="264"/>
    </row>
    <row r="136" spans="1:13" ht="25.5" hidden="1">
      <c r="A136" s="133" t="s">
        <v>719</v>
      </c>
      <c r="B136" s="133" t="s">
        <v>717</v>
      </c>
      <c r="C136" s="259" t="s">
        <v>27</v>
      </c>
      <c r="D136" s="259">
        <v>5500</v>
      </c>
      <c r="E136" s="133" t="s">
        <v>720</v>
      </c>
      <c r="F136" s="47"/>
      <c r="G136" s="195"/>
      <c r="H136" s="254"/>
      <c r="I136" s="254"/>
      <c r="J136" s="199"/>
      <c r="K136" s="199"/>
      <c r="L136" s="263"/>
      <c r="M136" s="264"/>
    </row>
    <row r="137" spans="1:13" ht="38.25" hidden="1">
      <c r="A137" s="133" t="s">
        <v>721</v>
      </c>
      <c r="B137" s="133" t="s">
        <v>722</v>
      </c>
      <c r="C137" s="259" t="s">
        <v>27</v>
      </c>
      <c r="D137" s="259">
        <v>6600</v>
      </c>
      <c r="E137" s="133" t="s">
        <v>723</v>
      </c>
      <c r="F137" s="47"/>
      <c r="G137" s="195"/>
      <c r="H137" s="254"/>
      <c r="I137" s="254"/>
      <c r="J137" s="199"/>
      <c r="K137" s="199"/>
      <c r="L137" s="263"/>
      <c r="M137" s="264"/>
    </row>
    <row r="138" spans="1:13" hidden="1">
      <c r="A138" s="393" t="s">
        <v>724</v>
      </c>
      <c r="B138" s="393"/>
      <c r="C138" s="393"/>
      <c r="D138" s="393"/>
      <c r="E138" s="393"/>
      <c r="F138" s="393"/>
      <c r="G138" s="393"/>
      <c r="H138" s="168"/>
      <c r="I138" s="256"/>
      <c r="J138" s="255"/>
      <c r="K138" s="199"/>
      <c r="L138" s="127"/>
      <c r="M138" s="264"/>
    </row>
    <row r="139" spans="1:13" hidden="1">
      <c r="A139" s="267"/>
      <c r="B139" s="127"/>
      <c r="C139" s="127"/>
      <c r="D139" s="127"/>
      <c r="E139" s="126"/>
      <c r="F139" s="47"/>
      <c r="G139" s="127"/>
      <c r="H139" s="127"/>
      <c r="I139" s="127"/>
      <c r="J139" s="199"/>
      <c r="K139" s="199"/>
      <c r="L139" s="263"/>
      <c r="M139" s="264"/>
    </row>
    <row r="140" spans="1:13" ht="79.150000000000006" hidden="1" customHeight="1">
      <c r="A140" s="227" t="s">
        <v>14</v>
      </c>
      <c r="B140" s="228" t="s">
        <v>15</v>
      </c>
      <c r="C140" s="228" t="s">
        <v>16</v>
      </c>
      <c r="D140" s="2" t="s">
        <v>17</v>
      </c>
      <c r="E140" s="228" t="s">
        <v>18</v>
      </c>
      <c r="F140" s="229" t="s">
        <v>64</v>
      </c>
      <c r="G140" s="228" t="s">
        <v>354</v>
      </c>
      <c r="H140" s="2" t="s">
        <v>355</v>
      </c>
      <c r="I140" s="2" t="s">
        <v>356</v>
      </c>
      <c r="J140" s="230" t="s">
        <v>23</v>
      </c>
      <c r="K140" s="230" t="s">
        <v>24</v>
      </c>
      <c r="L140" s="263"/>
      <c r="M140" s="264"/>
    </row>
    <row r="141" spans="1:13" ht="23.25" hidden="1" customHeight="1">
      <c r="A141" s="398" t="s">
        <v>725</v>
      </c>
      <c r="B141" s="398"/>
      <c r="C141" s="398"/>
      <c r="D141" s="398"/>
      <c r="E141" s="398"/>
      <c r="F141" s="398"/>
      <c r="G141" s="398"/>
      <c r="H141" s="398"/>
      <c r="I141" s="398"/>
      <c r="J141" s="398"/>
      <c r="K141" s="398"/>
      <c r="L141" s="263"/>
      <c r="M141" s="264"/>
    </row>
    <row r="142" spans="1:13" ht="153" hidden="1">
      <c r="A142" s="133" t="s">
        <v>726</v>
      </c>
      <c r="B142" s="133" t="s">
        <v>727</v>
      </c>
      <c r="C142" s="259" t="s">
        <v>27</v>
      </c>
      <c r="D142" s="259">
        <v>5500</v>
      </c>
      <c r="E142" s="133" t="s">
        <v>728</v>
      </c>
      <c r="F142" s="47"/>
      <c r="G142" s="195"/>
      <c r="H142" s="254"/>
      <c r="I142" s="254"/>
      <c r="J142" s="199"/>
      <c r="K142" s="258"/>
      <c r="L142" s="263"/>
      <c r="M142" s="264"/>
    </row>
    <row r="143" spans="1:13" ht="140.25" hidden="1">
      <c r="A143" s="133" t="s">
        <v>729</v>
      </c>
      <c r="B143" s="133" t="s">
        <v>730</v>
      </c>
      <c r="C143" s="259" t="s">
        <v>27</v>
      </c>
      <c r="D143" s="259">
        <v>165</v>
      </c>
      <c r="E143" s="133" t="s">
        <v>731</v>
      </c>
      <c r="F143" s="47"/>
      <c r="G143" s="195"/>
      <c r="H143" s="254"/>
      <c r="I143" s="254"/>
      <c r="J143" s="199"/>
      <c r="K143" s="258"/>
      <c r="L143" s="263"/>
      <c r="M143" s="264"/>
    </row>
    <row r="144" spans="1:13" ht="114.75" hidden="1">
      <c r="A144" s="133" t="s">
        <v>732</v>
      </c>
      <c r="B144" s="133" t="s">
        <v>733</v>
      </c>
      <c r="C144" s="259" t="s">
        <v>27</v>
      </c>
      <c r="D144" s="259">
        <v>330</v>
      </c>
      <c r="E144" s="133" t="s">
        <v>734</v>
      </c>
      <c r="F144" s="47"/>
      <c r="G144" s="195"/>
      <c r="H144" s="254"/>
      <c r="I144" s="254"/>
      <c r="J144" s="199"/>
      <c r="K144" s="258"/>
      <c r="L144" s="263"/>
      <c r="M144" s="264"/>
    </row>
    <row r="145" spans="1:13" ht="127.5" hidden="1">
      <c r="A145" s="133" t="s">
        <v>735</v>
      </c>
      <c r="B145" s="133" t="s">
        <v>736</v>
      </c>
      <c r="C145" s="259" t="s">
        <v>27</v>
      </c>
      <c r="D145" s="259">
        <v>330</v>
      </c>
      <c r="E145" s="133" t="s">
        <v>737</v>
      </c>
      <c r="F145" s="47"/>
      <c r="G145" s="195"/>
      <c r="H145" s="254"/>
      <c r="I145" s="254"/>
      <c r="J145" s="199"/>
      <c r="K145" s="258"/>
      <c r="L145" s="263"/>
      <c r="M145" s="264"/>
    </row>
    <row r="146" spans="1:13" ht="102" hidden="1">
      <c r="A146" s="133" t="s">
        <v>738</v>
      </c>
      <c r="B146" s="133" t="s">
        <v>739</v>
      </c>
      <c r="C146" s="259" t="s">
        <v>27</v>
      </c>
      <c r="D146" s="259">
        <v>660</v>
      </c>
      <c r="E146" s="133" t="s">
        <v>740</v>
      </c>
      <c r="F146" s="47"/>
      <c r="G146" s="195"/>
      <c r="H146" s="254"/>
      <c r="I146" s="254"/>
      <c r="J146" s="199"/>
      <c r="K146" s="199"/>
      <c r="L146" s="263"/>
      <c r="M146" s="264"/>
    </row>
    <row r="147" spans="1:13" ht="127.5" hidden="1">
      <c r="A147" s="133" t="s">
        <v>741</v>
      </c>
      <c r="B147" s="133" t="s">
        <v>742</v>
      </c>
      <c r="C147" s="259" t="s">
        <v>27</v>
      </c>
      <c r="D147" s="259">
        <v>660</v>
      </c>
      <c r="E147" s="133" t="s">
        <v>743</v>
      </c>
      <c r="F147" s="47"/>
      <c r="G147" s="195"/>
      <c r="H147" s="254"/>
      <c r="I147" s="254"/>
      <c r="J147" s="199"/>
      <c r="K147" s="258"/>
      <c r="L147" s="263"/>
      <c r="M147" s="264"/>
    </row>
    <row r="148" spans="1:13" ht="102" hidden="1">
      <c r="A148" s="133" t="s">
        <v>744</v>
      </c>
      <c r="B148" s="133" t="s">
        <v>745</v>
      </c>
      <c r="C148" s="259" t="s">
        <v>27</v>
      </c>
      <c r="D148" s="259">
        <v>3850</v>
      </c>
      <c r="E148" s="133" t="s">
        <v>746</v>
      </c>
      <c r="F148" s="47"/>
      <c r="G148" s="195"/>
      <c r="H148" s="254"/>
      <c r="I148" s="254"/>
      <c r="J148" s="199"/>
      <c r="K148" s="258"/>
      <c r="L148" s="263"/>
      <c r="M148" s="264"/>
    </row>
    <row r="149" spans="1:13" ht="127.5" hidden="1">
      <c r="A149" s="133" t="s">
        <v>747</v>
      </c>
      <c r="B149" s="133" t="s">
        <v>748</v>
      </c>
      <c r="C149" s="259" t="s">
        <v>27</v>
      </c>
      <c r="D149" s="259">
        <v>330</v>
      </c>
      <c r="E149" s="133" t="s">
        <v>749</v>
      </c>
      <c r="F149" s="274"/>
      <c r="G149" s="195"/>
      <c r="H149" s="254"/>
      <c r="I149" s="254"/>
      <c r="J149" s="199"/>
      <c r="K149" s="258"/>
      <c r="L149" s="263"/>
      <c r="M149" s="264"/>
    </row>
    <row r="150" spans="1:13" hidden="1">
      <c r="A150" s="393" t="s">
        <v>750</v>
      </c>
      <c r="B150" s="393"/>
      <c r="C150" s="393"/>
      <c r="D150" s="393"/>
      <c r="E150" s="393"/>
      <c r="F150" s="393"/>
      <c r="G150" s="393"/>
      <c r="H150" s="168"/>
      <c r="I150" s="256"/>
      <c r="J150" s="255"/>
      <c r="K150" s="400"/>
      <c r="L150" s="400"/>
      <c r="M150" s="264"/>
    </row>
    <row r="151" spans="1:13" hidden="1">
      <c r="A151" s="267"/>
      <c r="B151" s="127"/>
      <c r="C151" s="127"/>
      <c r="D151" s="127"/>
      <c r="E151" s="126"/>
      <c r="F151" s="47"/>
      <c r="G151" s="127"/>
      <c r="H151" s="127"/>
      <c r="I151" s="127"/>
      <c r="J151" s="199"/>
      <c r="K151" s="199"/>
      <c r="L151" s="127"/>
      <c r="M151" s="264"/>
    </row>
    <row r="152" spans="1:13" ht="79.150000000000006" hidden="1" customHeight="1">
      <c r="A152" s="227" t="s">
        <v>14</v>
      </c>
      <c r="B152" s="228" t="s">
        <v>15</v>
      </c>
      <c r="C152" s="228" t="s">
        <v>16</v>
      </c>
      <c r="D152" s="2" t="s">
        <v>17</v>
      </c>
      <c r="E152" s="228" t="s">
        <v>18</v>
      </c>
      <c r="F152" s="229" t="s">
        <v>64</v>
      </c>
      <c r="G152" s="228" t="s">
        <v>354</v>
      </c>
      <c r="H152" s="2" t="s">
        <v>355</v>
      </c>
      <c r="I152" s="2" t="s">
        <v>356</v>
      </c>
      <c r="J152" s="230" t="s">
        <v>23</v>
      </c>
      <c r="K152" s="230" t="s">
        <v>24</v>
      </c>
      <c r="L152" s="263"/>
      <c r="M152" s="264"/>
    </row>
    <row r="153" spans="1:13" hidden="1">
      <c r="A153" s="401" t="s">
        <v>751</v>
      </c>
      <c r="B153" s="401"/>
      <c r="C153" s="401"/>
      <c r="D153" s="401"/>
      <c r="E153" s="401"/>
      <c r="F153" s="401"/>
      <c r="G153" s="401"/>
      <c r="H153" s="401"/>
      <c r="I153" s="401"/>
      <c r="J153" s="401"/>
      <c r="K153" s="401"/>
      <c r="L153" s="263"/>
      <c r="M153" s="264"/>
    </row>
    <row r="154" spans="1:13" ht="69" hidden="1" customHeight="1">
      <c r="A154" s="133" t="s">
        <v>752</v>
      </c>
      <c r="B154" s="133" t="s">
        <v>753</v>
      </c>
      <c r="C154" s="259" t="s">
        <v>27</v>
      </c>
      <c r="D154" s="259">
        <v>2200</v>
      </c>
      <c r="E154" s="133" t="s">
        <v>754</v>
      </c>
      <c r="F154" s="47"/>
      <c r="G154" s="195"/>
      <c r="H154" s="254"/>
      <c r="I154" s="254"/>
      <c r="J154" s="199"/>
      <c r="K154" s="258"/>
      <c r="L154" s="263"/>
      <c r="M154" s="264"/>
    </row>
    <row r="155" spans="1:13" ht="71.25" hidden="1" customHeight="1">
      <c r="A155" s="133" t="s">
        <v>755</v>
      </c>
      <c r="B155" s="133" t="s">
        <v>756</v>
      </c>
      <c r="C155" s="259" t="s">
        <v>27</v>
      </c>
      <c r="D155" s="259">
        <v>1100</v>
      </c>
      <c r="E155" s="133" t="s">
        <v>754</v>
      </c>
      <c r="F155" s="47"/>
      <c r="G155" s="195"/>
      <c r="H155" s="254"/>
      <c r="I155" s="254"/>
      <c r="J155" s="199"/>
      <c r="K155" s="258"/>
      <c r="L155" s="263"/>
      <c r="M155" s="264"/>
    </row>
    <row r="156" spans="1:13" ht="67.5" hidden="1" customHeight="1">
      <c r="A156" s="133" t="s">
        <v>757</v>
      </c>
      <c r="B156" s="133" t="s">
        <v>758</v>
      </c>
      <c r="C156" s="259" t="s">
        <v>27</v>
      </c>
      <c r="D156" s="259">
        <v>3300</v>
      </c>
      <c r="E156" s="133" t="s">
        <v>754</v>
      </c>
      <c r="F156" s="47"/>
      <c r="G156" s="195"/>
      <c r="H156" s="254"/>
      <c r="I156" s="254"/>
      <c r="J156" s="199"/>
      <c r="K156" s="258"/>
      <c r="L156" s="263"/>
      <c r="M156" s="264"/>
    </row>
    <row r="157" spans="1:13" hidden="1">
      <c r="A157" s="393" t="s">
        <v>759</v>
      </c>
      <c r="B157" s="393"/>
      <c r="C157" s="393"/>
      <c r="D157" s="393"/>
      <c r="E157" s="393"/>
      <c r="F157" s="393"/>
      <c r="G157" s="393"/>
      <c r="H157" s="168"/>
      <c r="I157" s="256"/>
      <c r="J157" s="255"/>
      <c r="K157" s="399"/>
      <c r="L157" s="399"/>
      <c r="M157" s="264"/>
    </row>
    <row r="158" spans="1:13" hidden="1">
      <c r="A158" s="267"/>
      <c r="B158" s="127"/>
      <c r="C158" s="127"/>
      <c r="D158" s="127"/>
      <c r="E158" s="126"/>
      <c r="F158" s="47"/>
      <c r="G158" s="127"/>
      <c r="H158" s="127"/>
      <c r="I158" s="127"/>
      <c r="J158" s="199"/>
      <c r="K158" s="199"/>
      <c r="L158" s="263"/>
      <c r="M158" s="264"/>
    </row>
    <row r="159" spans="1:13" ht="79.150000000000006" hidden="1" customHeight="1">
      <c r="A159" s="227" t="s">
        <v>14</v>
      </c>
      <c r="B159" s="228" t="s">
        <v>15</v>
      </c>
      <c r="C159" s="228" t="s">
        <v>16</v>
      </c>
      <c r="D159" s="2" t="s">
        <v>17</v>
      </c>
      <c r="E159" s="228" t="s">
        <v>18</v>
      </c>
      <c r="F159" s="229" t="s">
        <v>64</v>
      </c>
      <c r="G159" s="228" t="s">
        <v>354</v>
      </c>
      <c r="H159" s="2" t="s">
        <v>355</v>
      </c>
      <c r="I159" s="2" t="s">
        <v>356</v>
      </c>
      <c r="J159" s="230" t="s">
        <v>23</v>
      </c>
      <c r="K159" s="230" t="s">
        <v>24</v>
      </c>
      <c r="L159" s="263"/>
      <c r="M159" s="264"/>
    </row>
    <row r="160" spans="1:13" hidden="1">
      <c r="A160" s="401" t="s">
        <v>760</v>
      </c>
      <c r="B160" s="401"/>
      <c r="C160" s="401"/>
      <c r="D160" s="401"/>
      <c r="E160" s="401"/>
      <c r="F160" s="401"/>
      <c r="G160" s="401"/>
      <c r="H160" s="401"/>
      <c r="I160" s="401"/>
      <c r="J160" s="401"/>
      <c r="K160" s="401"/>
      <c r="L160" s="263"/>
      <c r="M160" s="264"/>
    </row>
    <row r="161" spans="1:13" ht="89.25" hidden="1">
      <c r="A161" s="133" t="s">
        <v>761</v>
      </c>
      <c r="B161" s="133" t="s">
        <v>762</v>
      </c>
      <c r="C161" s="259" t="s">
        <v>27</v>
      </c>
      <c r="D161" s="259">
        <v>33000</v>
      </c>
      <c r="E161" s="133" t="s">
        <v>763</v>
      </c>
      <c r="F161" s="252"/>
      <c r="G161" s="275"/>
      <c r="H161" s="276"/>
      <c r="I161" s="276"/>
      <c r="J161" s="255"/>
      <c r="K161" s="258"/>
      <c r="L161" s="263"/>
      <c r="M161" s="264"/>
    </row>
    <row r="162" spans="1:13" ht="63.75" hidden="1">
      <c r="A162" s="133" t="s">
        <v>764</v>
      </c>
      <c r="B162" s="133" t="s">
        <v>765</v>
      </c>
      <c r="C162" s="259" t="s">
        <v>27</v>
      </c>
      <c r="D162" s="259">
        <v>6600</v>
      </c>
      <c r="E162" s="133" t="s">
        <v>766</v>
      </c>
      <c r="F162" s="47"/>
      <c r="G162" s="195"/>
      <c r="H162" s="276"/>
      <c r="I162" s="276"/>
      <c r="J162" s="199"/>
      <c r="K162" s="199"/>
      <c r="L162" s="263"/>
      <c r="M162" s="264"/>
    </row>
    <row r="163" spans="1:13" ht="63.75" hidden="1">
      <c r="A163" s="133" t="s">
        <v>767</v>
      </c>
      <c r="B163" s="133" t="s">
        <v>765</v>
      </c>
      <c r="C163" s="259" t="s">
        <v>27</v>
      </c>
      <c r="D163" s="259">
        <v>3300</v>
      </c>
      <c r="E163" s="133" t="s">
        <v>768</v>
      </c>
      <c r="F163" s="47"/>
      <c r="G163" s="195"/>
      <c r="H163" s="276"/>
      <c r="I163" s="276"/>
      <c r="J163" s="199"/>
      <c r="K163" s="199"/>
      <c r="L163" s="263"/>
      <c r="M163" s="264"/>
    </row>
    <row r="164" spans="1:13" hidden="1">
      <c r="A164" s="393" t="s">
        <v>769</v>
      </c>
      <c r="B164" s="393"/>
      <c r="C164" s="393"/>
      <c r="D164" s="393"/>
      <c r="E164" s="393"/>
      <c r="F164" s="393"/>
      <c r="G164" s="393"/>
      <c r="H164" s="168"/>
      <c r="I164" s="256"/>
      <c r="J164" s="255"/>
      <c r="K164" s="400"/>
      <c r="L164" s="400"/>
      <c r="M164" s="264"/>
    </row>
    <row r="165" spans="1:13" hidden="1">
      <c r="A165" s="267"/>
      <c r="B165" s="127"/>
      <c r="C165" s="127"/>
      <c r="D165" s="127"/>
      <c r="E165" s="126"/>
      <c r="F165" s="47"/>
      <c r="G165" s="127"/>
      <c r="H165" s="127"/>
      <c r="I165" s="127"/>
      <c r="J165" s="199"/>
      <c r="K165" s="199"/>
      <c r="L165" s="263"/>
      <c r="M165" s="264"/>
    </row>
    <row r="166" spans="1:13" ht="79.150000000000006" customHeight="1">
      <c r="A166" s="227" t="s">
        <v>14</v>
      </c>
      <c r="B166" s="228" t="s">
        <v>15</v>
      </c>
      <c r="C166" s="228" t="s">
        <v>16</v>
      </c>
      <c r="D166" s="2" t="s">
        <v>17</v>
      </c>
      <c r="E166" s="228" t="s">
        <v>18</v>
      </c>
      <c r="F166" s="229" t="s">
        <v>64</v>
      </c>
      <c r="G166" s="228" t="s">
        <v>354</v>
      </c>
      <c r="H166" s="2" t="s">
        <v>355</v>
      </c>
      <c r="I166" s="2" t="s">
        <v>356</v>
      </c>
      <c r="J166" s="230" t="s">
        <v>23</v>
      </c>
      <c r="K166" s="230" t="s">
        <v>24</v>
      </c>
      <c r="L166" s="263"/>
      <c r="M166" s="264"/>
    </row>
    <row r="167" spans="1:13" hidden="1">
      <c r="A167" s="257" t="s">
        <v>770</v>
      </c>
      <c r="B167" s="257"/>
      <c r="C167" s="257"/>
      <c r="D167" s="257"/>
      <c r="E167" s="257"/>
      <c r="F167" s="252"/>
      <c r="G167" s="257"/>
      <c r="H167" s="257"/>
      <c r="I167" s="257"/>
      <c r="J167" s="255"/>
      <c r="K167" s="258"/>
      <c r="L167" s="263"/>
      <c r="M167" s="264"/>
    </row>
    <row r="168" spans="1:13" ht="32.25" hidden="1" customHeight="1">
      <c r="A168" s="133" t="s">
        <v>771</v>
      </c>
      <c r="B168" s="133" t="s">
        <v>772</v>
      </c>
      <c r="C168" s="259" t="s">
        <v>27</v>
      </c>
      <c r="D168" s="259">
        <v>132000</v>
      </c>
      <c r="E168" s="133" t="s">
        <v>773</v>
      </c>
      <c r="F168" s="47"/>
      <c r="G168" s="195"/>
      <c r="H168" s="254"/>
      <c r="I168" s="254"/>
      <c r="J168" s="199"/>
      <c r="K168" s="258"/>
      <c r="L168" s="263"/>
      <c r="M168" s="264"/>
    </row>
    <row r="169" spans="1:13" ht="38.25" hidden="1">
      <c r="A169" s="133" t="s">
        <v>774</v>
      </c>
      <c r="B169" s="133" t="s">
        <v>775</v>
      </c>
      <c r="C169" s="259" t="s">
        <v>27</v>
      </c>
      <c r="D169" s="259">
        <v>6600</v>
      </c>
      <c r="E169" s="133" t="s">
        <v>776</v>
      </c>
      <c r="F169" s="47"/>
      <c r="G169" s="195"/>
      <c r="H169" s="254"/>
      <c r="I169" s="254"/>
      <c r="J169" s="199"/>
      <c r="K169" s="258"/>
      <c r="L169" s="263"/>
      <c r="M169" s="264"/>
    </row>
    <row r="170" spans="1:13" ht="51" hidden="1">
      <c r="A170" s="133" t="s">
        <v>777</v>
      </c>
      <c r="B170" s="133" t="s">
        <v>772</v>
      </c>
      <c r="C170" s="259" t="s">
        <v>27</v>
      </c>
      <c r="D170" s="259">
        <v>5500</v>
      </c>
      <c r="E170" s="133" t="s">
        <v>778</v>
      </c>
      <c r="F170" s="47"/>
      <c r="G170" s="195"/>
      <c r="H170" s="254"/>
      <c r="I170" s="254"/>
      <c r="J170" s="199"/>
      <c r="K170" s="258"/>
      <c r="L170" s="263"/>
      <c r="M170" s="264"/>
    </row>
    <row r="171" spans="1:13" hidden="1">
      <c r="A171" s="393" t="s">
        <v>779</v>
      </c>
      <c r="B171" s="393"/>
      <c r="C171" s="393"/>
      <c r="D171" s="393"/>
      <c r="E171" s="393"/>
      <c r="F171" s="393"/>
      <c r="G171" s="393"/>
      <c r="H171" s="168"/>
      <c r="I171" s="256"/>
      <c r="J171" s="255"/>
      <c r="K171" s="400"/>
      <c r="L171" s="400"/>
      <c r="M171" s="264"/>
    </row>
    <row r="172" spans="1:13" hidden="1">
      <c r="A172" s="267"/>
      <c r="B172" s="127"/>
      <c r="C172" s="127"/>
      <c r="D172" s="127"/>
      <c r="E172" s="126"/>
      <c r="F172" s="47"/>
      <c r="G172" s="127"/>
      <c r="H172" s="127"/>
      <c r="I172" s="127"/>
      <c r="J172" s="199"/>
      <c r="K172" s="199"/>
      <c r="L172" s="263"/>
      <c r="M172" s="264"/>
    </row>
    <row r="173" spans="1:13" ht="79.150000000000006" hidden="1" customHeight="1">
      <c r="A173" s="227" t="s">
        <v>14</v>
      </c>
      <c r="B173" s="228" t="s">
        <v>15</v>
      </c>
      <c r="C173" s="228" t="s">
        <v>16</v>
      </c>
      <c r="D173" s="2" t="s">
        <v>17</v>
      </c>
      <c r="E173" s="228" t="s">
        <v>18</v>
      </c>
      <c r="F173" s="229" t="s">
        <v>64</v>
      </c>
      <c r="G173" s="228" t="s">
        <v>354</v>
      </c>
      <c r="H173" s="2" t="s">
        <v>355</v>
      </c>
      <c r="I173" s="2" t="s">
        <v>356</v>
      </c>
      <c r="J173" s="230" t="s">
        <v>23</v>
      </c>
      <c r="K173" s="230" t="s">
        <v>24</v>
      </c>
      <c r="L173" s="263"/>
      <c r="M173" s="264"/>
    </row>
    <row r="174" spans="1:13" hidden="1">
      <c r="A174" s="257" t="s">
        <v>780</v>
      </c>
      <c r="B174" s="257"/>
      <c r="C174" s="257"/>
      <c r="D174" s="257"/>
      <c r="E174" s="257"/>
      <c r="F174" s="252"/>
      <c r="G174" s="257"/>
      <c r="H174" s="257"/>
      <c r="I174" s="257"/>
      <c r="J174" s="255"/>
      <c r="K174" s="258"/>
      <c r="L174" s="263"/>
      <c r="M174" s="264"/>
    </row>
    <row r="175" spans="1:13" ht="76.5" hidden="1">
      <c r="A175" s="133" t="s">
        <v>781</v>
      </c>
      <c r="B175" s="133" t="s">
        <v>782</v>
      </c>
      <c r="C175" s="259" t="s">
        <v>783</v>
      </c>
      <c r="D175" s="259">
        <v>2200</v>
      </c>
      <c r="E175" s="133" t="s">
        <v>784</v>
      </c>
      <c r="F175" s="47"/>
      <c r="G175" s="195"/>
      <c r="H175" s="254"/>
      <c r="I175" s="254"/>
      <c r="J175" s="199"/>
      <c r="K175" s="199"/>
      <c r="L175" s="263"/>
      <c r="M175" s="264"/>
    </row>
    <row r="176" spans="1:13" ht="53.25" hidden="1" customHeight="1">
      <c r="A176" s="133" t="s">
        <v>785</v>
      </c>
      <c r="B176" s="126" t="s">
        <v>786</v>
      </c>
      <c r="C176" s="259" t="s">
        <v>27</v>
      </c>
      <c r="D176" s="259">
        <v>11</v>
      </c>
      <c r="E176" s="133" t="s">
        <v>787</v>
      </c>
      <c r="F176" s="47"/>
      <c r="G176" s="195"/>
      <c r="H176" s="254"/>
      <c r="I176" s="254"/>
      <c r="J176" s="199"/>
      <c r="K176" s="199"/>
      <c r="L176" s="263"/>
      <c r="M176" s="264"/>
    </row>
    <row r="177" spans="1:13" ht="117" hidden="1" customHeight="1">
      <c r="A177" s="133" t="s">
        <v>788</v>
      </c>
      <c r="B177" s="126" t="s">
        <v>789</v>
      </c>
      <c r="C177" s="259" t="s">
        <v>27</v>
      </c>
      <c r="D177" s="259">
        <v>9900</v>
      </c>
      <c r="E177" s="133" t="s">
        <v>790</v>
      </c>
      <c r="F177" s="47"/>
      <c r="G177" s="195"/>
      <c r="H177" s="254"/>
      <c r="I177" s="254"/>
      <c r="J177" s="199"/>
      <c r="K177" s="199"/>
      <c r="L177" s="263"/>
      <c r="M177" s="264"/>
    </row>
    <row r="178" spans="1:13" hidden="1">
      <c r="A178" s="393" t="s">
        <v>791</v>
      </c>
      <c r="B178" s="393"/>
      <c r="C178" s="393"/>
      <c r="D178" s="393"/>
      <c r="E178" s="393"/>
      <c r="F178" s="393"/>
      <c r="G178" s="393"/>
      <c r="H178" s="168"/>
      <c r="I178" s="256"/>
      <c r="J178" s="255"/>
      <c r="K178" s="400"/>
      <c r="L178" s="400"/>
      <c r="M178" s="264"/>
    </row>
    <row r="179" spans="1:13" hidden="1">
      <c r="A179" s="267"/>
      <c r="B179" s="127"/>
      <c r="C179" s="127"/>
      <c r="D179" s="127"/>
      <c r="E179" s="126"/>
      <c r="F179" s="47"/>
      <c r="G179" s="127"/>
      <c r="H179" s="127"/>
      <c r="I179" s="127"/>
      <c r="J179" s="199"/>
      <c r="K179" s="199"/>
      <c r="L179" s="263"/>
      <c r="M179" s="264"/>
    </row>
    <row r="180" spans="1:13" ht="79.150000000000006" hidden="1" customHeight="1">
      <c r="A180" s="227" t="s">
        <v>14</v>
      </c>
      <c r="B180" s="228" t="s">
        <v>15</v>
      </c>
      <c r="C180" s="228" t="s">
        <v>16</v>
      </c>
      <c r="D180" s="2" t="s">
        <v>17</v>
      </c>
      <c r="E180" s="228" t="s">
        <v>18</v>
      </c>
      <c r="F180" s="229" t="s">
        <v>64</v>
      </c>
      <c r="G180" s="228" t="s">
        <v>354</v>
      </c>
      <c r="H180" s="2" t="s">
        <v>355</v>
      </c>
      <c r="I180" s="2" t="s">
        <v>356</v>
      </c>
      <c r="J180" s="230" t="s">
        <v>23</v>
      </c>
      <c r="K180" s="230" t="s">
        <v>24</v>
      </c>
      <c r="L180" s="263"/>
      <c r="M180" s="264"/>
    </row>
    <row r="181" spans="1:13" hidden="1">
      <c r="A181" s="257" t="s">
        <v>792</v>
      </c>
      <c r="B181" s="257"/>
      <c r="C181" s="257"/>
      <c r="D181" s="257"/>
      <c r="E181" s="257"/>
      <c r="F181" s="252"/>
      <c r="G181" s="257"/>
      <c r="H181" s="257"/>
      <c r="I181" s="257"/>
      <c r="J181" s="255"/>
      <c r="K181" s="258"/>
      <c r="L181" s="263"/>
      <c r="M181" s="264"/>
    </row>
    <row r="182" spans="1:13" ht="73.150000000000006" hidden="1" customHeight="1">
      <c r="A182" s="133" t="s">
        <v>793</v>
      </c>
      <c r="B182" s="133" t="s">
        <v>794</v>
      </c>
      <c r="C182" s="259" t="s">
        <v>27</v>
      </c>
      <c r="D182" s="259">
        <v>6600</v>
      </c>
      <c r="E182" s="133" t="s">
        <v>953</v>
      </c>
      <c r="F182" s="47"/>
      <c r="G182" s="195"/>
      <c r="H182" s="254"/>
      <c r="I182" s="254"/>
      <c r="J182" s="199"/>
      <c r="K182" s="199"/>
      <c r="L182" s="263"/>
      <c r="M182" s="264"/>
    </row>
    <row r="183" spans="1:13" ht="63.75" hidden="1" customHeight="1">
      <c r="A183" s="133" t="s">
        <v>795</v>
      </c>
      <c r="B183" s="133" t="s">
        <v>796</v>
      </c>
      <c r="C183" s="259" t="s">
        <v>27</v>
      </c>
      <c r="D183" s="259">
        <v>33</v>
      </c>
      <c r="E183" s="133" t="s">
        <v>954</v>
      </c>
      <c r="F183" s="47"/>
      <c r="G183" s="195"/>
      <c r="H183" s="254"/>
      <c r="I183" s="254"/>
      <c r="J183" s="199"/>
      <c r="K183" s="199"/>
      <c r="L183" s="263"/>
      <c r="M183" s="264"/>
    </row>
    <row r="184" spans="1:13" ht="18" hidden="1" customHeight="1">
      <c r="A184" s="393" t="s">
        <v>797</v>
      </c>
      <c r="B184" s="393"/>
      <c r="C184" s="393"/>
      <c r="D184" s="393"/>
      <c r="E184" s="393"/>
      <c r="F184" s="393"/>
      <c r="G184" s="393"/>
      <c r="H184" s="168"/>
      <c r="I184" s="256"/>
      <c r="J184" s="255"/>
      <c r="K184" s="399"/>
      <c r="L184" s="399"/>
      <c r="M184" s="264"/>
    </row>
    <row r="185" spans="1:13" hidden="1">
      <c r="A185" s="128"/>
      <c r="B185" s="128"/>
      <c r="C185" s="128"/>
      <c r="D185" s="128"/>
      <c r="E185" s="268"/>
      <c r="F185" s="252"/>
      <c r="G185" s="128"/>
      <c r="H185" s="128"/>
      <c r="I185" s="127"/>
      <c r="J185" s="199"/>
      <c r="K185" s="199"/>
      <c r="L185" s="263"/>
      <c r="M185" s="264"/>
    </row>
    <row r="186" spans="1:13" ht="79.150000000000006" hidden="1" customHeight="1">
      <c r="A186" s="227" t="s">
        <v>14</v>
      </c>
      <c r="B186" s="228" t="s">
        <v>15</v>
      </c>
      <c r="C186" s="228" t="s">
        <v>16</v>
      </c>
      <c r="D186" s="2" t="s">
        <v>17</v>
      </c>
      <c r="E186" s="228" t="s">
        <v>18</v>
      </c>
      <c r="F186" s="229" t="s">
        <v>64</v>
      </c>
      <c r="G186" s="228" t="s">
        <v>354</v>
      </c>
      <c r="H186" s="2" t="s">
        <v>355</v>
      </c>
      <c r="I186" s="2" t="s">
        <v>356</v>
      </c>
      <c r="J186" s="230" t="s">
        <v>23</v>
      </c>
      <c r="K186" s="230" t="s">
        <v>24</v>
      </c>
      <c r="L186" s="263"/>
      <c r="M186" s="264"/>
    </row>
    <row r="187" spans="1:13" hidden="1">
      <c r="A187" s="257" t="s">
        <v>798</v>
      </c>
      <c r="B187" s="257"/>
      <c r="C187" s="257"/>
      <c r="D187" s="257"/>
      <c r="E187" s="257"/>
      <c r="F187" s="252"/>
      <c r="G187" s="257"/>
      <c r="H187" s="257"/>
      <c r="I187" s="257"/>
      <c r="J187" s="255"/>
      <c r="K187" s="258"/>
      <c r="L187" s="263"/>
      <c r="M187" s="264"/>
    </row>
    <row r="188" spans="1:13" ht="84" hidden="1" customHeight="1">
      <c r="A188" s="133" t="s">
        <v>799</v>
      </c>
      <c r="B188" s="133" t="s">
        <v>800</v>
      </c>
      <c r="C188" s="259" t="s">
        <v>27</v>
      </c>
      <c r="D188" s="259">
        <v>3300</v>
      </c>
      <c r="E188" s="133" t="s">
        <v>801</v>
      </c>
      <c r="F188" s="47"/>
      <c r="G188" s="195"/>
      <c r="H188" s="254"/>
      <c r="I188" s="254"/>
      <c r="J188" s="199"/>
      <c r="K188" s="199"/>
      <c r="L188" s="263"/>
      <c r="M188" s="264"/>
    </row>
    <row r="189" spans="1:13" ht="84" hidden="1" customHeight="1">
      <c r="A189" s="133" t="s">
        <v>802</v>
      </c>
      <c r="B189" s="133" t="s">
        <v>800</v>
      </c>
      <c r="C189" s="259" t="s">
        <v>27</v>
      </c>
      <c r="D189" s="259">
        <v>3300</v>
      </c>
      <c r="E189" s="133" t="s">
        <v>803</v>
      </c>
      <c r="F189" s="47"/>
      <c r="G189" s="195"/>
      <c r="H189" s="254"/>
      <c r="I189" s="254"/>
      <c r="J189" s="199"/>
      <c r="K189" s="199"/>
      <c r="L189" s="263"/>
      <c r="M189" s="264"/>
    </row>
    <row r="190" spans="1:13" ht="99.75" hidden="1" customHeight="1">
      <c r="A190" s="133" t="s">
        <v>804</v>
      </c>
      <c r="B190" s="133" t="s">
        <v>805</v>
      </c>
      <c r="C190" s="259" t="s">
        <v>27</v>
      </c>
      <c r="D190" s="259">
        <v>1650</v>
      </c>
      <c r="E190" s="133" t="s">
        <v>806</v>
      </c>
      <c r="F190" s="47"/>
      <c r="G190" s="195"/>
      <c r="H190" s="254"/>
      <c r="I190" s="254"/>
      <c r="J190" s="199"/>
      <c r="K190" s="273"/>
      <c r="L190" s="263"/>
      <c r="M190" s="264"/>
    </row>
    <row r="191" spans="1:13" hidden="1">
      <c r="A191" s="393" t="s">
        <v>807</v>
      </c>
      <c r="B191" s="393"/>
      <c r="C191" s="393"/>
      <c r="D191" s="393"/>
      <c r="E191" s="393"/>
      <c r="F191" s="393"/>
      <c r="G191" s="393"/>
      <c r="H191" s="168"/>
      <c r="I191" s="256"/>
      <c r="J191" s="255"/>
      <c r="K191" s="399"/>
      <c r="L191" s="399"/>
      <c r="M191" s="264"/>
    </row>
    <row r="192" spans="1:13" ht="13.5" hidden="1">
      <c r="A192" s="277"/>
      <c r="B192" s="277"/>
      <c r="C192" s="277"/>
      <c r="D192" s="278"/>
      <c r="E192" s="279"/>
      <c r="F192" s="280"/>
      <c r="G192" s="277"/>
      <c r="H192" s="277"/>
      <c r="I192" s="277"/>
      <c r="J192" s="281"/>
      <c r="K192" s="281"/>
      <c r="L192" s="263"/>
      <c r="M192" s="264"/>
    </row>
    <row r="193" spans="1:13" ht="79.150000000000006" hidden="1" customHeight="1">
      <c r="A193" s="227" t="s">
        <v>14</v>
      </c>
      <c r="B193" s="228" t="s">
        <v>15</v>
      </c>
      <c r="C193" s="228" t="s">
        <v>16</v>
      </c>
      <c r="D193" s="2" t="s">
        <v>17</v>
      </c>
      <c r="E193" s="228" t="s">
        <v>18</v>
      </c>
      <c r="F193" s="229" t="s">
        <v>64</v>
      </c>
      <c r="G193" s="228" t="s">
        <v>354</v>
      </c>
      <c r="H193" s="2" t="s">
        <v>355</v>
      </c>
      <c r="I193" s="2" t="s">
        <v>356</v>
      </c>
      <c r="J193" s="230" t="s">
        <v>23</v>
      </c>
      <c r="K193" s="230" t="s">
        <v>24</v>
      </c>
      <c r="L193" s="263"/>
      <c r="M193" s="264"/>
    </row>
    <row r="194" spans="1:13" ht="30" customHeight="1">
      <c r="A194" s="398" t="s">
        <v>808</v>
      </c>
      <c r="B194" s="398"/>
      <c r="C194" s="398"/>
      <c r="D194" s="398"/>
      <c r="E194" s="398"/>
      <c r="F194" s="398"/>
      <c r="G194" s="398"/>
      <c r="H194" s="398"/>
      <c r="I194" s="398"/>
      <c r="J194" s="398"/>
      <c r="K194" s="398"/>
      <c r="L194" s="263"/>
      <c r="M194" s="264"/>
    </row>
    <row r="195" spans="1:13" ht="178.5">
      <c r="A195" s="133" t="s">
        <v>809</v>
      </c>
      <c r="B195" s="133" t="s">
        <v>810</v>
      </c>
      <c r="C195" s="259" t="s">
        <v>811</v>
      </c>
      <c r="D195" s="259">
        <v>2640</v>
      </c>
      <c r="E195" s="269" t="s">
        <v>812</v>
      </c>
      <c r="F195" s="47">
        <v>5</v>
      </c>
      <c r="G195" s="195">
        <f>M195/L195</f>
        <v>7.3</v>
      </c>
      <c r="H195" s="254">
        <f>G195*D195</f>
        <v>19272</v>
      </c>
      <c r="I195" s="254">
        <f>G195*(1+F195/100)*D195</f>
        <v>20235.599999999999</v>
      </c>
      <c r="J195" s="46" t="s">
        <v>959</v>
      </c>
      <c r="K195" s="258" t="s">
        <v>941</v>
      </c>
      <c r="L195" s="263">
        <v>10</v>
      </c>
      <c r="M195" s="264">
        <v>73</v>
      </c>
    </row>
    <row r="196" spans="1:13" ht="81.75" customHeight="1">
      <c r="A196" s="133" t="s">
        <v>813</v>
      </c>
      <c r="B196" s="133" t="s">
        <v>814</v>
      </c>
      <c r="C196" s="259" t="s">
        <v>811</v>
      </c>
      <c r="D196" s="259">
        <v>2640</v>
      </c>
      <c r="E196" s="133" t="s">
        <v>815</v>
      </c>
      <c r="F196" s="47">
        <v>5</v>
      </c>
      <c r="G196" s="195">
        <f>M196/L196</f>
        <v>0.84</v>
      </c>
      <c r="H196" s="254">
        <f>G196*D196</f>
        <v>2217.6</v>
      </c>
      <c r="I196" s="254">
        <f>G196*(1+F196/100)*D196</f>
        <v>2328.48</v>
      </c>
      <c r="J196" s="46" t="s">
        <v>960</v>
      </c>
      <c r="K196" s="199" t="s">
        <v>942</v>
      </c>
      <c r="L196" s="263">
        <v>100</v>
      </c>
      <c r="M196" s="264">
        <v>84</v>
      </c>
    </row>
    <row r="197" spans="1:13" ht="80.25" customHeight="1">
      <c r="A197" s="133" t="s">
        <v>816</v>
      </c>
      <c r="B197" s="133" t="s">
        <v>817</v>
      </c>
      <c r="C197" s="259" t="s">
        <v>27</v>
      </c>
      <c r="D197" s="259">
        <v>21120</v>
      </c>
      <c r="E197" s="126" t="s">
        <v>818</v>
      </c>
      <c r="F197" s="232">
        <v>21</v>
      </c>
      <c r="G197" s="195">
        <f>M197/L197</f>
        <v>0.14791666666666667</v>
      </c>
      <c r="H197" s="254">
        <f>G197*D197</f>
        <v>3124</v>
      </c>
      <c r="I197" s="254">
        <f>G197*(1+F197/100)*D197</f>
        <v>3780.04</v>
      </c>
      <c r="J197" s="46" t="s">
        <v>962</v>
      </c>
      <c r="K197" s="199" t="s">
        <v>942</v>
      </c>
      <c r="L197" s="263">
        <v>960</v>
      </c>
      <c r="M197" s="264">
        <v>142</v>
      </c>
    </row>
    <row r="198" spans="1:13" ht="75" customHeight="1">
      <c r="A198" s="133" t="s">
        <v>819</v>
      </c>
      <c r="B198" s="133" t="s">
        <v>820</v>
      </c>
      <c r="C198" s="259" t="s">
        <v>27</v>
      </c>
      <c r="D198" s="259">
        <v>2640</v>
      </c>
      <c r="E198" s="133" t="s">
        <v>821</v>
      </c>
      <c r="F198" s="232">
        <v>21</v>
      </c>
      <c r="G198" s="195">
        <f>M198/L198</f>
        <v>0.97499999999999998</v>
      </c>
      <c r="H198" s="254">
        <f>G198*D198</f>
        <v>2574</v>
      </c>
      <c r="I198" s="254">
        <f>G198*(1+F198/100)*D198</f>
        <v>3114.5399999999995</v>
      </c>
      <c r="J198" s="46" t="s">
        <v>961</v>
      </c>
      <c r="K198" s="199" t="s">
        <v>942</v>
      </c>
      <c r="L198" s="263">
        <v>200</v>
      </c>
      <c r="M198" s="264">
        <v>195</v>
      </c>
    </row>
    <row r="199" spans="1:13">
      <c r="A199" s="393" t="s">
        <v>822</v>
      </c>
      <c r="B199" s="393"/>
      <c r="C199" s="393"/>
      <c r="D199" s="393"/>
      <c r="E199" s="393"/>
      <c r="F199" s="393"/>
      <c r="G199" s="393"/>
      <c r="H199" s="256">
        <f>SUM(H195:H198)</f>
        <v>27187.599999999999</v>
      </c>
      <c r="I199" s="272">
        <f>SUM(I195:I198)</f>
        <v>29458.66</v>
      </c>
      <c r="J199" s="255"/>
      <c r="K199" s="399"/>
      <c r="L199" s="399"/>
      <c r="M199" s="264"/>
    </row>
    <row r="200" spans="1:13" ht="13.5">
      <c r="A200" s="277"/>
      <c r="B200" s="278"/>
      <c r="C200" s="278"/>
      <c r="D200" s="278"/>
      <c r="E200" s="282"/>
      <c r="F200" s="283"/>
      <c r="G200" s="284"/>
      <c r="H200" s="284"/>
      <c r="I200" s="284"/>
      <c r="J200" s="285"/>
      <c r="K200" s="285"/>
      <c r="L200" s="263"/>
      <c r="M200" s="264"/>
    </row>
    <row r="201" spans="1:13" ht="79.150000000000006" hidden="1" customHeight="1">
      <c r="A201" s="227" t="s">
        <v>14</v>
      </c>
      <c r="B201" s="228" t="s">
        <v>15</v>
      </c>
      <c r="C201" s="228" t="s">
        <v>16</v>
      </c>
      <c r="D201" s="2" t="s">
        <v>17</v>
      </c>
      <c r="E201" s="228" t="s">
        <v>18</v>
      </c>
      <c r="F201" s="229" t="s">
        <v>64</v>
      </c>
      <c r="G201" s="228" t="s">
        <v>354</v>
      </c>
      <c r="H201" s="2" t="s">
        <v>355</v>
      </c>
      <c r="I201" s="2" t="s">
        <v>356</v>
      </c>
      <c r="J201" s="230" t="s">
        <v>23</v>
      </c>
      <c r="K201" s="230" t="s">
        <v>24</v>
      </c>
      <c r="L201" s="263"/>
      <c r="M201" s="264"/>
    </row>
    <row r="202" spans="1:13" ht="33.75" hidden="1" customHeight="1">
      <c r="A202" s="398" t="s">
        <v>823</v>
      </c>
      <c r="B202" s="398"/>
      <c r="C202" s="398"/>
      <c r="D202" s="398"/>
      <c r="E202" s="398"/>
      <c r="F202" s="398"/>
      <c r="G202" s="398"/>
      <c r="H202" s="398"/>
      <c r="I202" s="398"/>
      <c r="J202" s="398"/>
      <c r="K202" s="398"/>
      <c r="L202" s="263"/>
      <c r="M202" s="264"/>
    </row>
    <row r="203" spans="1:13" ht="141.6" hidden="1" customHeight="1">
      <c r="A203" s="133" t="s">
        <v>824</v>
      </c>
      <c r="B203" s="133" t="s">
        <v>810</v>
      </c>
      <c r="C203" s="259" t="s">
        <v>811</v>
      </c>
      <c r="D203" s="259">
        <v>990</v>
      </c>
      <c r="E203" s="269" t="s">
        <v>825</v>
      </c>
      <c r="F203" s="47"/>
      <c r="G203" s="198"/>
      <c r="H203" s="286"/>
      <c r="I203" s="286"/>
      <c r="J203" s="199"/>
      <c r="K203" s="199"/>
      <c r="L203" s="263"/>
      <c r="M203" s="264"/>
    </row>
    <row r="204" spans="1:13" ht="61.15" hidden="1" customHeight="1">
      <c r="A204" s="133" t="s">
        <v>826</v>
      </c>
      <c r="B204" s="133" t="s">
        <v>814</v>
      </c>
      <c r="C204" s="259" t="s">
        <v>811</v>
      </c>
      <c r="D204" s="259">
        <v>990</v>
      </c>
      <c r="E204" s="133" t="s">
        <v>827</v>
      </c>
      <c r="F204" s="47"/>
      <c r="G204" s="198"/>
      <c r="H204" s="286"/>
      <c r="I204" s="286"/>
      <c r="J204" s="199"/>
      <c r="K204" s="199"/>
      <c r="L204" s="263"/>
      <c r="M204" s="264"/>
    </row>
    <row r="205" spans="1:13" ht="69" hidden="1" customHeight="1">
      <c r="A205" s="133" t="s">
        <v>828</v>
      </c>
      <c r="B205" s="133" t="s">
        <v>817</v>
      </c>
      <c r="C205" s="259" t="s">
        <v>27</v>
      </c>
      <c r="D205" s="259">
        <v>7920</v>
      </c>
      <c r="E205" s="126" t="s">
        <v>818</v>
      </c>
      <c r="F205" s="232"/>
      <c r="G205" s="198"/>
      <c r="H205" s="286"/>
      <c r="I205" s="286"/>
      <c r="J205" s="199"/>
      <c r="K205" s="199"/>
      <c r="L205" s="263"/>
      <c r="M205" s="264"/>
    </row>
    <row r="206" spans="1:13" ht="78" hidden="1" customHeight="1">
      <c r="A206" s="133" t="s">
        <v>829</v>
      </c>
      <c r="B206" s="133" t="s">
        <v>820</v>
      </c>
      <c r="C206" s="259" t="s">
        <v>27</v>
      </c>
      <c r="D206" s="259">
        <v>990</v>
      </c>
      <c r="E206" s="133" t="s">
        <v>821</v>
      </c>
      <c r="F206" s="232"/>
      <c r="G206" s="198"/>
      <c r="H206" s="286"/>
      <c r="I206" s="286"/>
      <c r="J206" s="199"/>
      <c r="K206" s="199"/>
      <c r="L206" s="263"/>
      <c r="M206" s="264"/>
    </row>
    <row r="207" spans="1:13" hidden="1">
      <c r="A207" s="393" t="s">
        <v>830</v>
      </c>
      <c r="B207" s="393"/>
      <c r="C207" s="393"/>
      <c r="D207" s="393"/>
      <c r="E207" s="393"/>
      <c r="F207" s="393"/>
      <c r="G207" s="393"/>
      <c r="H207" s="168"/>
      <c r="I207" s="246"/>
      <c r="J207" s="255"/>
      <c r="K207" s="400"/>
      <c r="L207" s="400"/>
      <c r="M207" s="264"/>
    </row>
    <row r="208" spans="1:13" ht="13.5" hidden="1">
      <c r="A208" s="277"/>
      <c r="B208" s="278"/>
      <c r="C208" s="278"/>
      <c r="D208" s="278"/>
      <c r="E208" s="282"/>
      <c r="F208" s="283"/>
      <c r="G208" s="284"/>
      <c r="H208" s="284"/>
      <c r="I208" s="284"/>
      <c r="J208" s="285"/>
      <c r="K208" s="285"/>
      <c r="L208" s="263"/>
      <c r="M208" s="264"/>
    </row>
    <row r="209" spans="1:13" ht="79.150000000000006" hidden="1" customHeight="1">
      <c r="A209" s="227" t="s">
        <v>14</v>
      </c>
      <c r="B209" s="228" t="s">
        <v>15</v>
      </c>
      <c r="C209" s="228" t="s">
        <v>16</v>
      </c>
      <c r="D209" s="2" t="s">
        <v>17</v>
      </c>
      <c r="E209" s="228" t="s">
        <v>18</v>
      </c>
      <c r="F209" s="229" t="s">
        <v>64</v>
      </c>
      <c r="G209" s="228" t="s">
        <v>354</v>
      </c>
      <c r="H209" s="2" t="s">
        <v>355</v>
      </c>
      <c r="I209" s="2" t="s">
        <v>356</v>
      </c>
      <c r="J209" s="230" t="s">
        <v>23</v>
      </c>
      <c r="K209" s="230" t="s">
        <v>24</v>
      </c>
      <c r="L209" s="263"/>
      <c r="M209" s="264"/>
    </row>
    <row r="210" spans="1:13" ht="30" hidden="1" customHeight="1">
      <c r="A210" s="398" t="s">
        <v>831</v>
      </c>
      <c r="B210" s="398"/>
      <c r="C210" s="398"/>
      <c r="D210" s="398"/>
      <c r="E210" s="398"/>
      <c r="F210" s="398"/>
      <c r="G210" s="398"/>
      <c r="H210" s="398"/>
      <c r="I210" s="398"/>
      <c r="J210" s="398"/>
      <c r="K210" s="398"/>
      <c r="L210" s="263"/>
      <c r="M210" s="264"/>
    </row>
    <row r="211" spans="1:13" ht="109.9" hidden="1" customHeight="1">
      <c r="A211" s="133" t="s">
        <v>832</v>
      </c>
      <c r="B211" s="133" t="s">
        <v>833</v>
      </c>
      <c r="C211" s="259" t="s">
        <v>811</v>
      </c>
      <c r="D211" s="259">
        <v>220</v>
      </c>
      <c r="E211" s="269" t="s">
        <v>834</v>
      </c>
      <c r="F211" s="47"/>
      <c r="G211" s="198"/>
      <c r="H211" s="286"/>
      <c r="I211" s="286"/>
      <c r="J211" s="199"/>
      <c r="K211" s="199"/>
      <c r="L211" s="263"/>
      <c r="M211" s="264"/>
    </row>
    <row r="212" spans="1:13" ht="63.75" hidden="1" customHeight="1">
      <c r="A212" s="133" t="s">
        <v>835</v>
      </c>
      <c r="B212" s="133" t="s">
        <v>814</v>
      </c>
      <c r="C212" s="259" t="s">
        <v>811</v>
      </c>
      <c r="D212" s="259">
        <v>220</v>
      </c>
      <c r="E212" s="133" t="s">
        <v>836</v>
      </c>
      <c r="F212" s="47"/>
      <c r="G212" s="198"/>
      <c r="H212" s="286"/>
      <c r="I212" s="286"/>
      <c r="J212" s="199"/>
      <c r="K212" s="199"/>
      <c r="L212" s="263"/>
      <c r="M212" s="264"/>
    </row>
    <row r="213" spans="1:13" ht="78.75" hidden="1" customHeight="1">
      <c r="A213" s="133" t="s">
        <v>837</v>
      </c>
      <c r="B213" s="133" t="s">
        <v>817</v>
      </c>
      <c r="C213" s="259" t="s">
        <v>27</v>
      </c>
      <c r="D213" s="259">
        <v>1760</v>
      </c>
      <c r="E213" s="126" t="s">
        <v>818</v>
      </c>
      <c r="F213" s="232"/>
      <c r="G213" s="198"/>
      <c r="H213" s="286"/>
      <c r="I213" s="286"/>
      <c r="J213" s="199"/>
      <c r="K213" s="199"/>
      <c r="L213" s="263"/>
      <c r="M213" s="264"/>
    </row>
    <row r="214" spans="1:13" ht="62.45" hidden="1" customHeight="1">
      <c r="A214" s="133" t="s">
        <v>838</v>
      </c>
      <c r="B214" s="133" t="s">
        <v>820</v>
      </c>
      <c r="C214" s="259" t="s">
        <v>27</v>
      </c>
      <c r="D214" s="259">
        <v>220</v>
      </c>
      <c r="E214" s="133" t="s">
        <v>821</v>
      </c>
      <c r="F214" s="232"/>
      <c r="G214" s="198"/>
      <c r="H214" s="286"/>
      <c r="I214" s="286"/>
      <c r="J214" s="199"/>
      <c r="K214" s="199"/>
      <c r="L214" s="263"/>
      <c r="M214" s="264"/>
    </row>
    <row r="215" spans="1:13" hidden="1">
      <c r="A215" s="393" t="s">
        <v>839</v>
      </c>
      <c r="B215" s="393"/>
      <c r="C215" s="393"/>
      <c r="D215" s="393"/>
      <c r="E215" s="393"/>
      <c r="F215" s="393"/>
      <c r="G215" s="393"/>
      <c r="H215" s="168"/>
      <c r="I215" s="246"/>
      <c r="J215" s="255"/>
      <c r="K215" s="400"/>
      <c r="L215" s="400"/>
      <c r="M215" s="264"/>
    </row>
    <row r="216" spans="1:13" ht="13.5" hidden="1">
      <c r="A216" s="277"/>
      <c r="B216" s="278"/>
      <c r="C216" s="278"/>
      <c r="D216" s="278"/>
      <c r="E216" s="282"/>
      <c r="F216" s="283"/>
      <c r="G216" s="284"/>
      <c r="H216" s="284"/>
      <c r="I216" s="284"/>
      <c r="J216" s="285"/>
      <c r="K216" s="285"/>
      <c r="L216" s="263"/>
      <c r="M216" s="264"/>
    </row>
    <row r="217" spans="1:13" ht="79.150000000000006" hidden="1" customHeight="1">
      <c r="A217" s="227" t="s">
        <v>14</v>
      </c>
      <c r="B217" s="228" t="s">
        <v>15</v>
      </c>
      <c r="C217" s="228" t="s">
        <v>16</v>
      </c>
      <c r="D217" s="2" t="s">
        <v>17</v>
      </c>
      <c r="E217" s="228" t="s">
        <v>18</v>
      </c>
      <c r="F217" s="229" t="s">
        <v>64</v>
      </c>
      <c r="G217" s="228" t="s">
        <v>354</v>
      </c>
      <c r="H217" s="2" t="s">
        <v>355</v>
      </c>
      <c r="I217" s="2" t="s">
        <v>356</v>
      </c>
      <c r="J217" s="230" t="s">
        <v>23</v>
      </c>
      <c r="K217" s="230" t="s">
        <v>24</v>
      </c>
      <c r="L217" s="263"/>
      <c r="M217" s="264"/>
    </row>
    <row r="218" spans="1:13" ht="30" hidden="1" customHeight="1">
      <c r="A218" s="398" t="s">
        <v>840</v>
      </c>
      <c r="B218" s="398"/>
      <c r="C218" s="398"/>
      <c r="D218" s="398"/>
      <c r="E218" s="398"/>
      <c r="F218" s="398"/>
      <c r="G218" s="398"/>
      <c r="H218" s="398"/>
      <c r="I218" s="398"/>
      <c r="J218" s="398"/>
      <c r="K218" s="398"/>
      <c r="L218" s="263"/>
      <c r="M218" s="264"/>
    </row>
    <row r="219" spans="1:13" ht="114.6" hidden="1" customHeight="1">
      <c r="A219" s="133" t="s">
        <v>841</v>
      </c>
      <c r="B219" s="133" t="s">
        <v>955</v>
      </c>
      <c r="C219" s="259" t="s">
        <v>811</v>
      </c>
      <c r="D219" s="259">
        <v>132</v>
      </c>
      <c r="E219" s="269" t="s">
        <v>931</v>
      </c>
      <c r="F219" s="47"/>
      <c r="G219" s="198"/>
      <c r="H219" s="286"/>
      <c r="I219" s="286"/>
      <c r="J219" s="199"/>
      <c r="K219" s="199"/>
      <c r="L219" s="263"/>
      <c r="M219" s="264"/>
    </row>
    <row r="220" spans="1:13" ht="63" hidden="1" customHeight="1">
      <c r="A220" s="133" t="s">
        <v>842</v>
      </c>
      <c r="B220" s="133" t="s">
        <v>814</v>
      </c>
      <c r="C220" s="259" t="s">
        <v>811</v>
      </c>
      <c r="D220" s="259">
        <v>132</v>
      </c>
      <c r="E220" s="133" t="s">
        <v>956</v>
      </c>
      <c r="F220" s="47"/>
      <c r="G220" s="198"/>
      <c r="H220" s="286"/>
      <c r="I220" s="286"/>
      <c r="J220" s="199"/>
      <c r="K220" s="199"/>
      <c r="L220" s="263"/>
      <c r="M220" s="264"/>
    </row>
    <row r="221" spans="1:13" ht="69" hidden="1" customHeight="1">
      <c r="A221" s="133" t="s">
        <v>843</v>
      </c>
      <c r="B221" s="133" t="s">
        <v>817</v>
      </c>
      <c r="C221" s="259" t="s">
        <v>27</v>
      </c>
      <c r="D221" s="259">
        <v>1056</v>
      </c>
      <c r="E221" s="126" t="s">
        <v>818</v>
      </c>
      <c r="F221" s="232"/>
      <c r="G221" s="198"/>
      <c r="H221" s="286"/>
      <c r="I221" s="286"/>
      <c r="J221" s="199"/>
      <c r="K221" s="199"/>
      <c r="L221" s="263"/>
      <c r="M221" s="264"/>
    </row>
    <row r="222" spans="1:13" ht="55.9" hidden="1" customHeight="1">
      <c r="A222" s="133" t="s">
        <v>844</v>
      </c>
      <c r="B222" s="133" t="s">
        <v>820</v>
      </c>
      <c r="C222" s="259" t="s">
        <v>27</v>
      </c>
      <c r="D222" s="259">
        <v>132</v>
      </c>
      <c r="E222" s="15" t="s">
        <v>821</v>
      </c>
      <c r="F222" s="232"/>
      <c r="G222" s="198"/>
      <c r="H222" s="286"/>
      <c r="I222" s="286"/>
      <c r="J222" s="199"/>
      <c r="K222" s="199"/>
      <c r="L222" s="263"/>
      <c r="M222" s="264"/>
    </row>
    <row r="223" spans="1:13" hidden="1">
      <c r="A223" s="393" t="s">
        <v>845</v>
      </c>
      <c r="B223" s="393"/>
      <c r="C223" s="393"/>
      <c r="D223" s="393"/>
      <c r="E223" s="393"/>
      <c r="F223" s="393"/>
      <c r="G223" s="393"/>
      <c r="H223" s="168"/>
      <c r="I223" s="246"/>
      <c r="J223" s="255"/>
      <c r="K223" s="399"/>
      <c r="L223" s="399"/>
      <c r="M223" s="264"/>
    </row>
    <row r="224" spans="1:13" ht="13.5" hidden="1">
      <c r="A224" s="277"/>
      <c r="B224" s="278"/>
      <c r="C224" s="278"/>
      <c r="D224" s="278"/>
      <c r="E224" s="282"/>
      <c r="F224" s="283"/>
      <c r="G224" s="284"/>
      <c r="H224" s="284"/>
      <c r="I224" s="284"/>
      <c r="J224" s="285"/>
      <c r="K224" s="285"/>
      <c r="L224" s="263"/>
      <c r="M224" s="264"/>
    </row>
    <row r="225" spans="1:13" ht="79.150000000000006" hidden="1" customHeight="1">
      <c r="A225" s="227" t="s">
        <v>14</v>
      </c>
      <c r="B225" s="228" t="s">
        <v>15</v>
      </c>
      <c r="C225" s="228" t="s">
        <v>16</v>
      </c>
      <c r="D225" s="2" t="s">
        <v>17</v>
      </c>
      <c r="E225" s="228" t="s">
        <v>18</v>
      </c>
      <c r="F225" s="229" t="s">
        <v>64</v>
      </c>
      <c r="G225" s="228" t="s">
        <v>354</v>
      </c>
      <c r="H225" s="2" t="s">
        <v>355</v>
      </c>
      <c r="I225" s="2" t="s">
        <v>356</v>
      </c>
      <c r="J225" s="230" t="s">
        <v>23</v>
      </c>
      <c r="K225" s="230" t="s">
        <v>24</v>
      </c>
      <c r="L225" s="263"/>
      <c r="M225" s="264"/>
    </row>
    <row r="226" spans="1:13" ht="27.75" hidden="1" customHeight="1">
      <c r="A226" s="398" t="s">
        <v>846</v>
      </c>
      <c r="B226" s="398"/>
      <c r="C226" s="398"/>
      <c r="D226" s="398"/>
      <c r="E226" s="398"/>
      <c r="F226" s="398"/>
      <c r="G226" s="398"/>
      <c r="H226" s="398"/>
      <c r="I226" s="398"/>
      <c r="J226" s="398"/>
      <c r="K226" s="398"/>
      <c r="L226" s="263"/>
      <c r="M226" s="264"/>
    </row>
    <row r="227" spans="1:13" ht="76.5" hidden="1" customHeight="1">
      <c r="A227" s="269" t="s">
        <v>847</v>
      </c>
      <c r="B227" s="133" t="s">
        <v>848</v>
      </c>
      <c r="C227" s="259" t="s">
        <v>679</v>
      </c>
      <c r="D227" s="259">
        <v>1320</v>
      </c>
      <c r="E227" s="133" t="s">
        <v>849</v>
      </c>
      <c r="F227" s="47"/>
      <c r="G227" s="195"/>
      <c r="H227" s="254"/>
      <c r="I227" s="254"/>
      <c r="J227" s="199"/>
      <c r="K227" s="199"/>
      <c r="L227" s="263"/>
      <c r="M227" s="264"/>
    </row>
    <row r="228" spans="1:13" ht="75" hidden="1" customHeight="1">
      <c r="A228" s="269" t="s">
        <v>850</v>
      </c>
      <c r="B228" s="133" t="s">
        <v>851</v>
      </c>
      <c r="C228" s="259" t="s">
        <v>679</v>
      </c>
      <c r="D228" s="259">
        <v>1320</v>
      </c>
      <c r="E228" s="133" t="s">
        <v>849</v>
      </c>
      <c r="F228" s="47"/>
      <c r="G228" s="195"/>
      <c r="H228" s="254"/>
      <c r="I228" s="254"/>
      <c r="J228" s="199"/>
      <c r="K228" s="199"/>
      <c r="L228" s="263"/>
      <c r="M228" s="264"/>
    </row>
    <row r="229" spans="1:13" hidden="1">
      <c r="A229" s="393" t="s">
        <v>852</v>
      </c>
      <c r="B229" s="393"/>
      <c r="C229" s="393"/>
      <c r="D229" s="393"/>
      <c r="E229" s="393"/>
      <c r="F229" s="393"/>
      <c r="G229" s="393"/>
      <c r="H229" s="168"/>
      <c r="I229" s="256"/>
      <c r="J229" s="255"/>
      <c r="K229" s="399"/>
      <c r="L229" s="399"/>
      <c r="M229" s="264"/>
    </row>
    <row r="230" spans="1:13" hidden="1">
      <c r="A230" s="128"/>
      <c r="B230" s="128"/>
      <c r="C230" s="128"/>
      <c r="D230" s="128"/>
      <c r="E230" s="268"/>
      <c r="F230" s="252"/>
      <c r="G230" s="128"/>
      <c r="H230" s="128"/>
      <c r="I230" s="127"/>
      <c r="J230" s="199"/>
      <c r="K230" s="199"/>
      <c r="L230" s="263"/>
      <c r="M230" s="264"/>
    </row>
    <row r="231" spans="1:13" ht="79.150000000000006" hidden="1" customHeight="1">
      <c r="A231" s="227" t="s">
        <v>14</v>
      </c>
      <c r="B231" s="228" t="s">
        <v>15</v>
      </c>
      <c r="C231" s="228" t="s">
        <v>16</v>
      </c>
      <c r="D231" s="2" t="s">
        <v>17</v>
      </c>
      <c r="E231" s="228" t="s">
        <v>18</v>
      </c>
      <c r="F231" s="229" t="s">
        <v>64</v>
      </c>
      <c r="G231" s="228" t="s">
        <v>354</v>
      </c>
      <c r="H231" s="2" t="s">
        <v>355</v>
      </c>
      <c r="I231" s="2" t="s">
        <v>356</v>
      </c>
      <c r="J231" s="230" t="s">
        <v>23</v>
      </c>
      <c r="K231" s="230" t="s">
        <v>24</v>
      </c>
      <c r="L231" s="263"/>
      <c r="M231" s="264"/>
    </row>
    <row r="232" spans="1:13" ht="29.25" hidden="1" customHeight="1">
      <c r="A232" s="398" t="s">
        <v>853</v>
      </c>
      <c r="B232" s="398"/>
      <c r="C232" s="398"/>
      <c r="D232" s="398"/>
      <c r="E232" s="398"/>
      <c r="F232" s="398"/>
      <c r="G232" s="398"/>
      <c r="H232" s="398"/>
      <c r="I232" s="398"/>
      <c r="J232" s="398"/>
      <c r="K232" s="398"/>
      <c r="L232" s="263"/>
      <c r="M232" s="264"/>
    </row>
    <row r="233" spans="1:13" ht="89.25" hidden="1">
      <c r="A233" s="133" t="s">
        <v>854</v>
      </c>
      <c r="B233" s="133" t="s">
        <v>855</v>
      </c>
      <c r="C233" s="259" t="s">
        <v>27</v>
      </c>
      <c r="D233" s="259">
        <v>440</v>
      </c>
      <c r="E233" s="269" t="s">
        <v>856</v>
      </c>
      <c r="F233" s="47"/>
      <c r="G233" s="287"/>
      <c r="H233" s="286"/>
      <c r="I233" s="286"/>
      <c r="J233" s="199"/>
      <c r="K233" s="199"/>
      <c r="L233" s="263"/>
      <c r="M233" s="264"/>
    </row>
    <row r="234" spans="1:13" ht="69.75" hidden="1" customHeight="1">
      <c r="A234" s="133" t="s">
        <v>857</v>
      </c>
      <c r="B234" s="133" t="s">
        <v>814</v>
      </c>
      <c r="C234" s="259" t="s">
        <v>27</v>
      </c>
      <c r="D234" s="259">
        <v>440</v>
      </c>
      <c r="E234" s="133" t="s">
        <v>858</v>
      </c>
      <c r="F234" s="47"/>
      <c r="G234" s="287"/>
      <c r="H234" s="286"/>
      <c r="I234" s="286"/>
      <c r="J234" s="199"/>
      <c r="K234" s="199"/>
      <c r="L234" s="263"/>
      <c r="M234" s="264"/>
    </row>
    <row r="235" spans="1:13" hidden="1">
      <c r="A235" s="393" t="s">
        <v>859</v>
      </c>
      <c r="B235" s="393"/>
      <c r="C235" s="393"/>
      <c r="D235" s="393"/>
      <c r="E235" s="393"/>
      <c r="F235" s="393"/>
      <c r="G235" s="393"/>
      <c r="H235" s="168"/>
      <c r="I235" s="246"/>
      <c r="J235" s="255"/>
      <c r="K235" s="399"/>
      <c r="L235" s="399"/>
      <c r="M235" s="264"/>
    </row>
    <row r="236" spans="1:13" hidden="1">
      <c r="A236" s="128"/>
      <c r="B236" s="128"/>
      <c r="C236" s="128"/>
      <c r="D236" s="128"/>
      <c r="E236" s="268"/>
      <c r="F236" s="252"/>
      <c r="G236" s="128"/>
      <c r="H236" s="128"/>
      <c r="I236" s="127"/>
      <c r="J236" s="199"/>
      <c r="K236" s="199"/>
      <c r="L236" s="263"/>
      <c r="M236" s="264"/>
    </row>
    <row r="237" spans="1:13" ht="79.150000000000006" hidden="1" customHeight="1">
      <c r="A237" s="227" t="s">
        <v>14</v>
      </c>
      <c r="B237" s="228" t="s">
        <v>15</v>
      </c>
      <c r="C237" s="228" t="s">
        <v>16</v>
      </c>
      <c r="D237" s="2" t="s">
        <v>17</v>
      </c>
      <c r="E237" s="228" t="s">
        <v>18</v>
      </c>
      <c r="F237" s="229" t="s">
        <v>64</v>
      </c>
      <c r="G237" s="228" t="s">
        <v>354</v>
      </c>
      <c r="H237" s="2" t="s">
        <v>355</v>
      </c>
      <c r="I237" s="2" t="s">
        <v>356</v>
      </c>
      <c r="J237" s="230" t="s">
        <v>23</v>
      </c>
      <c r="K237" s="230" t="s">
        <v>24</v>
      </c>
      <c r="L237" s="263"/>
      <c r="M237" s="264"/>
    </row>
    <row r="238" spans="1:13" ht="78" hidden="1" customHeight="1">
      <c r="A238" s="133">
        <v>100</v>
      </c>
      <c r="B238" s="133" t="s">
        <v>860</v>
      </c>
      <c r="C238" s="259" t="s">
        <v>27</v>
      </c>
      <c r="D238" s="259">
        <v>3300</v>
      </c>
      <c r="E238" s="133" t="s">
        <v>861</v>
      </c>
      <c r="F238" s="47"/>
      <c r="G238" s="195"/>
      <c r="H238" s="256"/>
      <c r="I238" s="256"/>
      <c r="J238" s="199"/>
      <c r="K238" s="199"/>
      <c r="L238" s="263"/>
      <c r="M238" s="264"/>
    </row>
    <row r="239" spans="1:13" ht="102" hidden="1">
      <c r="A239" s="133">
        <v>101</v>
      </c>
      <c r="B239" s="133" t="s">
        <v>862</v>
      </c>
      <c r="C239" s="259" t="s">
        <v>27</v>
      </c>
      <c r="D239" s="259">
        <v>1320</v>
      </c>
      <c r="E239" s="133" t="s">
        <v>863</v>
      </c>
      <c r="F239" s="47"/>
      <c r="G239" s="195"/>
      <c r="H239" s="256"/>
      <c r="I239" s="256"/>
      <c r="J239" s="199"/>
      <c r="K239" s="199"/>
      <c r="L239" s="263"/>
      <c r="M239" s="264"/>
    </row>
    <row r="240" spans="1:13" s="248" customFormat="1" ht="140.25" hidden="1">
      <c r="A240" s="269" t="s">
        <v>864</v>
      </c>
      <c r="B240" s="127" t="s">
        <v>865</v>
      </c>
      <c r="C240" s="259" t="s">
        <v>679</v>
      </c>
      <c r="D240" s="259">
        <v>660</v>
      </c>
      <c r="E240" s="134" t="s">
        <v>866</v>
      </c>
      <c r="F240" s="47"/>
      <c r="G240" s="195"/>
      <c r="H240" s="256"/>
      <c r="I240" s="256"/>
      <c r="J240" s="199"/>
      <c r="K240" s="199"/>
      <c r="L240" s="127"/>
      <c r="M240" s="254"/>
    </row>
    <row r="241" spans="1:13" ht="79.150000000000006" customHeight="1">
      <c r="A241" s="227" t="s">
        <v>14</v>
      </c>
      <c r="B241" s="228" t="s">
        <v>15</v>
      </c>
      <c r="C241" s="228" t="s">
        <v>16</v>
      </c>
      <c r="D241" s="2" t="s">
        <v>17</v>
      </c>
      <c r="E241" s="228" t="s">
        <v>18</v>
      </c>
      <c r="F241" s="229" t="s">
        <v>64</v>
      </c>
      <c r="G241" s="228" t="s">
        <v>354</v>
      </c>
      <c r="H241" s="2" t="s">
        <v>355</v>
      </c>
      <c r="I241" s="2" t="s">
        <v>356</v>
      </c>
      <c r="J241" s="230" t="s">
        <v>23</v>
      </c>
      <c r="K241" s="230" t="s">
        <v>24</v>
      </c>
      <c r="L241" s="263"/>
      <c r="M241" s="264"/>
    </row>
    <row r="242" spans="1:13" ht="121.5" customHeight="1">
      <c r="A242" s="133">
        <v>103</v>
      </c>
      <c r="B242" s="133" t="s">
        <v>867</v>
      </c>
      <c r="C242" s="259" t="s">
        <v>679</v>
      </c>
      <c r="D242" s="259">
        <v>220</v>
      </c>
      <c r="E242" s="133" t="s">
        <v>868</v>
      </c>
      <c r="F242" s="47">
        <v>5</v>
      </c>
      <c r="G242" s="195">
        <f>M242/L242</f>
        <v>1.2666666666666666</v>
      </c>
      <c r="H242" s="254">
        <f>G242*D242</f>
        <v>278.66666666666663</v>
      </c>
      <c r="I242" s="254">
        <f>G242*(1+F242/100)*D242</f>
        <v>292.60000000000002</v>
      </c>
      <c r="J242" s="199" t="s">
        <v>950</v>
      </c>
      <c r="K242" s="266" t="s">
        <v>939</v>
      </c>
      <c r="L242" s="263">
        <v>60</v>
      </c>
      <c r="M242" s="264">
        <v>76</v>
      </c>
    </row>
    <row r="243" spans="1:13" ht="74.25" customHeight="1">
      <c r="A243" s="133">
        <v>117</v>
      </c>
      <c r="B243" s="133" t="s">
        <v>869</v>
      </c>
      <c r="C243" s="259" t="s">
        <v>27</v>
      </c>
      <c r="D243" s="259">
        <v>5500</v>
      </c>
      <c r="E243" s="133" t="s">
        <v>870</v>
      </c>
      <c r="F243" s="47">
        <v>5</v>
      </c>
      <c r="G243" s="195">
        <f>M243/L243</f>
        <v>0.98000000000000009</v>
      </c>
      <c r="H243" s="254">
        <f>G243*D243</f>
        <v>5390.0000000000009</v>
      </c>
      <c r="I243" s="254">
        <f>G243*(1+F243/100)*D243</f>
        <v>5659.5000000000009</v>
      </c>
      <c r="J243" s="199" t="s">
        <v>932</v>
      </c>
      <c r="K243" s="266" t="s">
        <v>936</v>
      </c>
      <c r="L243" s="263">
        <v>10</v>
      </c>
      <c r="M243" s="264">
        <v>9.8000000000000007</v>
      </c>
    </row>
    <row r="244" spans="1:13" ht="69.75" hidden="1" customHeight="1">
      <c r="A244" s="133">
        <v>118</v>
      </c>
      <c r="B244" s="133" t="s">
        <v>871</v>
      </c>
      <c r="C244" s="259" t="s">
        <v>27</v>
      </c>
      <c r="D244" s="259">
        <v>1320</v>
      </c>
      <c r="E244" s="133" t="s">
        <v>957</v>
      </c>
      <c r="F244" s="47"/>
      <c r="G244" s="195"/>
      <c r="H244" s="256"/>
      <c r="I244" s="256"/>
      <c r="J244" s="199"/>
      <c r="K244" s="199"/>
      <c r="L244" s="263"/>
      <c r="M244" s="264"/>
    </row>
    <row r="245" spans="1:13" ht="61.5" customHeight="1">
      <c r="A245" s="133">
        <v>120</v>
      </c>
      <c r="B245" s="126" t="s">
        <v>872</v>
      </c>
      <c r="C245" s="259" t="s">
        <v>27</v>
      </c>
      <c r="D245" s="259">
        <v>3300</v>
      </c>
      <c r="E245" s="133" t="s">
        <v>873</v>
      </c>
      <c r="F245" s="47">
        <v>5</v>
      </c>
      <c r="G245" s="195">
        <f>M245/L245</f>
        <v>0.8</v>
      </c>
      <c r="H245" s="254">
        <f>G245*D245</f>
        <v>2640</v>
      </c>
      <c r="I245" s="254">
        <f>G245*(1+F245/100)*D245</f>
        <v>2772.0000000000005</v>
      </c>
      <c r="J245" s="199" t="s">
        <v>951</v>
      </c>
      <c r="K245" s="273" t="s">
        <v>937</v>
      </c>
      <c r="L245" s="263">
        <v>10</v>
      </c>
      <c r="M245" s="264">
        <v>8</v>
      </c>
    </row>
    <row r="246" spans="1:13" ht="176.45" customHeight="1">
      <c r="A246" s="133">
        <v>122</v>
      </c>
      <c r="B246" s="133" t="s">
        <v>874</v>
      </c>
      <c r="C246" s="259" t="s">
        <v>27</v>
      </c>
      <c r="D246" s="259">
        <v>1980</v>
      </c>
      <c r="E246" s="133" t="s">
        <v>875</v>
      </c>
      <c r="F246" s="47">
        <v>5</v>
      </c>
      <c r="G246" s="195">
        <f>M246/L246</f>
        <v>1.3</v>
      </c>
      <c r="H246" s="254">
        <f>G246*D246</f>
        <v>2574</v>
      </c>
      <c r="I246" s="254">
        <f>G246*(1+F246/100)*D246</f>
        <v>2702.7000000000003</v>
      </c>
      <c r="J246" s="199" t="s">
        <v>952</v>
      </c>
      <c r="K246" s="266" t="s">
        <v>938</v>
      </c>
      <c r="L246" s="263">
        <v>10</v>
      </c>
      <c r="M246" s="264">
        <v>13</v>
      </c>
    </row>
    <row r="247" spans="1:13" ht="75.75" hidden="1" customHeight="1">
      <c r="A247" s="288">
        <v>133</v>
      </c>
      <c r="B247" s="288" t="s">
        <v>877</v>
      </c>
      <c r="C247" s="289" t="s">
        <v>27</v>
      </c>
      <c r="D247" s="289">
        <v>1100</v>
      </c>
      <c r="E247" s="288" t="s">
        <v>878</v>
      </c>
      <c r="F247" s="290"/>
      <c r="G247" s="291"/>
      <c r="H247" s="292"/>
      <c r="I247" s="292"/>
      <c r="J247" s="293"/>
      <c r="K247" s="293"/>
    </row>
    <row r="248" spans="1:13" ht="71.25" hidden="1" customHeight="1">
      <c r="A248" s="133">
        <v>134</v>
      </c>
      <c r="B248" s="133" t="s">
        <v>879</v>
      </c>
      <c r="C248" s="259" t="s">
        <v>27</v>
      </c>
      <c r="D248" s="259">
        <v>2640</v>
      </c>
      <c r="E248" s="133" t="s">
        <v>880</v>
      </c>
      <c r="F248" s="274"/>
      <c r="G248" s="195"/>
      <c r="H248" s="292"/>
      <c r="I248" s="292"/>
      <c r="J248" s="199"/>
      <c r="K248" s="199"/>
    </row>
    <row r="249" spans="1:13" ht="87.6" hidden="1" customHeight="1">
      <c r="A249" s="133">
        <v>135</v>
      </c>
      <c r="B249" s="133" t="s">
        <v>958</v>
      </c>
      <c r="C249" s="259" t="s">
        <v>27</v>
      </c>
      <c r="D249" s="259">
        <v>792</v>
      </c>
      <c r="E249" s="133" t="s">
        <v>881</v>
      </c>
      <c r="F249" s="47"/>
      <c r="G249" s="195"/>
      <c r="H249" s="292"/>
      <c r="I249" s="292"/>
      <c r="J249" s="294"/>
      <c r="K249" s="199"/>
    </row>
    <row r="250" spans="1:13" ht="72.75" hidden="1" customHeight="1">
      <c r="A250" s="288">
        <v>136</v>
      </c>
      <c r="B250" s="133" t="s">
        <v>882</v>
      </c>
      <c r="C250" s="259" t="s">
        <v>27</v>
      </c>
      <c r="D250" s="259">
        <v>3300</v>
      </c>
      <c r="E250" s="133" t="s">
        <v>883</v>
      </c>
      <c r="F250" s="47"/>
      <c r="G250" s="195"/>
      <c r="H250" s="292"/>
      <c r="I250" s="292"/>
      <c r="J250" s="199"/>
      <c r="K250" s="199"/>
    </row>
    <row r="251" spans="1:13" ht="69" hidden="1" customHeight="1">
      <c r="A251" s="133">
        <v>137</v>
      </c>
      <c r="B251" s="133" t="s">
        <v>884</v>
      </c>
      <c r="C251" s="259" t="s">
        <v>27</v>
      </c>
      <c r="D251" s="259">
        <v>1320</v>
      </c>
      <c r="E251" s="133" t="s">
        <v>885</v>
      </c>
      <c r="F251" s="47"/>
      <c r="G251" s="195"/>
      <c r="H251" s="292"/>
      <c r="I251" s="292"/>
      <c r="J251" s="293"/>
      <c r="K251" s="199"/>
    </row>
    <row r="252" spans="1:13" ht="106.5" hidden="1" customHeight="1">
      <c r="A252" s="133">
        <v>138</v>
      </c>
      <c r="B252" s="295" t="s">
        <v>886</v>
      </c>
      <c r="C252" s="296" t="s">
        <v>27</v>
      </c>
      <c r="D252" s="296">
        <v>1100</v>
      </c>
      <c r="E252" s="133" t="s">
        <v>887</v>
      </c>
      <c r="F252" s="297"/>
      <c r="G252" s="298"/>
      <c r="H252" s="292"/>
      <c r="I252" s="292"/>
      <c r="J252" s="299"/>
      <c r="K252" s="199"/>
    </row>
    <row r="253" spans="1:13" ht="58.5" hidden="1" customHeight="1">
      <c r="A253" s="288">
        <v>139</v>
      </c>
      <c r="B253" s="133" t="s">
        <v>888</v>
      </c>
      <c r="C253" s="259" t="s">
        <v>27</v>
      </c>
      <c r="D253" s="259">
        <v>3300</v>
      </c>
      <c r="E253" s="133" t="s">
        <v>889</v>
      </c>
      <c r="F253" s="47"/>
      <c r="G253" s="195"/>
      <c r="H253" s="292"/>
      <c r="I253" s="292"/>
      <c r="J253" s="199"/>
      <c r="K253" s="199"/>
    </row>
    <row r="254" spans="1:13" ht="49.9" hidden="1" customHeight="1">
      <c r="A254" s="133">
        <v>140</v>
      </c>
      <c r="B254" s="133" t="s">
        <v>890</v>
      </c>
      <c r="C254" s="259" t="s">
        <v>27</v>
      </c>
      <c r="D254" s="259">
        <v>6600</v>
      </c>
      <c r="E254" s="133" t="s">
        <v>876</v>
      </c>
      <c r="F254" s="47"/>
      <c r="G254" s="195"/>
      <c r="H254" s="292"/>
      <c r="I254" s="292"/>
      <c r="J254" s="199"/>
      <c r="K254" s="199"/>
    </row>
    <row r="255" spans="1:13" ht="32.25" hidden="1" customHeight="1">
      <c r="A255" s="133">
        <v>141</v>
      </c>
      <c r="B255" s="133" t="s">
        <v>891</v>
      </c>
      <c r="C255" s="259" t="s">
        <v>811</v>
      </c>
      <c r="D255" s="259">
        <v>1100</v>
      </c>
      <c r="E255" s="133" t="s">
        <v>876</v>
      </c>
      <c r="F255" s="47"/>
      <c r="G255" s="195"/>
      <c r="H255" s="292"/>
      <c r="I255" s="292"/>
      <c r="J255" s="199"/>
      <c r="K255" s="199"/>
    </row>
    <row r="256" spans="1:13" ht="33" hidden="1" customHeight="1">
      <c r="A256" s="288">
        <v>142</v>
      </c>
      <c r="B256" s="133" t="s">
        <v>892</v>
      </c>
      <c r="C256" s="259" t="s">
        <v>27</v>
      </c>
      <c r="D256" s="259">
        <v>7700</v>
      </c>
      <c r="E256" s="133" t="s">
        <v>876</v>
      </c>
      <c r="F256" s="47"/>
      <c r="G256" s="195"/>
      <c r="H256" s="292"/>
      <c r="I256" s="292"/>
      <c r="J256" s="199"/>
      <c r="K256" s="199"/>
    </row>
    <row r="257" spans="1:11" ht="45" hidden="1" customHeight="1">
      <c r="A257" s="133">
        <v>143</v>
      </c>
      <c r="B257" s="133" t="s">
        <v>893</v>
      </c>
      <c r="C257" s="259" t="s">
        <v>27</v>
      </c>
      <c r="D257" s="259">
        <v>1320</v>
      </c>
      <c r="E257" s="133" t="s">
        <v>894</v>
      </c>
      <c r="F257" s="47"/>
      <c r="G257" s="195"/>
      <c r="H257" s="292"/>
      <c r="I257" s="292"/>
      <c r="J257" s="199"/>
      <c r="K257" s="199"/>
    </row>
    <row r="258" spans="1:11" ht="36" hidden="1" customHeight="1">
      <c r="A258" s="133">
        <v>144</v>
      </c>
      <c r="B258" s="133" t="s">
        <v>895</v>
      </c>
      <c r="C258" s="259" t="s">
        <v>27</v>
      </c>
      <c r="D258" s="259">
        <v>1100</v>
      </c>
      <c r="E258" s="133" t="s">
        <v>876</v>
      </c>
      <c r="F258" s="47"/>
      <c r="G258" s="195"/>
      <c r="H258" s="292"/>
      <c r="I258" s="292"/>
      <c r="J258" s="199"/>
      <c r="K258" s="199"/>
    </row>
    <row r="259" spans="1:11" ht="98.25" hidden="1" customHeight="1">
      <c r="A259" s="288">
        <v>145</v>
      </c>
      <c r="B259" s="133" t="s">
        <v>896</v>
      </c>
      <c r="C259" s="259" t="s">
        <v>27</v>
      </c>
      <c r="D259" s="259">
        <v>990</v>
      </c>
      <c r="E259" s="133" t="s">
        <v>897</v>
      </c>
      <c r="F259" s="47"/>
      <c r="G259" s="195"/>
      <c r="H259" s="292"/>
      <c r="I259" s="292"/>
      <c r="J259" s="199"/>
      <c r="K259" s="199"/>
    </row>
    <row r="260" spans="1:11" ht="98.25" hidden="1" customHeight="1">
      <c r="A260" s="133">
        <v>146</v>
      </c>
      <c r="B260" s="15" t="s">
        <v>898</v>
      </c>
      <c r="C260" s="73" t="s">
        <v>27</v>
      </c>
      <c r="D260" s="73">
        <v>13200</v>
      </c>
      <c r="E260" s="15" t="s">
        <v>899</v>
      </c>
      <c r="F260" s="300"/>
      <c r="G260" s="174"/>
      <c r="H260" s="292"/>
      <c r="I260" s="292"/>
      <c r="J260" s="258"/>
      <c r="K260" s="258"/>
    </row>
    <row r="261" spans="1:11" ht="93.75" hidden="1" customHeight="1">
      <c r="A261" s="133">
        <v>147</v>
      </c>
      <c r="B261" s="133" t="s">
        <v>900</v>
      </c>
      <c r="C261" s="259" t="s">
        <v>27</v>
      </c>
      <c r="D261" s="259">
        <v>11</v>
      </c>
      <c r="E261" s="133" t="s">
        <v>901</v>
      </c>
      <c r="F261" s="47"/>
      <c r="G261" s="195"/>
      <c r="H261" s="292"/>
      <c r="I261" s="292"/>
      <c r="J261" s="199"/>
      <c r="K261" s="199"/>
    </row>
    <row r="262" spans="1:11" ht="64.5" hidden="1" customHeight="1">
      <c r="A262" s="288">
        <v>148</v>
      </c>
      <c r="B262" s="133" t="s">
        <v>902</v>
      </c>
      <c r="C262" s="259" t="s">
        <v>27</v>
      </c>
      <c r="D262" s="259">
        <v>1320</v>
      </c>
      <c r="E262" s="133" t="s">
        <v>903</v>
      </c>
      <c r="F262" s="47"/>
      <c r="G262" s="195"/>
      <c r="H262" s="292"/>
      <c r="I262" s="292"/>
      <c r="J262" s="199"/>
      <c r="K262" s="273"/>
    </row>
    <row r="263" spans="1:11" ht="60" hidden="1" customHeight="1">
      <c r="A263" s="133">
        <v>149</v>
      </c>
      <c r="B263" s="133" t="s">
        <v>904</v>
      </c>
      <c r="C263" s="259" t="s">
        <v>27</v>
      </c>
      <c r="D263" s="259">
        <v>55000</v>
      </c>
      <c r="E263" s="133" t="s">
        <v>905</v>
      </c>
      <c r="F263" s="47"/>
      <c r="G263" s="195"/>
      <c r="H263" s="292"/>
      <c r="I263" s="292"/>
      <c r="J263" s="199"/>
      <c r="K263" s="199"/>
    </row>
    <row r="264" spans="1:11" ht="31.5" hidden="1" customHeight="1">
      <c r="A264" s="133">
        <v>150</v>
      </c>
      <c r="B264" s="133" t="s">
        <v>906</v>
      </c>
      <c r="C264" s="259" t="s">
        <v>27</v>
      </c>
      <c r="D264" s="259">
        <v>550</v>
      </c>
      <c r="E264" s="133" t="s">
        <v>907</v>
      </c>
      <c r="F264" s="47"/>
      <c r="G264" s="195"/>
      <c r="H264" s="292"/>
      <c r="I264" s="292"/>
      <c r="J264" s="199"/>
      <c r="K264" s="199"/>
    </row>
    <row r="265" spans="1:11" ht="31.5" hidden="1" customHeight="1">
      <c r="A265" s="288">
        <v>151</v>
      </c>
      <c r="B265" s="133" t="s">
        <v>908</v>
      </c>
      <c r="C265" s="259" t="s">
        <v>27</v>
      </c>
      <c r="D265" s="259">
        <v>9900</v>
      </c>
      <c r="E265" s="133" t="s">
        <v>909</v>
      </c>
      <c r="F265" s="47"/>
      <c r="G265" s="195"/>
      <c r="H265" s="292"/>
      <c r="I265" s="292"/>
      <c r="J265" s="199"/>
      <c r="K265" s="199"/>
    </row>
    <row r="266" spans="1:11" ht="71.25" hidden="1" customHeight="1">
      <c r="A266" s="133">
        <v>152</v>
      </c>
      <c r="B266" s="133" t="s">
        <v>910</v>
      </c>
      <c r="C266" s="259" t="s">
        <v>27</v>
      </c>
      <c r="D266" s="259">
        <v>22</v>
      </c>
      <c r="E266" s="133" t="s">
        <v>911</v>
      </c>
      <c r="F266" s="274"/>
      <c r="G266" s="195"/>
      <c r="H266" s="292"/>
      <c r="I266" s="292"/>
      <c r="J266" s="199"/>
      <c r="K266" s="199"/>
    </row>
    <row r="267" spans="1:11" ht="84.75" hidden="1" customHeight="1">
      <c r="A267" s="133">
        <v>153</v>
      </c>
      <c r="B267" s="295" t="s">
        <v>912</v>
      </c>
      <c r="C267" s="296" t="s">
        <v>27</v>
      </c>
      <c r="D267" s="296">
        <v>22</v>
      </c>
      <c r="E267" s="295" t="s">
        <v>913</v>
      </c>
      <c r="F267" s="301"/>
      <c r="G267" s="302"/>
      <c r="H267" s="292"/>
      <c r="I267" s="292"/>
      <c r="J267" s="294"/>
      <c r="K267" s="199"/>
    </row>
    <row r="268" spans="1:11" ht="39" hidden="1" customHeight="1">
      <c r="A268" s="288">
        <v>154</v>
      </c>
      <c r="B268" s="133" t="s">
        <v>914</v>
      </c>
      <c r="C268" s="259" t="s">
        <v>27</v>
      </c>
      <c r="D268" s="259">
        <v>6</v>
      </c>
      <c r="E268" s="133" t="s">
        <v>915</v>
      </c>
      <c r="F268" s="47"/>
      <c r="G268" s="195"/>
      <c r="H268" s="292"/>
      <c r="I268" s="292"/>
      <c r="J268" s="199"/>
      <c r="K268" s="199"/>
    </row>
  </sheetData>
  <mergeCells count="58">
    <mergeCell ref="A215:G215"/>
    <mergeCell ref="A223:G223"/>
    <mergeCell ref="A229:G229"/>
    <mergeCell ref="A226:K226"/>
    <mergeCell ref="K235:L235"/>
    <mergeCell ref="A235:G235"/>
    <mergeCell ref="A194:K194"/>
    <mergeCell ref="A202:K202"/>
    <mergeCell ref="K199:L199"/>
    <mergeCell ref="K207:L207"/>
    <mergeCell ref="A199:G199"/>
    <mergeCell ref="A207:G207"/>
    <mergeCell ref="A232:K232"/>
    <mergeCell ref="A218:K218"/>
    <mergeCell ref="K215:L215"/>
    <mergeCell ref="K223:L223"/>
    <mergeCell ref="K229:L229"/>
    <mergeCell ref="A210:K210"/>
    <mergeCell ref="K178:L178"/>
    <mergeCell ref="K184:L184"/>
    <mergeCell ref="K191:L191"/>
    <mergeCell ref="A178:G178"/>
    <mergeCell ref="A184:G184"/>
    <mergeCell ref="A191:G191"/>
    <mergeCell ref="A160:K160"/>
    <mergeCell ref="K164:L164"/>
    <mergeCell ref="K171:L171"/>
    <mergeCell ref="A164:G164"/>
    <mergeCell ref="A171:G171"/>
    <mergeCell ref="A141:K141"/>
    <mergeCell ref="K130:L130"/>
    <mergeCell ref="K150:L150"/>
    <mergeCell ref="K157:L157"/>
    <mergeCell ref="A130:G130"/>
    <mergeCell ref="A138:G138"/>
    <mergeCell ref="A150:G150"/>
    <mergeCell ref="A153:K153"/>
    <mergeCell ref="A157:G157"/>
    <mergeCell ref="A110:K110"/>
    <mergeCell ref="K107:L107"/>
    <mergeCell ref="K115:L115"/>
    <mergeCell ref="K124:L124"/>
    <mergeCell ref="A107:G107"/>
    <mergeCell ref="A115:G115"/>
    <mergeCell ref="A124:G124"/>
    <mergeCell ref="A99:G99"/>
    <mergeCell ref="A2:K2"/>
    <mergeCell ref="A3:K3"/>
    <mergeCell ref="A5:K5"/>
    <mergeCell ref="A8:K8"/>
    <mergeCell ref="K27:L27"/>
    <mergeCell ref="A27:G27"/>
    <mergeCell ref="A30:K30"/>
    <mergeCell ref="A43:K43"/>
    <mergeCell ref="K88:L88"/>
    <mergeCell ref="A40:G40"/>
    <mergeCell ref="A49:G49"/>
    <mergeCell ref="A88:G88"/>
  </mergeCells>
  <phoneticPr fontId="33" type="noConversion"/>
  <hyperlinks>
    <hyperlink ref="K91" r:id="rId1" xr:uid="{00000000-0004-0000-0500-000000000000}"/>
    <hyperlink ref="K243" r:id="rId2" xr:uid="{00000000-0004-0000-0500-000002000000}"/>
    <hyperlink ref="K246" r:id="rId3" xr:uid="{00000000-0004-0000-0500-000004000000}"/>
    <hyperlink ref="K242" r:id="rId4" xr:uid="{00000000-0004-0000-0500-000009000000}"/>
  </hyperlinks>
  <pageMargins left="0.7" right="0.7" top="0.75" bottom="0.75" header="0.511811023622047" footer="0.511811023622047"/>
  <pageSetup paperSize="9" scale="70" orientation="landscape" horizontalDpi="300" verticalDpi="300" r:id="rId5"/>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DEDB2C-E0D9-44FD-83D6-F6C6CE06C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329408-C893-4DCE-A166-200D3A0F979B}">
  <ds:schemaRefs>
    <ds:schemaRef ds:uri="http://schemas.microsoft.com/sharepoint/v3/contenttype/forms"/>
  </ds:schemaRefs>
</ds:datastoreItem>
</file>

<file path=customXml/itemProps3.xml><?xml version="1.0" encoding="utf-8"?>
<ds:datastoreItem xmlns:ds="http://schemas.openxmlformats.org/officeDocument/2006/customXml" ds:itemID="{E855863A-FBE4-493E-8356-3FE646901A99}">
  <ds:schemaRefs>
    <ds:schemaRef ds:uri="http://schemas.microsoft.com/office/infopath/2007/PartnerControls"/>
    <ds:schemaRef ds:uri="http://purl.org/dc/terms/"/>
    <ds:schemaRef ds:uri="07609231-acae-40b1-8992-26d1ec8f8073"/>
    <ds:schemaRef ds:uri="http://schemas.microsoft.com/office/2006/documentManagement/types"/>
    <ds:schemaRef ds:uri="bd76807b-7035-44a2-93ee-9bb18f0b649c"/>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1</vt:i4>
      </vt:variant>
    </vt:vector>
  </HeadingPairs>
  <TitlesOfParts>
    <vt:vector size="7" baseType="lpstr">
      <vt:lpstr>Bendrieji reikalavimai</vt:lpstr>
      <vt:lpstr>1-31 PD reagentai laboratorijai</vt:lpstr>
      <vt:lpstr>32-33 analizatoriai su nuoma </vt:lpstr>
      <vt:lpstr>34-35 reagent su analiz124</vt:lpstr>
      <vt:lpstr>36-75 išorinė kontrolė</vt:lpstr>
      <vt:lpstr>76-154 mikrobiolog lab </vt:lpstr>
      <vt:lpstr>'76-154 mikrobiolog lab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4</cp:revision>
  <dcterms:created xsi:type="dcterms:W3CDTF">2024-03-27T11:13:25Z</dcterms:created>
  <dcterms:modified xsi:type="dcterms:W3CDTF">2025-03-25T09:07:05Z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