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3920" windowHeight="13380"/>
  </bookViews>
  <sheets>
    <sheet name="1-123 pirkimo dalys" sheetId="1" r:id="rId1"/>
    <sheet name="124-174 pirkimo dalys" sheetId="2" r:id="rId2"/>
  </sheets>
  <calcPr calcId="125725"/>
</workbook>
</file>

<file path=xl/calcChain.xml><?xml version="1.0" encoding="utf-8"?>
<calcChain xmlns="http://schemas.openxmlformats.org/spreadsheetml/2006/main">
  <c r="F11" i="2"/>
  <c r="G11" s="1"/>
  <c r="F12"/>
  <c r="G12" s="1"/>
  <c r="F13"/>
  <c r="G13" s="1"/>
  <c r="F14"/>
  <c r="G14" s="1"/>
  <c r="F10"/>
  <c r="G10" s="1"/>
  <c r="H11" i="1"/>
  <c r="H12"/>
  <c r="H10"/>
  <c r="G12"/>
  <c r="G11"/>
  <c r="G10"/>
</calcChain>
</file>

<file path=xl/sharedStrings.xml><?xml version="1.0" encoding="utf-8"?>
<sst xmlns="http://schemas.openxmlformats.org/spreadsheetml/2006/main" count="76" uniqueCount="62">
  <si>
    <t>Pavadinimas</t>
  </si>
  <si>
    <t>PVM tarifas, %</t>
  </si>
  <si>
    <t>vnt.</t>
  </si>
  <si>
    <t>Mato vienetas</t>
  </si>
  <si>
    <t>Reikalavimai</t>
  </si>
  <si>
    <t>Kompanijos gamintojos pavadinimas</t>
  </si>
  <si>
    <t>Prekės katalogo Nr.</t>
  </si>
  <si>
    <t>34.</t>
  </si>
  <si>
    <t>35.</t>
  </si>
  <si>
    <t>36.</t>
  </si>
  <si>
    <t>kg</t>
  </si>
  <si>
    <t>Pirki-mo da-lies Nr.</t>
  </si>
  <si>
    <t>Vienkartiniai EKG elektrodai suaugusiems</t>
  </si>
  <si>
    <t>Vienkartiniai EKG elektrodai vaikams</t>
  </si>
  <si>
    <t>1. Ag/AgCl daviklis.
2. Nelaidus skysčiams.  
3. PE putos pagrindas, diametras 50 mm (± 5 mm).
4. Paženklinta CE ženklu.</t>
  </si>
  <si>
    <t>1. Ag/AgCl daviklis.
2. Nelaidus skysčiams.  
3. PE putos pagrindas, išmatavimai 35x27 mm.
4. Leidžiamas ± 5mm nukrypimas nuo pateiktų matmenų.
5. Paženklinta CE ženklu.</t>
  </si>
  <si>
    <t>1. Atitikimas  sterilumo, hermetiškumo, netoksiškumo, nepirogeniškumo reikalavimams. 
2. Paženklinta CE ženklu.</t>
  </si>
  <si>
    <r>
      <t xml:space="preserve">Rinkinys laikinai širdies stimuliacijai :
</t>
    </r>
    <r>
      <rPr>
        <sz val="11"/>
        <color indexed="8"/>
        <rFont val="Times New Roman"/>
        <family val="1"/>
        <charset val="186"/>
      </rPr>
      <t>1. Bipoliarinis intra-kardinis elektrodas F5.
2. Punkcinė adata ne trumpesnė 6,35cm 18G.
3. Metalinis pravedėjas su J formos galu.
4. Metaline spirale armuotas introdiuseris 6 F su hemostatiniu vožtuvu.
5. Švirkštas Raulerson tipo arba analogiškas 5 ml.
6. Dilatatorius.
7. Ne trumpesnis 80cm. apvalkalas stimuliaciniam laidui su fiksavimo jungtimi prie introdiuserio.
8. Medžiaga operaciniam laukui uždengti.
9. Pleistras su fiksatoriumi stimuliaciniam laidui.</t>
    </r>
  </si>
  <si>
    <t>Orientacinis kiekis</t>
  </si>
  <si>
    <t>BESIREZORBUOJANTI SIUVIMO MEDŽIAGA</t>
  </si>
  <si>
    <t>PVM tarifas
%</t>
  </si>
  <si>
    <t>Pirki- mo dalies Nr.</t>
  </si>
  <si>
    <t>Prekės pavadinimas</t>
  </si>
  <si>
    <t>Orien-tacinis poreikis</t>
  </si>
  <si>
    <t>Prekių specifikacijos reikalavimai</t>
  </si>
  <si>
    <t>Gamintojas</t>
  </si>
  <si>
    <t>Kataloginis numeris</t>
  </si>
  <si>
    <t>155.</t>
  </si>
  <si>
    <t>Popierius ultragarsinio aparato spausdintuvui</t>
  </si>
  <si>
    <t>Terminis, Mitsubishi High Density type K65HM-CE 110x20 arba analogiškas</t>
  </si>
  <si>
    <t>161.</t>
  </si>
  <si>
    <t>Rinkinys intrakardinei širdies stimuliacijai</t>
  </si>
  <si>
    <t>Rinkinį sudaro  110 (±5) cm ilgio  5Fr - 6 Fr diametro  bipolinis endokardinės stimuliacijos elektrodas ir introdiuseris su hemostatiniu vožtuvu. Introdiuseris:  6 - 7Fr diametro, 11 - 14 cm ilgio, su viela - pravedėju (guidewire), atsparus sulenkimui, pakietintu distaliniu galu. Hemostatinis vožtuvas: pasižymintis maža trintimi, leidžia lengvai manipuliuoti įvestu elektrodu, su atšaka plovimui, galimybe fiksuoti vidinį dilatatorių introdiuseryje.</t>
  </si>
  <si>
    <t>170.</t>
  </si>
  <si>
    <t>Gelis EKG</t>
  </si>
  <si>
    <t>171.</t>
  </si>
  <si>
    <t>Elektrodai EKG</t>
  </si>
  <si>
    <t>172.</t>
  </si>
  <si>
    <t>Elektrodai EKG  Holterio monitoravimui</t>
  </si>
  <si>
    <t>Išlaiko kontaktą ne mažiau kaip 24 val.</t>
  </si>
  <si>
    <t>Atviro konkurso sąlygų</t>
  </si>
  <si>
    <t>VšĮ Vilniaus miesto klinikinė ligoninė, Antakalnio g. 57, 10207 Vilnius</t>
  </si>
  <si>
    <t>VšĮ Vilniaus miesto klinikinės ligoninės Antakalnio filialui, Antakalnio g. 124, 10200 Vilnius</t>
  </si>
  <si>
    <t>Mato vieneto kaina, EUR (be PVM)</t>
  </si>
  <si>
    <t>Bendra orientacinė suma, EUR (be PVM)</t>
  </si>
  <si>
    <t xml:space="preserve"> Bendra orientacinė suma, EUR (su PVM)</t>
  </si>
  <si>
    <t>5 priedas</t>
  </si>
  <si>
    <t>5 priedo tęsinys</t>
  </si>
  <si>
    <t>Vieneto kaina EUR be PVM</t>
  </si>
  <si>
    <t>Orien-tacinio poreikio suma EUR be PVM</t>
  </si>
  <si>
    <t>Orien-tacinio poreikio suma EUR su PVM</t>
  </si>
  <si>
    <t>CHIRURGINIŲ SIUVIMO REIKMENŲ, TVARSLIAVOS IR KITŲ MEDICININIŲ  PRIEMONIŲ  TECHNINĖ  SPECIFIKACIJA (EURAIS)</t>
  </si>
  <si>
    <t>Ceracarta</t>
  </si>
  <si>
    <t>0008927</t>
  </si>
  <si>
    <t>F52205S-F52206S</t>
  </si>
  <si>
    <t>Sorimex</t>
  </si>
  <si>
    <t>EKS45</t>
  </si>
  <si>
    <t>EKS61</t>
  </si>
  <si>
    <t>F9079P</t>
  </si>
  <si>
    <t>F52205S</t>
  </si>
  <si>
    <t>Fiab SpA, Medtronic Inc.</t>
  </si>
  <si>
    <t>Fiab SpA</t>
  </si>
</sst>
</file>

<file path=xl/styles.xml><?xml version="1.0" encoding="utf-8"?>
<styleSheet xmlns="http://schemas.openxmlformats.org/spreadsheetml/2006/main">
  <numFmts count="1">
    <numFmt numFmtId="164" formatCode="0.0000"/>
  </numFmts>
  <fonts count="18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  <charset val="186"/>
    </font>
    <font>
      <b/>
      <u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0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wrapText="1"/>
    </xf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0" fillId="0" borderId="0" xfId="0" applyFill="1"/>
    <xf numFmtId="0" fontId="7" fillId="0" borderId="0" xfId="0" applyFont="1" applyFill="1" applyBorder="1" applyAlignment="1">
      <alignment horizontal="center"/>
    </xf>
    <xf numFmtId="0" fontId="8" fillId="0" borderId="0" xfId="0" applyFont="1" applyFill="1"/>
    <xf numFmtId="0" fontId="0" fillId="0" borderId="0" xfId="0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indent="8"/>
    </xf>
    <xf numFmtId="0" fontId="0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/>
    <xf numFmtId="0" fontId="0" fillId="0" borderId="0" xfId="0" applyNumberFormat="1" applyFont="1" applyFill="1"/>
    <xf numFmtId="0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12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0" fillId="0" borderId="0" xfId="0" applyNumberFormat="1" applyFill="1" applyAlignment="1">
      <alignment horizontal="left"/>
    </xf>
    <xf numFmtId="0" fontId="17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top" wrapText="1"/>
    </xf>
    <xf numFmtId="164" fontId="14" fillId="0" borderId="1" xfId="0" applyNumberFormat="1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0" fillId="0" borderId="0" xfId="0" applyNumberFormat="1" applyFill="1" applyBorder="1"/>
    <xf numFmtId="4" fontId="14" fillId="0" borderId="0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top" wrapText="1"/>
    </xf>
    <xf numFmtId="0" fontId="16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center"/>
    </xf>
  </cellXfs>
  <cellStyles count="1">
    <cellStyle name="Paprastas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2"/>
  <sheetViews>
    <sheetView tabSelected="1" zoomScaleNormal="100" workbookViewId="0">
      <selection activeCell="L10" sqref="L10:L12"/>
    </sheetView>
  </sheetViews>
  <sheetFormatPr defaultRowHeight="15"/>
  <cols>
    <col min="1" max="1" width="6.85546875" style="33" customWidth="1"/>
    <col min="2" max="2" width="22" style="27" customWidth="1"/>
    <col min="3" max="3" width="13.85546875" style="28" customWidth="1"/>
    <col min="4" max="4" width="15" style="29" customWidth="1"/>
    <col min="5" max="5" width="11.42578125" style="29" bestFit="1" customWidth="1"/>
    <col min="6" max="6" width="11" style="29" customWidth="1"/>
    <col min="7" max="7" width="9.140625" style="29"/>
    <col min="8" max="8" width="10.7109375" style="29" customWidth="1"/>
    <col min="9" max="9" width="26.42578125" style="29" customWidth="1"/>
    <col min="10" max="10" width="13.85546875" style="29" customWidth="1"/>
    <col min="11" max="12" width="11" style="29" customWidth="1"/>
    <col min="13" max="13" width="10.140625" style="29" customWidth="1"/>
    <col min="14" max="16384" width="9.140625" style="29"/>
  </cols>
  <sheetData>
    <row r="1" spans="1:18" ht="15.75">
      <c r="A1" s="3"/>
      <c r="B1" s="4"/>
      <c r="C1" s="5"/>
      <c r="D1" s="3"/>
      <c r="E1" s="6"/>
      <c r="F1" s="6"/>
      <c r="G1" s="6"/>
      <c r="H1" s="25"/>
      <c r="I1" s="26"/>
      <c r="J1" s="53" t="s">
        <v>40</v>
      </c>
      <c r="K1" s="53"/>
      <c r="L1" s="53"/>
      <c r="M1" s="53"/>
    </row>
    <row r="2" spans="1:18" ht="15.75">
      <c r="A2" s="3"/>
      <c r="B2" s="4"/>
      <c r="C2" s="5"/>
      <c r="D2" s="3"/>
      <c r="E2" s="6"/>
      <c r="F2" s="6"/>
      <c r="G2" s="6"/>
      <c r="H2" s="25"/>
      <c r="I2" s="26"/>
      <c r="J2" s="53" t="s">
        <v>46</v>
      </c>
      <c r="K2" s="53"/>
      <c r="L2" s="53"/>
      <c r="M2" s="53"/>
    </row>
    <row r="3" spans="1:18">
      <c r="A3" s="3"/>
      <c r="B3" s="4"/>
      <c r="C3" s="5"/>
      <c r="D3" s="3"/>
      <c r="E3" s="6"/>
      <c r="F3" s="6"/>
      <c r="G3" s="6"/>
      <c r="H3" s="54"/>
      <c r="I3" s="54"/>
      <c r="J3" s="54"/>
      <c r="K3" s="7"/>
      <c r="L3" s="7"/>
      <c r="M3" s="7"/>
    </row>
    <row r="4" spans="1:18" ht="15.75">
      <c r="A4" s="55" t="s">
        <v>51</v>
      </c>
      <c r="B4" s="55"/>
      <c r="C4" s="55"/>
      <c r="D4" s="55"/>
      <c r="E4" s="55"/>
      <c r="F4" s="55"/>
      <c r="G4" s="55"/>
      <c r="H4" s="55"/>
      <c r="I4" s="55"/>
      <c r="J4" s="55"/>
      <c r="K4" s="9"/>
      <c r="L4" s="9"/>
      <c r="M4" s="9"/>
    </row>
    <row r="5" spans="1:18" ht="15.7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8">
      <c r="A6" s="49" t="s">
        <v>41</v>
      </c>
      <c r="B6" s="49"/>
      <c r="C6" s="49"/>
      <c r="D6" s="49"/>
      <c r="E6" s="49"/>
      <c r="F6" s="49"/>
      <c r="G6" s="49"/>
      <c r="H6" s="49"/>
      <c r="I6" s="49"/>
      <c r="J6" s="49"/>
    </row>
    <row r="7" spans="1:18" ht="15" customHeight="1">
      <c r="A7" s="50" t="s">
        <v>19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9" spans="1:18" ht="52.5" customHeight="1">
      <c r="A9" s="34" t="s">
        <v>11</v>
      </c>
      <c r="B9" s="2" t="s">
        <v>0</v>
      </c>
      <c r="C9" s="32" t="s">
        <v>3</v>
      </c>
      <c r="D9" s="32" t="s">
        <v>18</v>
      </c>
      <c r="E9" s="35" t="s">
        <v>43</v>
      </c>
      <c r="F9" s="32" t="s">
        <v>1</v>
      </c>
      <c r="G9" s="35" t="s">
        <v>44</v>
      </c>
      <c r="H9" s="35" t="s">
        <v>45</v>
      </c>
      <c r="I9" s="52" t="s">
        <v>4</v>
      </c>
      <c r="J9" s="52"/>
      <c r="K9" s="52"/>
      <c r="L9" s="32" t="s">
        <v>5</v>
      </c>
      <c r="M9" s="32" t="s">
        <v>6</v>
      </c>
    </row>
    <row r="10" spans="1:18" ht="66.75" customHeight="1">
      <c r="A10" s="1" t="s">
        <v>7</v>
      </c>
      <c r="B10" s="30" t="s">
        <v>12</v>
      </c>
      <c r="C10" s="31" t="s">
        <v>2</v>
      </c>
      <c r="D10" s="2">
        <v>55000</v>
      </c>
      <c r="E10" s="44">
        <v>3.7600000000000001E-2</v>
      </c>
      <c r="F10" s="31">
        <v>5</v>
      </c>
      <c r="G10" s="43">
        <f>D10*E10</f>
        <v>2068</v>
      </c>
      <c r="H10" s="43">
        <f>G10*1.05</f>
        <v>2171.4</v>
      </c>
      <c r="I10" s="51" t="s">
        <v>14</v>
      </c>
      <c r="J10" s="51"/>
      <c r="K10" s="51"/>
      <c r="L10" s="40" t="s">
        <v>55</v>
      </c>
      <c r="M10" s="40" t="s">
        <v>56</v>
      </c>
      <c r="P10" s="45"/>
      <c r="Q10" s="46"/>
      <c r="R10" s="46"/>
    </row>
    <row r="11" spans="1:18" ht="83.25" customHeight="1">
      <c r="A11" s="1" t="s">
        <v>8</v>
      </c>
      <c r="B11" s="30" t="s">
        <v>13</v>
      </c>
      <c r="C11" s="31" t="s">
        <v>2</v>
      </c>
      <c r="D11" s="2">
        <v>1000</v>
      </c>
      <c r="E11" s="44">
        <v>5.21E-2</v>
      </c>
      <c r="F11" s="31">
        <v>5</v>
      </c>
      <c r="G11" s="43">
        <f>D11*E11</f>
        <v>52.1</v>
      </c>
      <c r="H11" s="43">
        <f t="shared" ref="H11:H12" si="0">G11*1.05</f>
        <v>54.705000000000005</v>
      </c>
      <c r="I11" s="51" t="s">
        <v>15</v>
      </c>
      <c r="J11" s="51"/>
      <c r="K11" s="51"/>
      <c r="L11" s="40" t="s">
        <v>61</v>
      </c>
      <c r="M11" s="40" t="s">
        <v>58</v>
      </c>
      <c r="P11" s="47"/>
      <c r="Q11" s="46"/>
      <c r="R11" s="46"/>
    </row>
    <row r="12" spans="1:18" ht="403.5">
      <c r="A12" s="1" t="s">
        <v>9</v>
      </c>
      <c r="B12" s="30" t="s">
        <v>17</v>
      </c>
      <c r="C12" s="31" t="s">
        <v>2</v>
      </c>
      <c r="D12" s="2">
        <v>20</v>
      </c>
      <c r="E12" s="44">
        <v>52.131599999999999</v>
      </c>
      <c r="F12" s="31">
        <v>5</v>
      </c>
      <c r="G12" s="43">
        <f>D12*E12</f>
        <v>1042.6320000000001</v>
      </c>
      <c r="H12" s="43">
        <f t="shared" si="0"/>
        <v>1094.7636000000002</v>
      </c>
      <c r="I12" s="51" t="s">
        <v>16</v>
      </c>
      <c r="J12" s="51"/>
      <c r="K12" s="51"/>
      <c r="L12" s="40" t="s">
        <v>60</v>
      </c>
      <c r="M12" s="40" t="s">
        <v>59</v>
      </c>
      <c r="P12" s="47"/>
      <c r="Q12" s="46"/>
      <c r="R12" s="46"/>
    </row>
  </sheetData>
  <mergeCells count="10">
    <mergeCell ref="I12:K12"/>
    <mergeCell ref="J1:M1"/>
    <mergeCell ref="J2:M2"/>
    <mergeCell ref="H3:J3"/>
    <mergeCell ref="A4:J4"/>
    <mergeCell ref="A6:J6"/>
    <mergeCell ref="A7:M7"/>
    <mergeCell ref="I10:K10"/>
    <mergeCell ref="I9:K9"/>
    <mergeCell ref="I11:K11"/>
  </mergeCells>
  <pageMargins left="0.31496062992125984" right="0.31496062992125984" top="0.74803149606299213" bottom="0.35433070866141736" header="0.31496062992125984" footer="0.31496062992125984"/>
  <pageSetup paperSize="9" scale="82" fitToHeight="3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topLeftCell="A7" workbookViewId="0">
      <selection activeCell="I10" sqref="I10:I14"/>
    </sheetView>
  </sheetViews>
  <sheetFormatPr defaultRowHeight="15"/>
  <cols>
    <col min="1" max="1" width="6.28515625" style="3" customWidth="1"/>
    <col min="2" max="2" width="26.140625" style="4" customWidth="1"/>
    <col min="3" max="3" width="7.5703125" style="5" customWidth="1"/>
    <col min="4" max="4" width="7.5703125" style="3" customWidth="1"/>
    <col min="5" max="5" width="8.140625" style="6" customWidth="1"/>
    <col min="6" max="6" width="11.42578125" style="6" bestFit="1" customWidth="1"/>
    <col min="7" max="7" width="8.85546875" style="6" customWidth="1"/>
    <col min="8" max="8" width="60" style="25" customWidth="1"/>
    <col min="9" max="9" width="9.85546875" style="26" customWidth="1"/>
    <col min="10" max="10" width="10.42578125" style="26" customWidth="1"/>
    <col min="11" max="11" width="6.140625" style="7" customWidth="1"/>
    <col min="12" max="12" width="7.7109375" style="7" customWidth="1"/>
    <col min="13" max="16384" width="9.140625" style="7"/>
  </cols>
  <sheetData>
    <row r="1" spans="1:12" ht="15.75" customHeight="1">
      <c r="J1" s="53" t="s">
        <v>40</v>
      </c>
      <c r="K1" s="53"/>
      <c r="L1" s="53"/>
    </row>
    <row r="2" spans="1:12" ht="15.75" customHeight="1">
      <c r="J2" s="53" t="s">
        <v>47</v>
      </c>
      <c r="K2" s="53"/>
      <c r="L2" s="53"/>
    </row>
    <row r="3" spans="1:12">
      <c r="H3" s="54"/>
      <c r="I3" s="54"/>
      <c r="J3" s="54"/>
    </row>
    <row r="4" spans="1:12" ht="14.25" customHeight="1">
      <c r="A4" s="55" t="s">
        <v>51</v>
      </c>
      <c r="B4" s="55"/>
      <c r="C4" s="55"/>
      <c r="D4" s="55"/>
      <c r="E4" s="55"/>
      <c r="F4" s="55"/>
      <c r="G4" s="55"/>
      <c r="H4" s="55"/>
      <c r="I4" s="55"/>
      <c r="J4" s="55"/>
      <c r="K4" s="9"/>
      <c r="L4" s="9"/>
    </row>
    <row r="5" spans="1:12" s="9" customFormat="1" ht="15.7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s="9" customFormat="1">
      <c r="A6" s="49" t="s">
        <v>42</v>
      </c>
      <c r="B6" s="49"/>
      <c r="C6" s="49"/>
      <c r="D6" s="49"/>
      <c r="E6" s="49"/>
      <c r="F6" s="49"/>
      <c r="G6" s="49"/>
      <c r="H6" s="49"/>
      <c r="I6" s="49"/>
      <c r="J6" s="49"/>
    </row>
    <row r="7" spans="1:12" s="9" customFormat="1" ht="15.75">
      <c r="A7" s="55"/>
      <c r="B7" s="55"/>
      <c r="C7" s="55"/>
      <c r="D7" s="55"/>
      <c r="E7" s="55"/>
      <c r="F7" s="55"/>
      <c r="G7" s="55"/>
      <c r="H7" s="55"/>
      <c r="I7" s="55"/>
      <c r="J7" s="55"/>
    </row>
    <row r="8" spans="1:12" ht="15.75" customHeight="1">
      <c r="A8" s="14"/>
      <c r="B8" s="14"/>
      <c r="C8" s="11"/>
      <c r="D8" s="11"/>
      <c r="E8" s="11"/>
      <c r="F8" s="11"/>
      <c r="G8" s="12"/>
      <c r="H8" s="11"/>
      <c r="I8" s="13"/>
      <c r="J8" s="11"/>
      <c r="K8" s="11"/>
      <c r="L8" s="11"/>
    </row>
    <row r="9" spans="1:12" s="9" customFormat="1" ht="76.5">
      <c r="A9" s="16" t="s">
        <v>21</v>
      </c>
      <c r="B9" s="16" t="s">
        <v>22</v>
      </c>
      <c r="C9" s="16" t="s">
        <v>3</v>
      </c>
      <c r="D9" s="16" t="s">
        <v>23</v>
      </c>
      <c r="E9" s="16" t="s">
        <v>48</v>
      </c>
      <c r="F9" s="16" t="s">
        <v>49</v>
      </c>
      <c r="G9" s="16" t="s">
        <v>50</v>
      </c>
      <c r="H9" s="16" t="s">
        <v>24</v>
      </c>
      <c r="I9" s="36" t="s">
        <v>25</v>
      </c>
      <c r="J9" s="36" t="s">
        <v>26</v>
      </c>
      <c r="K9" s="36" t="s">
        <v>20</v>
      </c>
    </row>
    <row r="10" spans="1:12" s="15" customFormat="1" ht="25.5">
      <c r="A10" s="20" t="s">
        <v>27</v>
      </c>
      <c r="B10" s="41" t="s">
        <v>28</v>
      </c>
      <c r="C10" s="20" t="s">
        <v>2</v>
      </c>
      <c r="D10" s="16">
        <v>20</v>
      </c>
      <c r="E10" s="18">
        <v>10.426299999999999</v>
      </c>
      <c r="F10" s="48">
        <f>D10*E10</f>
        <v>208.52599999999998</v>
      </c>
      <c r="G10" s="48">
        <f>F10*1.05</f>
        <v>218.95229999999998</v>
      </c>
      <c r="H10" s="19" t="s">
        <v>29</v>
      </c>
      <c r="I10" s="18" t="s">
        <v>52</v>
      </c>
      <c r="J10" s="42" t="s">
        <v>53</v>
      </c>
      <c r="K10" s="38">
        <v>5</v>
      </c>
    </row>
    <row r="11" spans="1:12" s="10" customFormat="1" ht="89.25">
      <c r="A11" s="39" t="s">
        <v>30</v>
      </c>
      <c r="B11" s="23" t="s">
        <v>31</v>
      </c>
      <c r="C11" s="39" t="s">
        <v>2</v>
      </c>
      <c r="D11" s="39">
        <v>4</v>
      </c>
      <c r="E11" s="18">
        <v>40.546799999999998</v>
      </c>
      <c r="F11" s="48">
        <f t="shared" ref="F11:F14" si="0">D11*E11</f>
        <v>162.18719999999999</v>
      </c>
      <c r="G11" s="48">
        <f t="shared" ref="G11:G14" si="1">F11*1.05</f>
        <v>170.29656</v>
      </c>
      <c r="H11" s="21" t="s">
        <v>32</v>
      </c>
      <c r="I11" s="18" t="s">
        <v>60</v>
      </c>
      <c r="J11" s="21" t="s">
        <v>54</v>
      </c>
      <c r="K11" s="37">
        <v>5</v>
      </c>
    </row>
    <row r="12" spans="1:12" s="15" customFormat="1">
      <c r="A12" s="22" t="s">
        <v>33</v>
      </c>
      <c r="B12" s="23" t="s">
        <v>34</v>
      </c>
      <c r="C12" s="20" t="s">
        <v>10</v>
      </c>
      <c r="D12" s="16">
        <v>20</v>
      </c>
      <c r="E12" s="18">
        <v>2.0853000000000002</v>
      </c>
      <c r="F12" s="48">
        <f t="shared" si="0"/>
        <v>41.706000000000003</v>
      </c>
      <c r="G12" s="48">
        <f t="shared" si="1"/>
        <v>43.791300000000007</v>
      </c>
      <c r="H12" s="17"/>
      <c r="I12" s="18" t="s">
        <v>61</v>
      </c>
      <c r="J12" s="18"/>
      <c r="K12" s="38"/>
    </row>
    <row r="13" spans="1:12" s="15" customFormat="1">
      <c r="A13" s="22" t="s">
        <v>35</v>
      </c>
      <c r="B13" s="23" t="s">
        <v>36</v>
      </c>
      <c r="C13" s="20" t="s">
        <v>2</v>
      </c>
      <c r="D13" s="24">
        <v>16000</v>
      </c>
      <c r="E13" s="18">
        <v>3.7600000000000001E-2</v>
      </c>
      <c r="F13" s="48">
        <f t="shared" si="0"/>
        <v>601.6</v>
      </c>
      <c r="G13" s="48">
        <f t="shared" si="1"/>
        <v>631.68000000000006</v>
      </c>
      <c r="H13" s="17"/>
      <c r="I13" s="18" t="s">
        <v>55</v>
      </c>
      <c r="J13" s="18" t="s">
        <v>56</v>
      </c>
      <c r="K13" s="38">
        <v>5</v>
      </c>
    </row>
    <row r="14" spans="1:12" s="15" customFormat="1" ht="25.5">
      <c r="A14" s="22" t="s">
        <v>37</v>
      </c>
      <c r="B14" s="41" t="s">
        <v>38</v>
      </c>
      <c r="C14" s="20" t="s">
        <v>2</v>
      </c>
      <c r="D14" s="24">
        <v>2000</v>
      </c>
      <c r="E14" s="18">
        <v>7.2400000000000006E-2</v>
      </c>
      <c r="F14" s="48">
        <f t="shared" si="0"/>
        <v>144.80000000000001</v>
      </c>
      <c r="G14" s="48">
        <f t="shared" si="1"/>
        <v>152.04000000000002</v>
      </c>
      <c r="H14" s="19" t="s">
        <v>39</v>
      </c>
      <c r="I14" s="18" t="s">
        <v>55</v>
      </c>
      <c r="J14" s="18" t="s">
        <v>57</v>
      </c>
      <c r="K14" s="38">
        <v>5</v>
      </c>
    </row>
  </sheetData>
  <mergeCells count="7">
    <mergeCell ref="J1:L1"/>
    <mergeCell ref="J2:L2"/>
    <mergeCell ref="H3:J3"/>
    <mergeCell ref="A6:J6"/>
    <mergeCell ref="A7:J7"/>
    <mergeCell ref="A4:J4"/>
    <mergeCell ref="A5:L5"/>
  </mergeCells>
  <pageMargins left="0.15748031496062992" right="0.15748031496062992" top="0.74803149606299213" bottom="0.35433070866141736" header="0.31496062992125984" footer="0.31496062992125984"/>
  <pageSetup paperSize="9"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1-123 pirkimo dalys</vt:lpstr>
      <vt:lpstr>124-174 pirkimo dalys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vartotojas</cp:lastModifiedBy>
  <cp:lastPrinted>2014-10-17T07:28:40Z</cp:lastPrinted>
  <dcterms:created xsi:type="dcterms:W3CDTF">2014-09-17T05:39:37Z</dcterms:created>
  <dcterms:modified xsi:type="dcterms:W3CDTF">2014-11-26T07:22:45Z</dcterms:modified>
</cp:coreProperties>
</file>