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VIEŠINIMUI\AmberCell Solutions\"/>
    </mc:Choice>
  </mc:AlternateContent>
  <xr:revisionPtr revIDLastSave="0" documentId="8_{3DD5C62F-6D31-4E9C-8DDC-F42ED8196364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J22" i="1"/>
  <c r="I22" i="1"/>
  <c r="J21" i="1"/>
  <c r="I21" i="1"/>
  <c r="J20" i="1"/>
  <c r="I20" i="1"/>
  <c r="J12" i="1"/>
  <c r="I12" i="1"/>
  <c r="J10" i="1"/>
  <c r="I10" i="1"/>
  <c r="J8" i="1"/>
  <c r="I8" i="1"/>
</calcChain>
</file>

<file path=xl/sharedStrings.xml><?xml version="1.0" encoding="utf-8"?>
<sst xmlns="http://schemas.openxmlformats.org/spreadsheetml/2006/main" count="104" uniqueCount="78">
  <si>
    <t>Atviro konkurso sąlygų 1 priedas</t>
  </si>
  <si>
    <t>PRIEMONĖS, SKIRTOS INTERVENCINEI RADIOLOGIJAI III</t>
  </si>
  <si>
    <t>1-20 PIRKIMO ORBJEKTO DALYS</t>
  </si>
  <si>
    <t>Prekių techninė specifikacija</t>
  </si>
  <si>
    <t>* Pasiūlymas, kuriame nurodyta kaina yra didesnė, bus atmestas kaip neatitinkantis pirkimo dokumentuose nustatytų reikalavimų.</t>
  </si>
  <si>
    <t>Pirkimo dalies Nr.</t>
  </si>
  <si>
    <t>Pirkimo dalies pavadinimas</t>
  </si>
  <si>
    <t>Mato vnt.</t>
  </si>
  <si>
    <t>Maksimalus poreikis 36 mėn.</t>
  </si>
  <si>
    <t>Maksimalios perkančiajai organizacijai priimtinos pasiūlymo kainos  įskaitant visus mokesčius, Eur*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</si>
  <si>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</si>
  <si>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</si>
  <si>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</si>
  <si>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</si>
  <si>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</si>
  <si>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</si>
  <si>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</si>
  <si>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</si>
  <si>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</si>
  <si>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Specialus pravedėjas</t>
  </si>
  <si>
    <t xml:space="preserve"> vnt.</t>
  </si>
  <si>
    <t>1. Diametras 0,014", 0,018", 0,035".
2. Ilgis 180, 300 cm (± 1 cm).
3. Kietas proksimalinis galas, pagamintas iš nitinolio bei padengtas specialia PTFE danga (dangos ilgis 155, 235, 275 cm.)
4. 25 cm distalinė dalis, padengta hidrofiline danga.
5. Viršūnės smailėjimo ilgis - 5 cm.
6. Viršūnės modifikacijos: tiesus, kampu.</t>
  </si>
  <si>
    <t>Vaistus išskiriantis dilatacinis balioninis kateteris</t>
  </si>
  <si>
    <t xml:space="preserve">1. Baliono diametras 4,0, 5,0, 6,0, 7,0 mm.
2. Baliono ilgis 30, 40, 60 mm.
3. Kateterio ilgis 80, 135 cm (± 2 cm).
4. Pravedėjas 0,014" (0,36 mm)
5. Turi atlaikyti slėgį iki 14 atmosferų.
6. Introdiuseris: 6 F
7. Ant kateterio 2 rentgeno kontrastiniai markeriai.                                  8. Veiklioji medžiaga: paklitokselio mišinys arba lygiavertis.                     </t>
  </si>
  <si>
    <t>Balioninis dilatacinis kateteris</t>
  </si>
  <si>
    <t>1. Baliono diametras 2,0, 2,5, 3,0, 3,5, 4,0 mm.
2. Baliono ilgis 40, 80, 120, 150, 200 mm.
3. Kateterio ilgis 100, 148 cm (± 5 cm).
4. Introdiuseris: 4 F.
5. Turi atlaikyti slėgį nuo 6 iki 20 atmosferų.                                       6. Pravedėjas 0,014" (0,36 mm).                                                             7. Pravedėjas įvedamas OTW metodu.                                              8. Balionas padengtas specialia hidrofiline danga ar lygiaverte danga, ne mažiau 420 mm ilgyje.</t>
  </si>
  <si>
    <t>Balioninis kateteris su besirezorbuojančiu stentu</t>
  </si>
  <si>
    <r>
      <t>1. Stento ilgis 12, 18, 24 mm.
2. Stento diametras 2,5, 3,0, 3,5 mm.
3. Kateterio ilgis 140 cm (± 1 cm).
4. Turi atlaikyti slėgį nuo 7 iki 18 atmosferų.
5. Pravedėjas 0,014" (0,36 mm.)
6. Nukreipiantis kateteris 6F.                                                                    7. Galimybė papildomai išplėsti ne mažiau kaip 0,75 mm. virš nominalaus diametro 2,5 mm-3,0 mm ir ne mažiau 0,5 mm- 3,5 mm</t>
    </r>
    <r>
      <rPr>
        <sz val="11"/>
        <rFont val="Times New Roman"/>
        <family val="1"/>
        <charset val="186"/>
      </rPr>
      <t xml:space="preserve"> implantus</t>
    </r>
    <r>
      <rPr>
        <sz val="11"/>
        <color theme="1"/>
        <rFont val="Times New Roman"/>
        <family val="1"/>
        <charset val="186"/>
      </rPr>
      <t xml:space="preserve">.                                                                                           8. Stentas pilnai rezorbuojasi per 4 metus.                                                9. Stentinės struktūros besirezorbuojantis arterijų implantas iš Tyrocore arba lygiaverčio polimero užmautas ant dalinai kintamo diametro RX tipo balioninio kateterio.                                              </t>
    </r>
  </si>
  <si>
    <t>Diagnostiniai kateteriai</t>
  </si>
  <si>
    <t xml:space="preserve">1. Optimali pasukimo kontrolė bei atsparumas užlinkimui – kateterio sienelėje integruotas tinklas, pagamintas iš besikryžiuojančių, dvigubų nerūdijančio plieno vijų;
2. Galiukas atraumatinis, minkštas, rentgenokontrastinis;
4. Išorinis diametras 4F, 5F, 6F;
5. Ilgis (65, 80, 90, 100, 110, 120 cm);
6. Slėgis iki 1000 psi;
7. Tinkamos vielos pravedėjos: 0.038";
8. Kateterio išoriniai diametrai:4F/140 mm; 5F/170 mm; 6F/2.00 mm;                                                                                         9. Kateterio vidiniai diametrai : 0.041"/1.03 mm; 0.047/1.20 mm; 0.051 "/1.30 mm;                                                                                                                                                        10. Anatominės modifikacijos: AL- 1,2,3; AR- 1, 2, 3; AR JR; ModNTR; Judkins left - 3.5, 4.0, 5.0, 6.0; Judkins right- 3.5, 4.0, 5.0; Straight pigtail; Angled pigtail 145°, 155°, PIG-Round 155°; Multipurpose - Curve 2.5, 3.0, 3.5, 4.0; Internal mammary- Short tip, JT tip; Bypass - left, right; Radial - Tiger 1; Tiger II- 3.5, 4.0, 4.5, 5.0; BLK 4.0; El gamal2.                                                                                                           Renal; Straight 8 cm tapered; Cobra Small//Middle/Large; Shepherd Hook 0.8 cm; Shepherd Hook 1.0 cm; J Curve                  Small/Middle/Large; Renal Right/Left; Sidewinder1; Simmons 1/2/3/4; Headhunter1/2/3/4; Bentson-Hanefee-Wilson 1; Bentson-Hanefee-Wilson 2; MANI; Vertebral; Hinck 1; Newton  Technique 1/2/3/4.                                                        </t>
  </si>
  <si>
    <t xml:space="preserve">Intraarterinė adata 18G </t>
  </si>
  <si>
    <t>1500</t>
  </si>
  <si>
    <t>Adatos jungtyje suformuotas žymeklis-plokštuma pirštui atremti ir punkcijos krypčiai pasirinkti.</t>
  </si>
  <si>
    <t xml:space="preserve">Intraarterinė adata 18G su metaliniu pravedėju </t>
  </si>
  <si>
    <t>1800</t>
  </si>
  <si>
    <t>1. Adatos jungtyje suformuotas žymeklis-plokštuma pirštui atremti ir punkcijos krypčiai pasirinkti. 
2. Pravedėjo diametras  0,035" (0,89 mm) (± 0,003" (0,076 mm)). 
3. Pravedėjo ilgis  40 cm (± 1 cm). 
4. Pravedėjo abu galai laisvi, vienas lenktas J formos, kitas galas laisvas, tiesus. 
5. Pravedėjas nedengtas teflonu.</t>
  </si>
  <si>
    <t xml:space="preserve">Pravedėjas metalinis
</t>
  </si>
  <si>
    <t>1. Diametras 0,014" (0,36 mm), 0,018" (0,457 mm).
2. Ilgis 190, 300 cm (± 4 cm).
3. 4 cm ilgio lankstus rengnenokontrastinis galiukas, laisvas, lenktas galas J formos.</t>
  </si>
  <si>
    <t>150</t>
  </si>
  <si>
    <r>
      <t>1. Diametras   0,035" (0,89 mm) .
2. Ilgis  40 cm (± 1 cm).
3. Abu galai laisvi, vienas lenktas galas, J formos, kitas galas laisvas, tiesus.
4.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Nedengtas teflonu.</t>
    </r>
  </si>
  <si>
    <t>30</t>
  </si>
  <si>
    <t>1. Diametras   0,035" (0,89 mm).
2. Ilgis 145, 300 cm (± 4 cm).
3. 30 mm laisvas galas.
4. Padengtas teflonu, distalinis galas su hidrofiline danga.</t>
  </si>
  <si>
    <t>Vientisos konstrukcijos metalinis sustiprintas diagnostinis pravedėjas Amplatz tipo</t>
  </si>
  <si>
    <t>vnt</t>
  </si>
  <si>
    <t>1. Diametras  0,035" (0,89 mm).
2. Ilgis   260 cm (± 3 cm).
3. Galas  laisvas, tiesus.
4. Galas - Straight tipo.</t>
  </si>
  <si>
    <t>Vientisas kietas metalinis pravedėjas, dengtas hidrofiline danga su suminkštintu bei lenktu galu Boch -up- Meier tipo</t>
  </si>
  <si>
    <t>1.  Diametras  0,035" (0,89 mm).
2.  Ilgis 300 cm, 185 cm (± 2 cm).</t>
  </si>
  <si>
    <t xml:space="preserve">Nukreipiančios hidrohilinės nitinolinės vielos periferinei angioplastikai ir selektyviam kateterių bei mikrokateterių nukreipimui </t>
  </si>
  <si>
    <t>1. Diametras 0,018",  0,025", 0,032", 0,035", 0,038" .
2. Ilgis 50, 80, 120, 180 cm (± 1 cm).
3. Vielos  šerdis pagaminta iš nitinolio  (nikelis + titanas) užtikrinantis  elastingumą. Vienos dalies konstrukcija. 
4. Šerdis padengta poliuretano apvalkalu su integruotu volframu. 
5. Padengta išorine hidrofiline danga.
6. 1:1 posūkio užtikrinimas.
7. Viršūnės modifikacijos: tiesus, kampu, „J“ 1,5 mm, „J“ 3 mm, „Bolia“.
8. Viršūnės smailėjimo ilgis: 1 cm, 3 cm, 5 cm, 8 cm.</t>
  </si>
  <si>
    <t>Prailgintos nukreipiančios hidrofilinės nitinolinės vielos periferinei angioplastikai ir selektyviam kateterių bei mikrokateterių nukreipimui</t>
  </si>
  <si>
    <t>1. Diametras  0,018",  0,025", 0,032", 0,035", 0,038".
2. Ilgis 220, 260, 300 cm (± 1 cm).
3. Vielos  šerdis pagaminta iš nitinolio  (nikelis + titanas) užtikrinantis  elastingumą. Vienos dalies konstrukcija.
4. Šerdis padengta poliuretano apvalkalu su integruotu volframu. 
5. Padengta išorine hidrofiline danga.
6. 1:1 posūkio užtikrinimas;.
7. Viršūnės modifikacijos: tiesus, kampu.
8. Viršūnės smailėjimo ilgis: 1 cm, 3 cm.</t>
  </si>
  <si>
    <t xml:space="preserve">Padidinto stangrumo vielos- pravedėjos angioplastikai ir selektyviam kateterių bei mikrokateterių nukreipimui
</t>
  </si>
  <si>
    <t>900</t>
  </si>
  <si>
    <t>1. Ilgis  150, 180, 260 cm (± 1 cm).
2. Diametras: 0,018", 0,025", 0,035", 0,038". 
3. Vielos šerdis pagaminta iš nitinolio (nikelis+titanas) užtikrinantis elastingumą. Vienos dalies konstrukcija.
4. Šerdis padengta poliuretano apvalkalu su integruotu volframu.
5. Padengta išorine hidrofiline danga.
6. 1:1 posūkio užtikrinimas.
7. Viršūnės modifikacijos: kampu, „J“ 1,5 mm, tiesus.
8. Viršūnės smailėjimo ilgis 1 cm, 3 cm.</t>
  </si>
  <si>
    <t xml:space="preserve">Stentas  su balioniniu kateteriu
</t>
  </si>
  <si>
    <t>60</t>
  </si>
  <si>
    <t>1. Diametras 4,0, 5,0, 6,0, 7,0, 8,0, 9,0, 10,0 mm
2. Ilgis 16, 20, 25, 30, 35, 40, 45, 50, 60, 70, 80 mm.
3. Kateterio ilgis - 110 cm (± 2 cm).
5. Pravedėjas  0,035" (0,89 mm)
6. Introdiuseris:                                                                                        ne daugiau 6 F - 4,0, 5,0, 6,0, 7,0 mm balioniniams kateteriams;                                     
ne daugiau 7 F - 8,0, 9,0, 10,0 mm balioniniams kateteriams;   
7. Spaudimas- iki 16 atmosferų.</t>
  </si>
  <si>
    <t xml:space="preserve">Stentas su balioniniu kateteriu
</t>
  </si>
  <si>
    <t xml:space="preserve">1. Diametras 6,0, 7,0, 8,0, 9,0 mm
2. Ilgis  19, 29, 39, 59 mm.
3. Kateterio ilgis 80,  135 cm (± 3 cm).
4. Pravedėjas  0,035" (0,89 mm). 
5. Introdiuseris: ne daugiau 6F.
6. Turi atlaikyti slėgį iki 14 atmosferų.                                                          </t>
  </si>
  <si>
    <t>18</t>
  </si>
  <si>
    <t xml:space="preserve">1. Diametras 6,0 mm.
2. Ilgis  12, 17, 26, 36, 57, 59 mm.
3. Kateteris 4F.
4. Kateterio ilgis 80, 135, 150 cm (± 2 cm).
5. Pravedėjas  0,018 " (0,457 mm)
6. Introdiuseris: ne daugiau 5 F.
7. Turi atlaikyti slėgį iki 18 atmosferų.
8. OTW sistema, pagamintas iš nerūdijančio plieno, semi compliant tipo.
9. Inert  technologija užtikrinanti žemą restenozių dažnį, taip pat 0% trombozę per 24 mėn. Inert technologijos principu vakuume jonai įterpiami į metalo vidų, pakeičiant metalo sudėtį, taip pat  stentas dengtas jonais išorėje.  Antilaerginis, antikorozinis.                                         10. Stentas aktyviai slopina trombino sintezę ir saugo  nuo kraujo krešėjimo. </t>
  </si>
  <si>
    <t>Specialus kranas, švirkštui prijungti prie prailgintojo</t>
  </si>
  <si>
    <t>1. Stopcock tipo.
2. One way tipas.
3. LuerLock.
4. Turi atlaikyti slėgį iki 20 (± 1) atm.</t>
  </si>
  <si>
    <t>Terumo. 
Radifocus Glidewire Advantage.
RA*xxxxxxxCM</t>
  </si>
  <si>
    <t>Terumo.
Tercross.
BD-Txxxxx</t>
  </si>
  <si>
    <t>Japonija</t>
  </si>
  <si>
    <t>Terumo.
Radifocus Guidewire M standard.
RFxgxxxxxxM</t>
  </si>
  <si>
    <t>Terumo.
Radifocus Guidewire M standard long.
RFxgxxxxxxM</t>
  </si>
  <si>
    <t>Terumo.
Radifocus Guidewire M stiff..
RF-PxxxxxxM</t>
  </si>
  <si>
    <t>Rontis Medical.
Zeus CC.
ZCxxxxx</t>
  </si>
  <si>
    <t>Šveicarija</t>
  </si>
  <si>
    <t>Katalogas_poz4.pdf, 1-2 ps;</t>
  </si>
  <si>
    <t>Katalogas_poz16.pdf, 1 psl</t>
  </si>
  <si>
    <t>Katalogas_poxz14_poz15.pdf, 1-2psl</t>
  </si>
  <si>
    <t>Katalogas_poz2.pdf, 1-2 psl</t>
  </si>
  <si>
    <t>Terumo, Optitorque, RH-*********</t>
  </si>
  <si>
    <t>Katalogas "poz_6.pdf"</t>
  </si>
  <si>
    <t>Katalogas_poz18.pdf, 1-2 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</si>
</sst>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3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9" fillId="0" borderId="2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/>
    <xf numFmtId="49" fontId="10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dimension ref="A1:N26"/>
  <sheetViews>
    <sheetView tabSelected="1" topLeftCell="A12" zoomScale="80" zoomScaleNormal="80" workbookViewId="0">
      <selection activeCell="G27" sqref="G27"/>
    </sheetView>
  </sheetViews>
  <sheetFormatPr defaultColWidth="8.85546875" defaultRowHeight="15" x14ac:dyDescent="0.25"/>
  <cols>
    <col min="2" max="2" width="20.42578125" customWidth="1"/>
    <col min="4" max="4" width="17.42578125" customWidth="1"/>
    <col min="5" max="5" width="23.42578125" customWidth="1"/>
    <col min="6" max="6" width="47.85546875" customWidth="1"/>
    <col min="7" max="8" width="16.28515625" style="28" customWidth="1"/>
    <col min="9" max="9" width="18.7109375" customWidth="1"/>
    <col min="10" max="10" width="17.85546875" customWidth="1"/>
    <col min="11" max="11" width="34" customWidth="1"/>
    <col min="12" max="12" width="23.42578125" style="33" customWidth="1"/>
    <col min="13" max="13" width="37.28515625" customWidth="1"/>
  </cols>
  <sheetData>
    <row r="1" spans="1:14" s="3" customFormat="1" ht="15.75" x14ac:dyDescent="0.25">
      <c r="A1" s="1"/>
      <c r="B1" s="2"/>
      <c r="C1" s="1"/>
      <c r="D1" s="1"/>
      <c r="E1" s="1"/>
      <c r="F1" s="55" t="s">
        <v>0</v>
      </c>
      <c r="G1" s="55"/>
      <c r="H1" s="55"/>
      <c r="I1" s="55"/>
      <c r="J1" s="55"/>
      <c r="K1" s="55"/>
      <c r="L1" s="55"/>
      <c r="M1" s="55"/>
      <c r="N1" s="1"/>
    </row>
    <row r="2" spans="1:14" s="3" customFormat="1" ht="15.75" x14ac:dyDescent="0.25">
      <c r="A2" s="1"/>
      <c r="B2" s="2"/>
      <c r="C2" s="1"/>
      <c r="D2" s="1"/>
      <c r="E2" s="1"/>
      <c r="F2" s="1"/>
      <c r="G2" s="25"/>
      <c r="H2" s="25"/>
      <c r="I2" s="1"/>
      <c r="J2" s="1"/>
      <c r="K2" s="1"/>
      <c r="L2" s="29"/>
      <c r="M2" s="1"/>
      <c r="N2" s="1"/>
    </row>
    <row r="3" spans="1:14" s="3" customFormat="1" ht="15.75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3" customFormat="1" ht="15.7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3" customFormat="1" ht="15.75" x14ac:dyDescent="0.25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"/>
    </row>
    <row r="6" spans="1:14" s="3" customFormat="1" ht="15.75" x14ac:dyDescent="0.25">
      <c r="A6" s="5" t="s">
        <v>4</v>
      </c>
      <c r="B6" s="2"/>
      <c r="C6" s="1"/>
      <c r="D6" s="1"/>
      <c r="E6" s="1"/>
      <c r="F6" s="1"/>
      <c r="G6" s="25"/>
      <c r="H6" s="25"/>
      <c r="I6" s="1"/>
      <c r="J6" s="1"/>
      <c r="K6" s="1"/>
      <c r="L6" s="29"/>
      <c r="M6" s="1"/>
      <c r="N6" s="4"/>
    </row>
    <row r="7" spans="1:14" ht="126.75" customHeight="1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8" t="s">
        <v>15</v>
      </c>
      <c r="L7" s="30" t="s">
        <v>16</v>
      </c>
      <c r="M7" s="6" t="s">
        <v>17</v>
      </c>
      <c r="N7" s="9"/>
    </row>
    <row r="8" spans="1:14" ht="123.75" customHeight="1" x14ac:dyDescent="0.25">
      <c r="A8" s="34">
        <v>2</v>
      </c>
      <c r="B8" s="35" t="s">
        <v>19</v>
      </c>
      <c r="C8" s="36" t="s">
        <v>20</v>
      </c>
      <c r="D8" s="36">
        <v>30</v>
      </c>
      <c r="E8" s="37">
        <v>4977</v>
      </c>
      <c r="F8" s="38" t="s">
        <v>21</v>
      </c>
      <c r="G8" s="36">
        <v>5</v>
      </c>
      <c r="H8" s="39">
        <v>157</v>
      </c>
      <c r="I8" s="39">
        <f>D8*H8</f>
        <v>4710</v>
      </c>
      <c r="J8" s="39">
        <f>I8*1.05</f>
        <v>4945.5</v>
      </c>
      <c r="K8" s="40" t="s">
        <v>63</v>
      </c>
      <c r="L8" s="40" t="s">
        <v>65</v>
      </c>
      <c r="M8" s="40" t="s">
        <v>74</v>
      </c>
      <c r="N8" s="41"/>
    </row>
    <row r="9" spans="1:14" ht="139.5" hidden="1" customHeight="1" x14ac:dyDescent="0.25">
      <c r="A9" s="34">
        <v>3</v>
      </c>
      <c r="B9" s="35" t="s">
        <v>22</v>
      </c>
      <c r="C9" s="36" t="s">
        <v>20</v>
      </c>
      <c r="D9" s="36">
        <v>10</v>
      </c>
      <c r="E9" s="37">
        <v>5250</v>
      </c>
      <c r="F9" s="38" t="s">
        <v>23</v>
      </c>
      <c r="G9" s="36"/>
      <c r="H9" s="36"/>
      <c r="I9" s="36"/>
      <c r="J9" s="36"/>
      <c r="K9" s="40"/>
      <c r="L9" s="40"/>
      <c r="M9" s="40"/>
      <c r="N9" s="41"/>
    </row>
    <row r="10" spans="1:14" ht="135.75" customHeight="1" x14ac:dyDescent="0.25">
      <c r="A10" s="34">
        <v>4</v>
      </c>
      <c r="B10" s="35" t="s">
        <v>24</v>
      </c>
      <c r="C10" s="36" t="s">
        <v>20</v>
      </c>
      <c r="D10" s="36">
        <v>30</v>
      </c>
      <c r="E10" s="37">
        <v>6300</v>
      </c>
      <c r="F10" s="38" t="s">
        <v>25</v>
      </c>
      <c r="G10" s="36">
        <v>5</v>
      </c>
      <c r="H10" s="39">
        <v>198</v>
      </c>
      <c r="I10" s="39">
        <f>D10*H10</f>
        <v>5940</v>
      </c>
      <c r="J10" s="39">
        <f>I10*1.05</f>
        <v>6237</v>
      </c>
      <c r="K10" s="42" t="s">
        <v>64</v>
      </c>
      <c r="L10" s="40" t="s">
        <v>65</v>
      </c>
      <c r="M10" s="42" t="s">
        <v>71</v>
      </c>
      <c r="N10" s="43"/>
    </row>
    <row r="11" spans="1:14" ht="214.5" hidden="1" customHeight="1" x14ac:dyDescent="0.25">
      <c r="A11" s="34">
        <v>5</v>
      </c>
      <c r="B11" s="35" t="s">
        <v>26</v>
      </c>
      <c r="C11" s="36" t="s">
        <v>18</v>
      </c>
      <c r="D11" s="36">
        <v>60</v>
      </c>
      <c r="E11" s="37">
        <v>93870</v>
      </c>
      <c r="F11" s="38" t="s">
        <v>27</v>
      </c>
      <c r="G11" s="36"/>
      <c r="H11" s="36"/>
      <c r="I11" s="38"/>
      <c r="J11" s="38"/>
      <c r="K11" s="42"/>
      <c r="L11" s="40"/>
      <c r="M11" s="42"/>
      <c r="N11" s="13"/>
    </row>
    <row r="12" spans="1:14" ht="409.5" x14ac:dyDescent="0.25">
      <c r="A12" s="34">
        <v>6</v>
      </c>
      <c r="B12" s="35" t="s">
        <v>28</v>
      </c>
      <c r="C12" s="36" t="s">
        <v>18</v>
      </c>
      <c r="D12" s="36">
        <v>2100</v>
      </c>
      <c r="E12" s="37">
        <v>37485</v>
      </c>
      <c r="F12" s="38" t="s">
        <v>29</v>
      </c>
      <c r="G12" s="38">
        <v>5</v>
      </c>
      <c r="H12" s="39">
        <v>16</v>
      </c>
      <c r="I12" s="39">
        <f>D12*H12</f>
        <v>33600</v>
      </c>
      <c r="J12" s="39">
        <f>I12*1.05</f>
        <v>35280</v>
      </c>
      <c r="K12" s="42" t="s">
        <v>75</v>
      </c>
      <c r="L12" s="42" t="s">
        <v>65</v>
      </c>
      <c r="M12" s="42" t="s">
        <v>76</v>
      </c>
      <c r="N12" s="13"/>
    </row>
    <row r="13" spans="1:14" ht="30" hidden="1" x14ac:dyDescent="0.25">
      <c r="A13" s="34">
        <v>7</v>
      </c>
      <c r="B13" s="22" t="s">
        <v>30</v>
      </c>
      <c r="C13" s="14" t="s">
        <v>18</v>
      </c>
      <c r="D13" s="14" t="s">
        <v>31</v>
      </c>
      <c r="E13" s="37">
        <v>2835</v>
      </c>
      <c r="F13" s="38" t="s">
        <v>32</v>
      </c>
      <c r="G13" s="36"/>
      <c r="H13" s="36"/>
      <c r="I13" s="38"/>
      <c r="J13" s="38"/>
      <c r="K13" s="44"/>
      <c r="L13" s="45"/>
      <c r="M13" s="46"/>
      <c r="N13" s="13"/>
    </row>
    <row r="14" spans="1:14" ht="120" hidden="1" x14ac:dyDescent="0.25">
      <c r="A14" s="34">
        <v>8</v>
      </c>
      <c r="B14" s="22" t="s">
        <v>33</v>
      </c>
      <c r="C14" s="14" t="s">
        <v>18</v>
      </c>
      <c r="D14" s="14" t="s">
        <v>34</v>
      </c>
      <c r="E14" s="37">
        <v>9450</v>
      </c>
      <c r="F14" s="38" t="s">
        <v>35</v>
      </c>
      <c r="G14" s="36"/>
      <c r="H14" s="36"/>
      <c r="I14" s="38"/>
      <c r="J14" s="38"/>
      <c r="K14" s="44"/>
      <c r="L14" s="45"/>
      <c r="M14" s="46"/>
      <c r="N14" s="13"/>
    </row>
    <row r="15" spans="1:14" ht="60" hidden="1" x14ac:dyDescent="0.25">
      <c r="A15" s="34">
        <v>9</v>
      </c>
      <c r="B15" s="35" t="s">
        <v>36</v>
      </c>
      <c r="C15" s="47" t="s">
        <v>18</v>
      </c>
      <c r="D15" s="47">
        <v>15</v>
      </c>
      <c r="E15" s="37">
        <v>850.5</v>
      </c>
      <c r="F15" s="38" t="s">
        <v>37</v>
      </c>
      <c r="G15" s="36"/>
      <c r="H15" s="36"/>
      <c r="I15" s="38"/>
      <c r="J15" s="38"/>
      <c r="K15" s="48"/>
      <c r="L15" s="49"/>
      <c r="M15" s="50"/>
      <c r="N15" s="13"/>
    </row>
    <row r="16" spans="1:14" ht="75" hidden="1" x14ac:dyDescent="0.25">
      <c r="A16" s="34">
        <v>10</v>
      </c>
      <c r="B16" s="22" t="s">
        <v>36</v>
      </c>
      <c r="C16" s="14" t="s">
        <v>18</v>
      </c>
      <c r="D16" s="14" t="s">
        <v>38</v>
      </c>
      <c r="E16" s="37">
        <v>567</v>
      </c>
      <c r="F16" s="38" t="s">
        <v>39</v>
      </c>
      <c r="G16" s="36"/>
      <c r="H16" s="36"/>
      <c r="I16" s="38"/>
      <c r="J16" s="38"/>
      <c r="K16" s="46"/>
      <c r="L16" s="51"/>
      <c r="M16" s="46"/>
      <c r="N16" s="13"/>
    </row>
    <row r="17" spans="1:14" ht="75" hidden="1" x14ac:dyDescent="0.25">
      <c r="A17" s="34">
        <v>11</v>
      </c>
      <c r="B17" s="22" t="s">
        <v>36</v>
      </c>
      <c r="C17" s="14" t="s">
        <v>18</v>
      </c>
      <c r="D17" s="14" t="s">
        <v>40</v>
      </c>
      <c r="E17" s="37">
        <v>1701</v>
      </c>
      <c r="F17" s="38" t="s">
        <v>41</v>
      </c>
      <c r="G17" s="36"/>
      <c r="H17" s="36"/>
      <c r="I17" s="38"/>
      <c r="J17" s="38"/>
      <c r="K17" s="44"/>
      <c r="L17" s="45"/>
      <c r="M17" s="46"/>
      <c r="N17" s="13"/>
    </row>
    <row r="18" spans="1:14" ht="99.75" hidden="1" x14ac:dyDescent="0.25">
      <c r="A18" s="34">
        <v>12</v>
      </c>
      <c r="B18" s="35" t="s">
        <v>42</v>
      </c>
      <c r="C18" s="47" t="s">
        <v>43</v>
      </c>
      <c r="D18" s="47">
        <v>15</v>
      </c>
      <c r="E18" s="37">
        <v>456.75</v>
      </c>
      <c r="F18" s="38" t="s">
        <v>44</v>
      </c>
      <c r="G18" s="36"/>
      <c r="H18" s="36"/>
      <c r="I18" s="38"/>
      <c r="J18" s="38"/>
      <c r="K18" s="48"/>
      <c r="L18" s="49"/>
      <c r="M18" s="50"/>
      <c r="N18" s="13"/>
    </row>
    <row r="19" spans="1:14" ht="99.75" hidden="1" x14ac:dyDescent="0.25">
      <c r="A19" s="34">
        <v>13</v>
      </c>
      <c r="B19" s="35" t="s">
        <v>45</v>
      </c>
      <c r="C19" s="47" t="s">
        <v>18</v>
      </c>
      <c r="D19" s="47">
        <v>15</v>
      </c>
      <c r="E19" s="37">
        <v>1260</v>
      </c>
      <c r="F19" s="38" t="s">
        <v>46</v>
      </c>
      <c r="G19" s="36"/>
      <c r="H19" s="36"/>
      <c r="I19" s="38"/>
      <c r="J19" s="38"/>
      <c r="K19" s="48"/>
      <c r="L19" s="49"/>
      <c r="M19" s="50"/>
      <c r="N19" s="13"/>
    </row>
    <row r="20" spans="1:14" ht="174" customHeight="1" x14ac:dyDescent="0.25">
      <c r="A20" s="34">
        <v>14</v>
      </c>
      <c r="B20" s="35" t="s">
        <v>47</v>
      </c>
      <c r="C20" s="47" t="s">
        <v>18</v>
      </c>
      <c r="D20" s="47">
        <v>1950</v>
      </c>
      <c r="E20" s="37">
        <v>45045</v>
      </c>
      <c r="F20" s="38" t="s">
        <v>48</v>
      </c>
      <c r="G20" s="36">
        <v>5</v>
      </c>
      <c r="H20" s="39">
        <v>21.9</v>
      </c>
      <c r="I20" s="39">
        <f>D20*H20</f>
        <v>42705</v>
      </c>
      <c r="J20" s="39">
        <f>I20*1.05</f>
        <v>44840.25</v>
      </c>
      <c r="K20" s="40" t="s">
        <v>66</v>
      </c>
      <c r="L20" s="52" t="s">
        <v>65</v>
      </c>
      <c r="M20" s="53" t="s">
        <v>73</v>
      </c>
      <c r="N20" s="13"/>
    </row>
    <row r="21" spans="1:14" ht="150.75" customHeight="1" x14ac:dyDescent="0.25">
      <c r="A21" s="34">
        <v>15</v>
      </c>
      <c r="B21" s="22" t="s">
        <v>49</v>
      </c>
      <c r="C21" s="14" t="s">
        <v>18</v>
      </c>
      <c r="D21" s="47">
        <v>1050</v>
      </c>
      <c r="E21" s="37">
        <v>49061.25</v>
      </c>
      <c r="F21" s="38" t="s">
        <v>50</v>
      </c>
      <c r="G21" s="36">
        <v>5</v>
      </c>
      <c r="H21" s="39">
        <v>44.3</v>
      </c>
      <c r="I21" s="39">
        <f>D21*H21</f>
        <v>46515</v>
      </c>
      <c r="J21" s="39">
        <f>I21*1.05</f>
        <v>48840.75</v>
      </c>
      <c r="K21" s="40" t="s">
        <v>67</v>
      </c>
      <c r="L21" s="45" t="s">
        <v>65</v>
      </c>
      <c r="M21" s="53" t="s">
        <v>73</v>
      </c>
      <c r="N21" s="13"/>
    </row>
    <row r="22" spans="1:14" ht="153.75" customHeight="1" x14ac:dyDescent="0.25">
      <c r="A22" s="34">
        <v>16</v>
      </c>
      <c r="B22" s="22" t="s">
        <v>51</v>
      </c>
      <c r="C22" s="14" t="s">
        <v>18</v>
      </c>
      <c r="D22" s="14" t="s">
        <v>52</v>
      </c>
      <c r="E22" s="37">
        <v>25987.5</v>
      </c>
      <c r="F22" s="38" t="s">
        <v>53</v>
      </c>
      <c r="G22" s="36">
        <v>5</v>
      </c>
      <c r="H22" s="39">
        <v>27.3</v>
      </c>
      <c r="I22" s="39">
        <f>H22*D22</f>
        <v>24570</v>
      </c>
      <c r="J22" s="39">
        <f>I22*1.05</f>
        <v>25798.5</v>
      </c>
      <c r="K22" s="40" t="s">
        <v>68</v>
      </c>
      <c r="L22" s="45" t="s">
        <v>65</v>
      </c>
      <c r="M22" s="53" t="s">
        <v>72</v>
      </c>
      <c r="N22" s="13"/>
    </row>
    <row r="23" spans="1:14" ht="150" hidden="1" x14ac:dyDescent="0.25">
      <c r="A23" s="34">
        <v>17</v>
      </c>
      <c r="B23" s="22" t="s">
        <v>54</v>
      </c>
      <c r="C23" s="14" t="s">
        <v>18</v>
      </c>
      <c r="D23" s="14" t="s">
        <v>55</v>
      </c>
      <c r="E23" s="37">
        <v>30870</v>
      </c>
      <c r="F23" s="38" t="s">
        <v>56</v>
      </c>
      <c r="G23" s="36"/>
      <c r="H23" s="36"/>
      <c r="I23" s="38"/>
      <c r="J23" s="38"/>
      <c r="K23" s="44"/>
      <c r="L23" s="45"/>
      <c r="M23" s="46"/>
      <c r="N23" s="13"/>
    </row>
    <row r="24" spans="1:14" ht="90" x14ac:dyDescent="0.25">
      <c r="A24" s="34">
        <v>18</v>
      </c>
      <c r="B24" s="22" t="s">
        <v>57</v>
      </c>
      <c r="C24" s="14" t="s">
        <v>18</v>
      </c>
      <c r="D24" s="14" t="s">
        <v>55</v>
      </c>
      <c r="E24" s="37">
        <v>17829</v>
      </c>
      <c r="F24" s="38" t="s">
        <v>58</v>
      </c>
      <c r="G24" s="36">
        <v>5</v>
      </c>
      <c r="H24" s="39">
        <v>282</v>
      </c>
      <c r="I24" s="39">
        <f>D24*H24</f>
        <v>16920</v>
      </c>
      <c r="J24" s="39">
        <f>I24*1.05</f>
        <v>17766</v>
      </c>
      <c r="K24" s="45" t="s">
        <v>69</v>
      </c>
      <c r="L24" s="45" t="s">
        <v>70</v>
      </c>
      <c r="M24" s="54" t="s">
        <v>77</v>
      </c>
      <c r="N24" s="13"/>
    </row>
    <row r="25" spans="1:14" ht="240" hidden="1" x14ac:dyDescent="0.25">
      <c r="A25" s="10">
        <v>19</v>
      </c>
      <c r="B25" s="22" t="s">
        <v>57</v>
      </c>
      <c r="C25" s="14" t="s">
        <v>18</v>
      </c>
      <c r="D25" s="15" t="s">
        <v>59</v>
      </c>
      <c r="E25" s="23">
        <v>7560</v>
      </c>
      <c r="F25" s="16" t="s">
        <v>60</v>
      </c>
      <c r="G25" s="26"/>
      <c r="H25" s="26"/>
      <c r="I25" s="16"/>
      <c r="J25" s="16"/>
      <c r="K25" s="17"/>
      <c r="L25" s="31"/>
      <c r="M25" s="18"/>
      <c r="N25" s="13"/>
    </row>
    <row r="26" spans="1:14" ht="60" hidden="1" x14ac:dyDescent="0.25">
      <c r="A26" s="10">
        <v>20</v>
      </c>
      <c r="B26" s="21" t="s">
        <v>61</v>
      </c>
      <c r="C26" s="11" t="s">
        <v>20</v>
      </c>
      <c r="D26" s="12">
        <v>3000</v>
      </c>
      <c r="E26" s="24">
        <v>9922.5</v>
      </c>
      <c r="F26" s="20" t="s">
        <v>62</v>
      </c>
      <c r="G26" s="27"/>
      <c r="H26" s="27"/>
      <c r="I26" s="20"/>
      <c r="J26" s="20"/>
      <c r="K26" s="19"/>
      <c r="L26" s="32"/>
      <c r="M26" s="19"/>
      <c r="N26" s="13"/>
    </row>
  </sheetData>
  <mergeCells count="4">
    <mergeCell ref="F1:M1"/>
    <mergeCell ref="A3:M3"/>
    <mergeCell ref="A4:M4"/>
    <mergeCell ref="A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8869283082BD498AA452DB182F3DAE" ma:contentTypeVersion="19" ma:contentTypeDescription="Kurkite naują dokumentą." ma:contentTypeScope="" ma:versionID="15ff85e58ea3c28101ee35b4c9b4f23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eb04dfb1ce80c2a603c1d7217e49d47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9A822-1BC3-464B-89A7-8636209BC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A0D34-B708-4077-B188-B2B3575D9912}">
  <ds:schemaRefs>
    <ds:schemaRef ds:uri="http://purl.org/dc/dcmitype/"/>
    <ds:schemaRef ds:uri="566a6986-1f43-4b64-aee6-dcdab7b219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49aa73c7-48eb-493e-a0e1-3e59701e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77AD1E6-511E-4B5A-8A4F-CDEF4D30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dcterms:created xsi:type="dcterms:W3CDTF">2025-01-06T11:24:36Z</dcterms:created>
  <dcterms:modified xsi:type="dcterms:W3CDTF">2025-06-27T06:50:00Z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