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II PIRKIMAS\SUTARTYS\AmberCell Solutions S1-333-25\"/>
    </mc:Choice>
  </mc:AlternateContent>
  <xr:revisionPtr revIDLastSave="0" documentId="8_{214D1D29-C44F-4312-AB5B-29BFAFDE4DDB}" xr6:coauthVersionLast="47" xr6:coauthVersionMax="47" xr10:uidLastSave="{00000000-0000-0000-0000-000000000000}"/>
  <bookViews>
    <workbookView xWindow="-120" yWindow="-120" windowWidth="29040" windowHeight="15840" xr2:uid="{87C72545-3C3D-44E8-BD05-14DD541BAF22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 s="1"/>
  <c r="H8" i="1"/>
  <c r="I8" i="1" s="1"/>
</calcChain>
</file>

<file path=xl/sharedStrings.xml><?xml version="1.0" encoding="utf-8"?>
<sst xmlns="http://schemas.openxmlformats.org/spreadsheetml/2006/main" count="37" uniqueCount="35">
  <si>
    <t>PRIEMONĖS, SKIRTOS INTERVENCINEI RADIOLOGIJAI III</t>
  </si>
  <si>
    <t>1-20 PIRKIMO ORBJEKTO DALYS</t>
  </si>
  <si>
    <t>Prekių techninė specifikacija</t>
  </si>
  <si>
    <t>Pirkimo dalies Nr.</t>
  </si>
  <si>
    <t>Pirkimo dalies pavadinimas</t>
  </si>
  <si>
    <t>Mato vnt.</t>
  </si>
  <si>
    <t>Maksimalus poreikis 36 mėn.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</si>
  <si>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</si>
  <si>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</si>
  <si>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</si>
  <si>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</si>
  <si>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</si>
  <si>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</si>
  <si>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</si>
  <si>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</si>
  <si>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</si>
  <si>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 xml:space="preserve"> vnt.</t>
  </si>
  <si>
    <t>Vaistus išskiriantis dilatacinis balioninis kateteris</t>
  </si>
  <si>
    <t xml:space="preserve">1. Baliono diametras 4,0, 5,0, 6,0, 7,0 mm.
2. Baliono ilgis 30, 40, 60 mm.
3. Kateterio ilgis 80, 135 cm (± 2 cm).
4. Pravedėjas 0,014" (0,36 mm)
5. Turi atlaikyti slėgį iki 14 atmosferų.
6. Introdiuseris: 6 F
7. Ant kateterio 2 rentgeno kontrastiniai markeriai.                                  8. Veiklioji medžiaga: paklitokselio mišinys arba lygiavertis.                     </t>
  </si>
  <si>
    <t>Balioninis dilatacinis kateteris</t>
  </si>
  <si>
    <t>1. Baliono diametras 2,0, 2,5, 3,0, 3,5, 4,0 mm.
2. Baliono ilgis 40, 80, 120, 150, 200 mm.
3. Kateterio ilgis 100, 148 cm (± 5 cm).
4. Introdiuseris: 4 F.
5. Turi atlaikyti slėgį nuo 6 iki 20 atmosferų.                                       6. Pravedėjas 0,014" (0,36 mm).                                                             7. Pravedėjas įvedamas OTW metodu.                                              8. Balionas padengtas specialia hidrofiline danga ar lygiaverte danga, ne mažiau 420 mm ilgyje.</t>
  </si>
  <si>
    <t>Diagnostiniai kateteriai</t>
  </si>
  <si>
    <t xml:space="preserve">1. Optimali pasukimo kontrolė bei atsparumas užlinkimui – kateterio sienelėje integruotas tinklas, pagamintas iš besikryžiuojančių, dvigubų nerūdijančio plieno vijų;
2. Galiukas atraumatinis, minkštas, rentgenokontrastinis;
4. Išorinis diametras 4F, 5F, 6F;
5. Ilgis (65, 80, 90, 100, 110, 120 cm);
6. Slėgis iki 1000 psi;
7. Tinkamos vielos pravedėjos: 0.038";
8. Kateterio išoriniai diametrai:4F/140 mm; 5F/170 mm; 6F/2.00 mm;                                                                                         9. Kateterio vidiniai diametrai : 0.041"/1.03 mm; 0.047/1.20 mm; 0.051 "/1.30 mm;                                                                                                                                                        10. Anatominės modifikacijos: AL- 1,2,3; AR- 1, 2, 3; AR JR; ModNTR; Judkins left - 3.5, 4.0, 5.0, 6.0; Judkins right- 3.5, 4.0, 5.0; Straight pigtail; Angled pigtail 145°, 155°, PIG-Round 155°; Multipurpose - Curve 2.5, 3.0, 3.5, 4.0; Internal mammary- Short tip, JT tip; Bypass - left, right; Radial - Tiger 1; Tiger II- 3.5, 4.0, 4.5, 5.0; BLK 4.0; El gamal2.                                                                                                           Renal; Straight 8 cm tapered; Cobra Small//Middle/Large; Shepherd Hook 0.8 cm; Shepherd Hook 1.0 cm; J Curve                  Small/Middle/Large; Renal Right/Left; Sidewinder1; Simmons 1/2/3/4; Headhunter1/2/3/4; Bentson-Hanefee-Wilson 1; Bentson-Hanefee-Wilson 2; MANI; Vertebral; Hinck 1; Newton  Technique 1/2/3/4.                                                        </t>
  </si>
  <si>
    <t>Terumo.
Tercross.
BD-Txxxxx</t>
  </si>
  <si>
    <t>Japonija</t>
  </si>
  <si>
    <t>Katalogas_poz4.pdf, 1-2 ps;</t>
  </si>
  <si>
    <t>Terumo, Optitorque, RH-*********</t>
  </si>
  <si>
    <t>Katalogas "poz_6.pdf"</t>
  </si>
  <si>
    <t>Priedas Nr. 1 prie sutarties Nr. S1-________/25</t>
  </si>
  <si>
    <t>\</t>
  </si>
  <si>
    <t>Bendra suma: 41517,00 Eur su PVM</t>
  </si>
  <si>
    <t xml:space="preserve">VšĮ Vilniaus miesto klinikinė ligoninė  </t>
  </si>
  <si>
    <t>UAB AmberCell Solutions</t>
  </si>
  <si>
    <t>Direktorė Aušra Bilotienė Motiejūnienė</t>
  </si>
  <si>
    <t>Direktorius Evaldas Gražys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</si>
</sst>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B639-B9B1-4841-A757-0DC8C8F65D8C}">
  <dimension ref="A1:M21"/>
  <sheetViews>
    <sheetView tabSelected="1" zoomScale="80" zoomScaleNormal="80" workbookViewId="0">
      <selection activeCell="E25" sqref="E25"/>
    </sheetView>
  </sheetViews>
  <sheetFormatPr defaultColWidth="8.85546875" defaultRowHeight="15" x14ac:dyDescent="0.25"/>
  <cols>
    <col min="2" max="2" width="20.42578125" customWidth="1"/>
    <col min="4" max="4" width="17.42578125" customWidth="1"/>
    <col min="5" max="5" width="47.85546875" customWidth="1"/>
    <col min="6" max="7" width="16.28515625" style="10" customWidth="1"/>
    <col min="8" max="8" width="18.7109375" customWidth="1"/>
    <col min="9" max="9" width="17.85546875" customWidth="1"/>
    <col min="10" max="10" width="34" customWidth="1"/>
    <col min="11" max="11" width="23.42578125" style="13" customWidth="1"/>
    <col min="12" max="12" width="37.28515625" customWidth="1"/>
  </cols>
  <sheetData>
    <row r="1" spans="1:13" s="3" customFormat="1" ht="15.75" x14ac:dyDescent="0.25">
      <c r="A1" s="1"/>
      <c r="B1" s="2"/>
      <c r="C1" s="1"/>
      <c r="D1" s="1"/>
      <c r="E1" s="30" t="s">
        <v>28</v>
      </c>
      <c r="F1" s="30"/>
      <c r="G1" s="30"/>
      <c r="H1" s="30"/>
      <c r="I1" s="30"/>
      <c r="J1" s="30"/>
      <c r="K1" s="30"/>
      <c r="L1" s="30"/>
      <c r="M1" s="1"/>
    </row>
    <row r="2" spans="1:13" s="3" customFormat="1" ht="15.75" x14ac:dyDescent="0.25">
      <c r="A2" s="1"/>
      <c r="B2" s="2"/>
      <c r="C2" s="1"/>
      <c r="D2" s="1"/>
      <c r="E2" s="1"/>
      <c r="F2" s="9"/>
      <c r="G2" s="9"/>
      <c r="H2" s="1"/>
      <c r="I2" s="1"/>
      <c r="J2" s="1"/>
      <c r="K2" s="11"/>
      <c r="L2" s="1"/>
      <c r="M2" s="1"/>
    </row>
    <row r="3" spans="1:13" s="3" customFormat="1" ht="15.75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"/>
    </row>
    <row r="4" spans="1:13" s="3" customFormat="1" ht="15.75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"/>
    </row>
    <row r="5" spans="1:13" s="3" customFormat="1" ht="15.75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1"/>
    </row>
    <row r="6" spans="1:13" ht="126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K6" s="12" t="s">
        <v>13</v>
      </c>
      <c r="L6" s="4" t="s">
        <v>14</v>
      </c>
      <c r="M6" s="7"/>
    </row>
    <row r="7" spans="1:13" ht="139.5" hidden="1" customHeight="1" x14ac:dyDescent="0.25">
      <c r="A7" s="14">
        <v>3</v>
      </c>
      <c r="B7" s="15" t="s">
        <v>17</v>
      </c>
      <c r="C7" s="16" t="s">
        <v>16</v>
      </c>
      <c r="D7" s="16">
        <v>10</v>
      </c>
      <c r="E7" s="17" t="s">
        <v>18</v>
      </c>
      <c r="F7" s="16"/>
      <c r="G7" s="16"/>
      <c r="H7" s="16"/>
      <c r="I7" s="16"/>
      <c r="J7" s="19"/>
      <c r="K7" s="19"/>
      <c r="L7" s="19"/>
      <c r="M7" s="20"/>
    </row>
    <row r="8" spans="1:13" ht="150" customHeight="1" x14ac:dyDescent="0.25">
      <c r="A8" s="14">
        <v>4</v>
      </c>
      <c r="B8" s="15" t="s">
        <v>19</v>
      </c>
      <c r="C8" s="16" t="s">
        <v>16</v>
      </c>
      <c r="D8" s="16">
        <v>30</v>
      </c>
      <c r="E8" s="17" t="s">
        <v>20</v>
      </c>
      <c r="F8" s="16">
        <v>5</v>
      </c>
      <c r="G8" s="18">
        <v>198</v>
      </c>
      <c r="H8" s="18">
        <f>D8*G8</f>
        <v>5940</v>
      </c>
      <c r="I8" s="18">
        <f>H8*1.05</f>
        <v>6237</v>
      </c>
      <c r="J8" s="21" t="s">
        <v>23</v>
      </c>
      <c r="K8" s="19" t="s">
        <v>24</v>
      </c>
      <c r="L8" s="21" t="s">
        <v>25</v>
      </c>
      <c r="M8" s="22"/>
    </row>
    <row r="9" spans="1:13" ht="409.5" x14ac:dyDescent="0.25">
      <c r="A9" s="14">
        <v>6</v>
      </c>
      <c r="B9" s="15" t="s">
        <v>21</v>
      </c>
      <c r="C9" s="16" t="s">
        <v>15</v>
      </c>
      <c r="D9" s="16">
        <v>2100</v>
      </c>
      <c r="E9" s="17" t="s">
        <v>22</v>
      </c>
      <c r="F9" s="17">
        <v>5</v>
      </c>
      <c r="G9" s="18">
        <v>16</v>
      </c>
      <c r="H9" s="18">
        <f>D9*G9</f>
        <v>33600</v>
      </c>
      <c r="I9" s="18">
        <f>H9*1.05</f>
        <v>35280</v>
      </c>
      <c r="J9" s="21" t="s">
        <v>26</v>
      </c>
      <c r="K9" s="21" t="s">
        <v>24</v>
      </c>
      <c r="L9" s="21" t="s">
        <v>27</v>
      </c>
      <c r="M9" s="8"/>
    </row>
    <row r="10" spans="1:13" s="23" customFormat="1" x14ac:dyDescent="0.25">
      <c r="A10" s="23" t="s">
        <v>29</v>
      </c>
      <c r="F10" s="24"/>
      <c r="G10" s="24"/>
      <c r="K10" s="25"/>
    </row>
    <row r="11" spans="1:13" s="26" customFormat="1" ht="18.75" x14ac:dyDescent="0.3">
      <c r="B11" s="29" t="s">
        <v>30</v>
      </c>
      <c r="C11" s="29"/>
      <c r="D11" s="29"/>
      <c r="F11" s="27"/>
      <c r="G11" s="27"/>
      <c r="K11" s="28"/>
    </row>
    <row r="12" spans="1:13" s="26" customFormat="1" ht="18.75" x14ac:dyDescent="0.3">
      <c r="F12" s="27"/>
      <c r="G12" s="27"/>
      <c r="K12" s="28"/>
    </row>
    <row r="13" spans="1:13" s="28" customFormat="1" ht="18.75" x14ac:dyDescent="0.3">
      <c r="B13" s="29" t="s">
        <v>31</v>
      </c>
      <c r="C13" s="29"/>
      <c r="D13" s="29"/>
      <c r="F13" s="29" t="s">
        <v>32</v>
      </c>
      <c r="G13" s="29"/>
      <c r="H13" s="29"/>
    </row>
    <row r="14" spans="1:13" s="28" customFormat="1" ht="18.75" x14ac:dyDescent="0.3"/>
    <row r="15" spans="1:13" s="28" customFormat="1" ht="18.75" x14ac:dyDescent="0.3">
      <c r="B15" s="29" t="s">
        <v>33</v>
      </c>
      <c r="C15" s="29"/>
      <c r="D15" s="29"/>
      <c r="F15" s="29" t="s">
        <v>34</v>
      </c>
      <c r="G15" s="29"/>
      <c r="H15" s="29"/>
    </row>
    <row r="16" spans="1:13" s="26" customFormat="1" ht="18.75" x14ac:dyDescent="0.3">
      <c r="F16" s="27"/>
      <c r="G16" s="27"/>
      <c r="K16" s="28"/>
    </row>
    <row r="17" spans="6:11" s="23" customFormat="1" x14ac:dyDescent="0.25">
      <c r="F17" s="24"/>
      <c r="G17" s="24"/>
      <c r="K17" s="25"/>
    </row>
    <row r="18" spans="6:11" s="23" customFormat="1" x14ac:dyDescent="0.25">
      <c r="F18" s="24"/>
      <c r="G18" s="24"/>
      <c r="K18" s="25"/>
    </row>
    <row r="19" spans="6:11" s="23" customFormat="1" x14ac:dyDescent="0.25">
      <c r="F19" s="24"/>
      <c r="G19" s="24"/>
      <c r="K19" s="25"/>
    </row>
    <row r="20" spans="6:11" s="23" customFormat="1" x14ac:dyDescent="0.25">
      <c r="F20" s="24"/>
      <c r="G20" s="24"/>
      <c r="K20" s="25"/>
    </row>
    <row r="21" spans="6:11" s="23" customFormat="1" x14ac:dyDescent="0.25">
      <c r="F21" s="24"/>
      <c r="G21" s="24"/>
      <c r="K21" s="25"/>
    </row>
  </sheetData>
  <mergeCells count="9">
    <mergeCell ref="B13:D13"/>
    <mergeCell ref="F13:H13"/>
    <mergeCell ref="B15:D15"/>
    <mergeCell ref="F15:H15"/>
    <mergeCell ref="E1:L1"/>
    <mergeCell ref="A3:L3"/>
    <mergeCell ref="A4:L4"/>
    <mergeCell ref="A5:L5"/>
    <mergeCell ref="B11:D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D8869283082BD498AA452DB182F3DAE" ma:contentTypeVersion="19" ma:contentTypeDescription="Kurkite naują dokumentą." ma:contentTypeScope="" ma:versionID="15ff85e58ea3c28101ee35b4c9b4f23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eb04dfb1ce80c2a603c1d7217e49d47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Props1.xml><?xml version="1.0" encoding="utf-8"?>
<ds:datastoreItem xmlns:ds="http://schemas.openxmlformats.org/officeDocument/2006/customXml" ds:itemID="{9079A822-1BC3-464B-89A7-8636209BC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7AD1E6-511E-4B5A-8A4F-CDEF4D30B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A0D34-B708-4077-B188-B2B3575D9912}">
  <ds:schemaRefs>
    <ds:schemaRef ds:uri="http://purl.org/dc/dcmitype/"/>
    <ds:schemaRef ds:uri="566a6986-1f43-4b64-aee6-dcdab7b219a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49aa73c7-48eb-493e-a0e1-3e59701ed8c4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Aušra Sidaraitė-Markevičienė</dc:creator>
  <cp:keywords/>
  <dc:description/>
  <cp:lastModifiedBy>Vaida Gaidamavičiūtė</cp:lastModifiedBy>
  <cp:revision/>
  <dcterms:created xsi:type="dcterms:W3CDTF">2025-01-06T11:24:36Z</dcterms:created>
  <dcterms:modified xsi:type="dcterms:W3CDTF">2025-07-02T07:52:39Z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  <property fmtid="{D5CDD505-2E9C-101B-9397-08002B2CF9AE}" pid="4" name="LabbisDVSAttachmentId">
    <vt:lpwstr>415a9193-31f9-49e1-97bc-80f4681f5657</vt:lpwstr>
  </property>
</Properties>
</file>