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definedNames>
    <definedName function="false" hidden="true" localSheetId="0" name="_xlnm._FilterDatabase" vbProcedure="false">Sheet1!$A$9:$I$25</definedName>
    <definedName function="false" hidden="false" localSheetId="0" name="Axxess12" vbProcedure="false">sheet1!#ref!</definedName>
    <definedName function="false" hidden="false" localSheetId="0" name="_xlnm._FilterDatabase" vbProcedure="false">Sheet1!$A$9:$I$25</definedName>
    <definedName function="false" hidden="false" localSheetId="0" name="_xlnm._FilterDatabase_0" vbProcedure="false">Sheet1!$A$9:$I$25</definedName>
    <definedName function="false" hidden="false" localSheetId="0" name="_xlnm._FilterDatabase_0_0" vbProcedure="false">Sheet1!$A$9:$I$25</definedName>
    <definedName function="false" hidden="false" localSheetId="0" name="_xlnm._FilterDatabase_0_0_0" vbProcedure="false">Sheet1!$A$9:$I$25</definedName>
    <definedName function="false" hidden="false" localSheetId="0" name="_xlnm._FilterDatabase_0_0_0_0" vbProcedure="false">Sheet1!$A$9:$I$25</definedName>
    <definedName function="false" hidden="false" localSheetId="0" name="_xlnm._FilterDatabase_0_0_0_0_0" vbProcedure="false">Sheet1!$A$9:$I$25</definedName>
    <definedName function="false" hidden="false" localSheetId="0" name="_xlnm._FilterDatabase_0_0_0_0_0_0" vbProcedure="false">Sheet1!$A$9:$I$25</definedName>
    <definedName function="false" hidden="false" localSheetId="0" name="_xlnm._FilterDatabase_0_0_0_0_0_0_0" vbProcedure="false">Sheet1!$A$9:$I$25</definedName>
    <definedName function="false" hidden="false" localSheetId="0" name="_xlnm._FilterDatabase_0_0_0_0_0_0_0_0" vbProcedure="false">Sheet1!$A$9:$I$25</definedName>
    <definedName function="false" hidden="false" localSheetId="0" name="_xlnm._FilterDatabase_0_0_0_0_0_0_0_0_0" vbProcedure="false">Sheet1!$A$9:$I$25</definedName>
    <definedName function="false" hidden="false" localSheetId="0" name="_xlnm._FilterDatabase_0_0_0_0_0_0_0_0_0_0" vbProcedure="false">Sheet1!$A$9:$I$25</definedName>
    <definedName function="false" hidden="false" localSheetId="0" name="__DdeLink__20782_1359332567" vbProcedure="false">Sheet1!$A$22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<sst xmlns="http://schemas.openxmlformats.org/spreadsheetml/2006/main" count="66" uniqueCount="51">
  <si>
    <t xml:space="preserve">3 pirkimo dokumentų priedas</t>
  </si>
  <si>
    <t xml:space="preserve">P A S I Ū L Y M A S</t>
  </si>
  <si>
    <t xml:space="preserve">VIENKARTINĖS MEDICINOS PRIEMONĖS INTERVENCINEI KARDIOLOGIJAI</t>
  </si>
  <si>
    <t xml:space="preserve">Pastabos:</t>
  </si>
  <si>
    <t xml:space="preserve">(1)Visoms nurodytoms konkrečioms medžiagoms ir/ar konkretiems prekių pavadinimams taikoma „arba lygiavertis“. Tiekėjas, siūlantis prekę, pasižyminčią lygiavertėmis savybėmis, privalo patikimomis priemonėmis įrodyti, kad siūloma prekė yra lygiavertė ir visiškai atitinka techninėje specifikacijoje keliamus reikalavimus</t>
  </si>
  <si>
    <t xml:space="preserve">(2) Visų prekių vertinimui pateikiami bandomieji pavyzdžiai</t>
  </si>
  <si>
    <t xml:space="preserve">(3) Tiekėjas privalo užtikrinti priemones naudosiančių kardiologų apmokymą iš gamintojo atstovo</t>
  </si>
  <si>
    <t xml:space="preserve">P.d. Nr.</t>
  </si>
  <si>
    <t xml:space="preserve">Pavadinimas</t>
  </si>
  <si>
    <t xml:space="preserve">Reikalavimai</t>
  </si>
  <si>
    <t xml:space="preserve">Mato vnt.</t>
  </si>
  <si>
    <t xml:space="preserve">Orient.kiekis </t>
  </si>
  <si>
    <t xml:space="preserve">Mato vnt. įkainis be PVM, Eur</t>
  </si>
  <si>
    <t xml:space="preserve">PVM dydis, %</t>
  </si>
  <si>
    <t xml:space="preserve">Mato vnt. įkainis su PVM, Eur</t>
  </si>
  <si>
    <t xml:space="preserve">Orientacinė  suma be PVM,  Eur</t>
  </si>
  <si>
    <t xml:space="preserve">Siūlomos priemonės gamintojas</t>
  </si>
  <si>
    <r>
      <rPr>
        <sz val="10"/>
        <color rgb="FF000000"/>
        <rFont val="Times New Roman"/>
        <family val="1"/>
        <charset val="186"/>
      </rPr>
      <t xml:space="preserve">19.</t>
    </r>
    <r>
      <rPr>
        <sz val="7"/>
        <color rgb="FF000000"/>
        <rFont val="Times New Roman"/>
        <family val="1"/>
        <charset val="186"/>
      </rPr>
      <t xml:space="preserve">                              </t>
    </r>
    <r>
      <rPr>
        <sz val="10"/>
        <color rgb="FF000000"/>
        <rFont val="Times New Roman"/>
        <family val="1"/>
        <charset val="186"/>
      </rPr>
      <t xml:space="preserve"> </t>
    </r>
  </si>
  <si>
    <t xml:space="preserve">Vidutinio slėgio PTKA rinkinys</t>
  </si>
  <si>
    <t xml:space="preserve">PTKA manometras (slėgis ne mažiau 30 atm.). Manometro vamzdelis ne trumpesnis nei 30 cm. Metalinis (0,014 colio vielai) fiksatorius - suktukas. Y jungtukas su hemostaziniu vožtuvu. PTKA vielos įvedimo adata.</t>
  </si>
  <si>
    <t xml:space="preserve">vnt.</t>
  </si>
  <si>
    <t xml:space="preserve">SCW Medicath, 833109</t>
  </si>
  <si>
    <t xml:space="preserve">PVM suma, Eur</t>
  </si>
  <si>
    <t xml:space="preserve">Orientacinė suma su PVM, Eur</t>
  </si>
  <si>
    <t xml:space="preserve">Orientacinė suma su PVM, Eur žodžiais: vienas šimtas dvidešimt tūkstančių devyni šimtai šešiasdešimt Eur. 00 cnt.</t>
  </si>
  <si>
    <r>
      <rPr>
        <sz val="10"/>
        <color rgb="FF000000"/>
        <rFont val="Times New Roman"/>
        <family val="1"/>
        <charset val="186"/>
      </rPr>
      <t xml:space="preserve">21.</t>
    </r>
    <r>
      <rPr>
        <sz val="7"/>
        <color rgb="FF000000"/>
        <rFont val="Times New Roman"/>
        <family val="1"/>
        <charset val="186"/>
      </rPr>
      <t xml:space="preserve">                              </t>
    </r>
    <r>
      <rPr>
        <sz val="10"/>
        <color rgb="FF000000"/>
        <rFont val="Times New Roman"/>
        <family val="1"/>
        <charset val="186"/>
      </rPr>
      <t xml:space="preserve"> </t>
    </r>
  </si>
  <si>
    <t xml:space="preserve">PTKA ‘Y’ jungtukas</t>
  </si>
  <si>
    <t xml:space="preserve">Y-jungtukas su vieno paspaudimo uždarymo/atidarymo hemostazine membrana. Praplovimo atšaka su trijų krypčių kraniuku. Vielos įvedimo adata. Metalinis (0,014 colio vielai) fiksatorius – suktukas.</t>
  </si>
  <si>
    <t xml:space="preserve">SCW Medicath, 832903 </t>
  </si>
  <si>
    <t xml:space="preserve">Orientacinė suma su PVM, Eur žodžiais: trisdešimt penki tūkstančiai devyni šimtai dešimt Eur. 00 cnt.</t>
  </si>
  <si>
    <r>
      <rPr>
        <sz val="10"/>
        <color rgb="FF000000"/>
        <rFont val="Times New Roman"/>
        <family val="1"/>
        <charset val="186"/>
      </rPr>
      <t xml:space="preserve">24.</t>
    </r>
    <r>
      <rPr>
        <sz val="7"/>
        <color rgb="FF000000"/>
        <rFont val="Times New Roman"/>
        <family val="1"/>
        <charset val="186"/>
      </rPr>
      <t xml:space="preserve">                              </t>
    </r>
    <r>
      <rPr>
        <sz val="10"/>
        <color rgb="FF000000"/>
        <rFont val="Times New Roman"/>
        <family val="1"/>
        <charset val="186"/>
      </rPr>
      <t xml:space="preserve"> </t>
    </r>
  </si>
  <si>
    <t xml:space="preserve">PTKA vielos suktukas</t>
  </si>
  <si>
    <t xml:space="preserve">Universalus – pagamintas iš metalo, tinkamas visoms 0,014 colio diametro vieloms, steriliame įpakavime.</t>
  </si>
  <si>
    <t xml:space="preserve">SCW Medicath, 507901</t>
  </si>
  <si>
    <t xml:space="preserve">Orientacinė suma su PVM, Eur žodžiais: keturi tūkstančiai šeši šimtai dvidešimt Eur. 00 cnt.</t>
  </si>
  <si>
    <t xml:space="preserve">72.</t>
  </si>
  <si>
    <t xml:space="preserve">Švirkštas angiografiniam injektoriui</t>
  </si>
  <si>
    <t xml:space="preserve">Vienkartinis. Tūris 150 ml. MEDRAD (MARK V) tipo aukšto slėgio injektoriui.</t>
  </si>
  <si>
    <t xml:space="preserve">SCW Medicath, 832603</t>
  </si>
  <si>
    <t xml:space="preserve">Orientacinė suma su PVM, Eur žodžiais: keturi tūkstančiai keturi šimtai dešimt Eur. 00 cnt.</t>
  </si>
  <si>
    <t xml:space="preserve">88.</t>
  </si>
  <si>
    <t xml:space="preserve">Manifoldas</t>
  </si>
  <si>
    <t xml:space="preserve">Dviejų ir trijų kraniukų. Turi atlaikyti slėgį ne mažiau 500 PSI.</t>
  </si>
  <si>
    <t xml:space="preserve">SCW Medicath, 833401; 833501</t>
  </si>
  <si>
    <t xml:space="preserve">Orientacinė suma su PVM, Eur žodžiais: trylika tūkstančių du šimtai trisdešimt Eur. 00 cnt.</t>
  </si>
  <si>
    <t xml:space="preserve">93.</t>
  </si>
  <si>
    <t xml:space="preserve">Aukšto spaudimo linija automatiniam švirkštui</t>
  </si>
  <si>
    <t xml:space="preserve">Pritaikytos aukštam slėgiui (ne mažiau 1200 PSI). Lanksčios ir permatomos. Su skirtingomis jungtimis (F/M) abiejuose galuose. Ilgis 50-100 cm.</t>
  </si>
  <si>
    <t xml:space="preserve">SCW Medicath, 832802, 832826</t>
  </si>
  <si>
    <t xml:space="preserve">Orientacinė suma su PVM, Eur žodžiais: du tūkstančiai keturiasdešimt septyni Eur. 50 cnt.</t>
  </si>
  <si>
    <t xml:space="preserve">Vadybininkas Donatas Gerulaitis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</si>
</sst>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_L_t;\-#,##0.00\ _L_t"/>
    <numFmt numFmtId="166" formatCode="#,##0"/>
    <numFmt numFmtId="167" formatCode="0.00"/>
    <numFmt numFmtId="168" formatCode="#,###.00"/>
  </numFmts>
  <fonts count="20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2"/>
      <name val="Times New Roman"/>
      <family val="1"/>
      <charset val="186"/>
    </font>
    <font>
      <sz val="11"/>
      <color rgb="FFFF0000"/>
      <name val="Calibri"/>
      <family val="2"/>
      <charset val="186"/>
    </font>
    <font>
      <b val="true"/>
      <i val="true"/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990099"/>
      <name val="Calibri"/>
      <family val="2"/>
      <charset val="186"/>
    </font>
    <font>
      <sz val="7"/>
      <color rgb="FF000000"/>
      <name val="Times New Roman"/>
      <family val="1"/>
      <charset val="186"/>
    </font>
    <font>
      <b val="true"/>
      <sz val="10"/>
      <color rgb="FF000000"/>
      <name val="Times New Roman"/>
      <family val="1"/>
      <charset val="1"/>
    </font>
    <font>
      <b val="true"/>
      <sz val="10"/>
      <color rgb="FFFF0000"/>
      <name val="Times New Roman"/>
      <family val="1"/>
      <charset val="1"/>
    </font>
    <font>
      <sz val="10"/>
      <color rgb="FF990000"/>
      <name val="Times New Roman"/>
      <family val="1"/>
      <charset val="1"/>
    </font>
    <font>
      <sz val="10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0000"/>
      <rgbColor rgb="FF008000"/>
      <rgbColor rgb="FF000080"/>
      <rgbColor rgb="FF808000"/>
      <rgbColor rgb="FF990099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536"/>
  <sheetViews>
    <sheetView showFormulas="false" showGridLines="true" showRowColHeaders="true" showZeros="true" rightToLeft="false" tabSelected="true" showOutlineSymbols="true" defaultGridColor="true" view="normal" topLeftCell="D4" colorId="64" zoomScale="100" zoomScaleNormal="100" zoomScalePageLayoutView="100" workbookViewId="0">
      <selection pane="topLeft" activeCell="J10" activeCellId="0" sqref="J10"/>
    </sheetView>
  </sheetViews>
  <sheetFormatPr defaultRowHeight="15" outlineLevelRow="0" outlineLevelCol="0"/>
  <cols>
    <col collapsed="false" customWidth="true" hidden="false" outlineLevel="0" max="1" min="1" style="1" width="7.58"/>
    <col collapsed="false" customWidth="true" hidden="false" outlineLevel="0" max="2" min="2" style="0" width="17.29"/>
    <col collapsed="false" customWidth="true" hidden="false" outlineLevel="0" max="3" min="3" style="0" width="41.87"/>
    <col collapsed="false" customWidth="true" hidden="false" outlineLevel="0" max="4" min="4" style="0" width="7.4"/>
    <col collapsed="false" customWidth="true" hidden="false" outlineLevel="0" max="5" min="5" style="0" width="8.28"/>
    <col collapsed="false" customWidth="true" hidden="false" outlineLevel="0" max="6" min="6" style="0" width="10.29"/>
    <col collapsed="false" customWidth="true" hidden="false" outlineLevel="0" max="7" min="7" style="0" width="8.99"/>
    <col collapsed="false" customWidth="true" hidden="false" outlineLevel="0" max="8" min="8" style="0" width="10.42"/>
    <col collapsed="false" customWidth="true" hidden="false" outlineLevel="0" max="9" min="9" style="0" width="10.99"/>
    <col collapsed="false" customWidth="true" hidden="false" outlineLevel="0" max="10" min="10" style="0" width="12.14"/>
    <col collapsed="false" customWidth="true" hidden="false" outlineLevel="0" max="11" min="11" style="0" width="4.1"/>
    <col collapsed="false" customWidth="true" hidden="false" outlineLevel="0" max="12" min="12" style="0" width="14.38"/>
    <col collapsed="false" customWidth="true" hidden="false" outlineLevel="0" max="14" min="13" style="0" width="8.67"/>
    <col collapsed="false" customWidth="true" hidden="false" outlineLevel="0" max="15" min="15" style="0" width="10.72"/>
    <col collapsed="false" customWidth="true" hidden="false" outlineLevel="0" max="1025" min="16" style="0" width="8.67"/>
  </cols>
  <sheetData>
    <row r="1" customFormat="false" ht="15" hidden="false" customHeight="true" outlineLevel="0" collapsed="false">
      <c r="F1" s="2" t="s">
        <v>0</v>
      </c>
      <c r="G1" s="2"/>
      <c r="H1" s="2"/>
      <c r="I1" s="2"/>
    </row>
    <row r="2" customFormat="false" ht="23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5" customFormat="true" ht="32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</row>
    <row r="4" customFormat="false" ht="15.75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7"/>
      <c r="I4" s="7"/>
    </row>
    <row r="5" customFormat="false" ht="46.5" hidden="false" customHeight="true" outlineLevel="0" collapsed="false">
      <c r="A5" s="8" t="s">
        <v>4</v>
      </c>
      <c r="B5" s="8"/>
      <c r="C5" s="8"/>
      <c r="D5" s="8"/>
      <c r="E5" s="8"/>
      <c r="F5" s="8"/>
      <c r="G5" s="8"/>
      <c r="H5" s="8"/>
      <c r="I5" s="8"/>
    </row>
    <row r="6" customFormat="false" ht="15.75" hidden="false" customHeight="true" outlineLevel="0" collapsed="false">
      <c r="A6" s="9" t="s">
        <v>5</v>
      </c>
      <c r="B6" s="9"/>
      <c r="C6" s="9"/>
      <c r="D6" s="9"/>
      <c r="E6" s="9"/>
      <c r="F6" s="9"/>
      <c r="G6" s="9"/>
      <c r="H6" s="7"/>
      <c r="I6" s="7"/>
    </row>
    <row r="7" customFormat="false" ht="15.75" hidden="false" customHeight="true" outlineLevel="0" collapsed="false">
      <c r="A7" s="9" t="s">
        <v>6</v>
      </c>
      <c r="B7" s="9"/>
      <c r="C7" s="9"/>
      <c r="D7" s="9"/>
      <c r="E7" s="9"/>
      <c r="F7" s="9"/>
      <c r="G7" s="9"/>
      <c r="H7" s="7"/>
      <c r="I7" s="7"/>
    </row>
    <row r="8" customFormat="false" ht="15.75" hidden="false" customHeight="false" outlineLevel="0" collapsed="false">
      <c r="A8" s="10"/>
    </row>
    <row r="9" customFormat="false" ht="61.45" hidden="false" customHeight="true" outlineLevel="0" collapsed="false">
      <c r="A9" s="11" t="s">
        <v>7</v>
      </c>
      <c r="B9" s="12" t="s">
        <v>8</v>
      </c>
      <c r="C9" s="13" t="s">
        <v>9</v>
      </c>
      <c r="D9" s="11" t="s">
        <v>10</v>
      </c>
      <c r="E9" s="13" t="s">
        <v>11</v>
      </c>
      <c r="F9" s="13" t="s">
        <v>12</v>
      </c>
      <c r="G9" s="13" t="s">
        <v>13</v>
      </c>
      <c r="H9" s="13" t="s">
        <v>14</v>
      </c>
      <c r="I9" s="14" t="s">
        <v>15</v>
      </c>
      <c r="J9" s="13" t="s">
        <v>16</v>
      </c>
      <c r="L9" s="15"/>
      <c r="M9" s="16"/>
      <c r="N9" s="16"/>
    </row>
    <row r="10" s="5" customFormat="true" ht="50.6" hidden="false" customHeight="true" outlineLevel="0" collapsed="false">
      <c r="A10" s="17" t="s">
        <v>17</v>
      </c>
      <c r="B10" s="18" t="s">
        <v>18</v>
      </c>
      <c r="C10" s="18" t="s">
        <v>19</v>
      </c>
      <c r="D10" s="19" t="s">
        <v>20</v>
      </c>
      <c r="E10" s="20" t="n">
        <v>9000</v>
      </c>
      <c r="F10" s="21" t="n">
        <v>12.8</v>
      </c>
      <c r="G10" s="22" t="n">
        <v>5</v>
      </c>
      <c r="H10" s="23" t="n">
        <f aca="false">F10+F10/100*G10</f>
        <v>13.44</v>
      </c>
      <c r="I10" s="24" t="n">
        <f aca="false">E10*F10</f>
        <v>115200</v>
      </c>
      <c r="J10" s="25" t="s">
        <v>21</v>
      </c>
      <c r="L10" s="26"/>
      <c r="M10" s="27"/>
      <c r="N10" s="27"/>
      <c r="O10" s="27"/>
    </row>
    <row r="11" customFormat="false" ht="15" hidden="false" customHeight="true" outlineLevel="0" collapsed="false">
      <c r="A11" s="17"/>
      <c r="B11" s="18"/>
      <c r="C11" s="18"/>
      <c r="D11" s="19"/>
      <c r="E11" s="20"/>
      <c r="F11" s="28" t="s">
        <v>22</v>
      </c>
      <c r="G11" s="28"/>
      <c r="H11" s="28"/>
      <c r="I11" s="29" t="n">
        <f aca="false">I10</f>
        <v>115200</v>
      </c>
      <c r="J11" s="30"/>
      <c r="L11" s="26"/>
      <c r="M11" s="31"/>
      <c r="N11" s="31"/>
      <c r="O11" s="31"/>
    </row>
    <row r="12" customFormat="false" ht="15" hidden="false" customHeight="true" outlineLevel="0" collapsed="false">
      <c r="A12" s="17"/>
      <c r="B12" s="18"/>
      <c r="C12" s="18"/>
      <c r="D12" s="19"/>
      <c r="E12" s="20"/>
      <c r="F12" s="28" t="s">
        <v>23</v>
      </c>
      <c r="G12" s="28"/>
      <c r="H12" s="28"/>
      <c r="I12" s="29" t="n">
        <f aca="false">I11+I11/100*G10</f>
        <v>120960</v>
      </c>
      <c r="J12" s="30"/>
      <c r="L12" s="26"/>
      <c r="M12" s="31"/>
      <c r="N12" s="31"/>
      <c r="O12" s="31"/>
    </row>
    <row r="13" customFormat="false" ht="15" hidden="false" customHeight="true" outlineLevel="0" collapsed="false">
      <c r="A13" s="32"/>
      <c r="B13" s="33" t="s">
        <v>24</v>
      </c>
      <c r="C13" s="33"/>
      <c r="D13" s="33"/>
      <c r="E13" s="33"/>
      <c r="F13" s="33"/>
      <c r="G13" s="33"/>
      <c r="H13" s="33"/>
      <c r="I13" s="34"/>
      <c r="J13" s="35"/>
      <c r="L13" s="26"/>
      <c r="M13" s="31"/>
      <c r="N13" s="31"/>
      <c r="O13" s="31"/>
    </row>
    <row r="14" customFormat="false" ht="41.2" hidden="false" customHeight="true" outlineLevel="0" collapsed="false">
      <c r="A14" s="17" t="s">
        <v>25</v>
      </c>
      <c r="B14" s="18" t="s">
        <v>26</v>
      </c>
      <c r="C14" s="18" t="s">
        <v>27</v>
      </c>
      <c r="D14" s="19" t="s">
        <v>20</v>
      </c>
      <c r="E14" s="20" t="n">
        <v>9000</v>
      </c>
      <c r="F14" s="21" t="n">
        <v>3.8</v>
      </c>
      <c r="G14" s="22" t="n">
        <v>5</v>
      </c>
      <c r="H14" s="23" t="n">
        <f aca="false">F14+F14/100*G14</f>
        <v>3.99</v>
      </c>
      <c r="I14" s="24" t="n">
        <f aca="false">E14*F14</f>
        <v>34200</v>
      </c>
      <c r="J14" s="36" t="s">
        <v>28</v>
      </c>
      <c r="L14" s="26"/>
      <c r="M14" s="31"/>
      <c r="N14" s="31"/>
      <c r="O14" s="31"/>
    </row>
    <row r="15" customFormat="false" ht="15" hidden="false" customHeight="true" outlineLevel="0" collapsed="false">
      <c r="A15" s="17"/>
      <c r="B15" s="18"/>
      <c r="C15" s="18"/>
      <c r="D15" s="19"/>
      <c r="E15" s="20"/>
      <c r="F15" s="28" t="s">
        <v>22</v>
      </c>
      <c r="G15" s="28"/>
      <c r="H15" s="28"/>
      <c r="I15" s="29" t="n">
        <f aca="false">I14</f>
        <v>34200</v>
      </c>
      <c r="J15" s="30"/>
      <c r="L15" s="26"/>
    </row>
    <row r="16" customFormat="false" ht="15" hidden="false" customHeight="true" outlineLevel="0" collapsed="false">
      <c r="A16" s="17"/>
      <c r="B16" s="18"/>
      <c r="C16" s="18"/>
      <c r="D16" s="19"/>
      <c r="E16" s="20"/>
      <c r="F16" s="28" t="s">
        <v>23</v>
      </c>
      <c r="G16" s="28"/>
      <c r="H16" s="28"/>
      <c r="I16" s="29" t="n">
        <f aca="false">I15+I15/100*G14</f>
        <v>35910</v>
      </c>
      <c r="J16" s="30"/>
      <c r="L16" s="26"/>
    </row>
    <row r="17" s="39" customFormat="true" ht="15" hidden="false" customHeight="true" outlineLevel="0" collapsed="false">
      <c r="A17" s="37"/>
      <c r="B17" s="33" t="s">
        <v>29</v>
      </c>
      <c r="C17" s="33"/>
      <c r="D17" s="33"/>
      <c r="E17" s="33"/>
      <c r="F17" s="33"/>
      <c r="G17" s="33"/>
      <c r="H17" s="33"/>
      <c r="I17" s="38"/>
      <c r="J17" s="30"/>
      <c r="L17" s="40"/>
    </row>
    <row r="18" s="5" customFormat="true" ht="44.2" hidden="false" customHeight="true" outlineLevel="0" collapsed="false">
      <c r="A18" s="17" t="s">
        <v>30</v>
      </c>
      <c r="B18" s="18" t="s">
        <v>31</v>
      </c>
      <c r="C18" s="18" t="s">
        <v>32</v>
      </c>
      <c r="D18" s="19" t="s">
        <v>20</v>
      </c>
      <c r="E18" s="20" t="n">
        <v>2000</v>
      </c>
      <c r="F18" s="21" t="n">
        <v>2.2</v>
      </c>
      <c r="G18" s="22" t="n">
        <v>5</v>
      </c>
      <c r="H18" s="23" t="n">
        <f aca="false">F18+F18/100*G18</f>
        <v>2.31</v>
      </c>
      <c r="I18" s="24" t="n">
        <f aca="false">E18*F18</f>
        <v>4400</v>
      </c>
      <c r="J18" s="36" t="s">
        <v>33</v>
      </c>
      <c r="L18" s="26"/>
      <c r="M18" s="41"/>
      <c r="N18" s="41"/>
      <c r="O18" s="41"/>
    </row>
    <row r="19" customFormat="false" ht="15" hidden="false" customHeight="true" outlineLevel="0" collapsed="false">
      <c r="A19" s="17"/>
      <c r="B19" s="18"/>
      <c r="C19" s="18"/>
      <c r="D19" s="19"/>
      <c r="E19" s="20"/>
      <c r="F19" s="28" t="s">
        <v>22</v>
      </c>
      <c r="G19" s="28"/>
      <c r="H19" s="28"/>
      <c r="I19" s="29" t="n">
        <f aca="false">I18</f>
        <v>4400</v>
      </c>
      <c r="J19" s="30"/>
      <c r="L19" s="26"/>
      <c r="M19" s="42"/>
      <c r="N19" s="42"/>
      <c r="O19" s="42"/>
    </row>
    <row r="20" customFormat="false" ht="15" hidden="false" customHeight="true" outlineLevel="0" collapsed="false">
      <c r="A20" s="17"/>
      <c r="B20" s="18"/>
      <c r="C20" s="18"/>
      <c r="D20" s="19"/>
      <c r="E20" s="20"/>
      <c r="F20" s="28" t="s">
        <v>23</v>
      </c>
      <c r="G20" s="28"/>
      <c r="H20" s="28"/>
      <c r="I20" s="29" t="n">
        <f aca="false">I19+I19/100*G18</f>
        <v>4620</v>
      </c>
      <c r="J20" s="30"/>
      <c r="L20" s="26"/>
      <c r="M20" s="42"/>
      <c r="N20" s="42"/>
      <c r="O20" s="42"/>
    </row>
    <row r="21" s="39" customFormat="true" ht="15" hidden="false" customHeight="true" outlineLevel="0" collapsed="false">
      <c r="A21" s="37"/>
      <c r="B21" s="33" t="s">
        <v>34</v>
      </c>
      <c r="C21" s="33"/>
      <c r="D21" s="33"/>
      <c r="E21" s="33"/>
      <c r="F21" s="33"/>
      <c r="G21" s="33"/>
      <c r="H21" s="33"/>
      <c r="I21" s="38"/>
      <c r="J21" s="30"/>
      <c r="L21" s="40"/>
      <c r="M21" s="40"/>
      <c r="N21" s="40"/>
      <c r="O21" s="40"/>
    </row>
    <row r="22" s="5" customFormat="true" ht="38.95" hidden="false" customHeight="true" outlineLevel="0" collapsed="false">
      <c r="A22" s="19" t="s">
        <v>35</v>
      </c>
      <c r="B22" s="18" t="s">
        <v>36</v>
      </c>
      <c r="C22" s="18" t="s">
        <v>37</v>
      </c>
      <c r="D22" s="19" t="s">
        <v>20</v>
      </c>
      <c r="E22" s="20" t="n">
        <v>1000</v>
      </c>
      <c r="F22" s="21" t="n">
        <v>4.2</v>
      </c>
      <c r="G22" s="22" t="n">
        <v>5</v>
      </c>
      <c r="H22" s="23" t="n">
        <f aca="false">F22+F22/100*G22</f>
        <v>4.41</v>
      </c>
      <c r="I22" s="24" t="n">
        <f aca="false">E22*F22</f>
        <v>4200</v>
      </c>
      <c r="J22" s="36" t="s">
        <v>38</v>
      </c>
      <c r="L22" s="26"/>
      <c r="M22" s="41"/>
      <c r="N22" s="41"/>
      <c r="O22" s="27"/>
    </row>
    <row r="23" customFormat="false" ht="16.45" hidden="false" customHeight="true" outlineLevel="0" collapsed="false">
      <c r="A23" s="19"/>
      <c r="B23" s="18"/>
      <c r="C23" s="18"/>
      <c r="D23" s="19"/>
      <c r="E23" s="20"/>
      <c r="F23" s="28" t="s">
        <v>22</v>
      </c>
      <c r="G23" s="28"/>
      <c r="H23" s="28"/>
      <c r="I23" s="29" t="n">
        <f aca="false">I22</f>
        <v>4200</v>
      </c>
      <c r="J23" s="30"/>
      <c r="L23" s="26"/>
      <c r="M23" s="42"/>
      <c r="N23" s="42"/>
      <c r="O23" s="42"/>
    </row>
    <row r="24" s="39" customFormat="true" ht="15.7" hidden="false" customHeight="true" outlineLevel="0" collapsed="false">
      <c r="A24" s="19"/>
      <c r="B24" s="18"/>
      <c r="C24" s="18"/>
      <c r="D24" s="19"/>
      <c r="E24" s="20"/>
      <c r="F24" s="43" t="s">
        <v>23</v>
      </c>
      <c r="G24" s="43"/>
      <c r="H24" s="43"/>
      <c r="I24" s="29" t="n">
        <f aca="false">I23+I23/100*G22</f>
        <v>4410</v>
      </c>
      <c r="J24" s="30"/>
      <c r="L24" s="40"/>
      <c r="M24" s="40"/>
      <c r="N24" s="40"/>
      <c r="O24" s="40"/>
    </row>
    <row r="25" customFormat="false" ht="17.95" hidden="false" customHeight="true" outlineLevel="0" collapsed="false">
      <c r="A25" s="37"/>
      <c r="B25" s="33" t="s">
        <v>39</v>
      </c>
      <c r="C25" s="33"/>
      <c r="D25" s="33"/>
      <c r="E25" s="33"/>
      <c r="F25" s="33"/>
      <c r="G25" s="33"/>
      <c r="H25" s="33"/>
      <c r="I25" s="38"/>
      <c r="J25" s="30"/>
      <c r="L25" s="40"/>
      <c r="M25" s="40"/>
      <c r="N25" s="40"/>
      <c r="O25" s="40"/>
    </row>
    <row r="26" customFormat="false" ht="38.95" hidden="false" customHeight="true" outlineLevel="0" collapsed="false">
      <c r="A26" s="19" t="s">
        <v>40</v>
      </c>
      <c r="B26" s="18" t="s">
        <v>41</v>
      </c>
      <c r="C26" s="18" t="s">
        <v>42</v>
      </c>
      <c r="D26" s="19" t="s">
        <v>20</v>
      </c>
      <c r="E26" s="20" t="n">
        <v>10000</v>
      </c>
      <c r="F26" s="21" t="n">
        <v>1.26</v>
      </c>
      <c r="G26" s="22" t="n">
        <v>5</v>
      </c>
      <c r="H26" s="23" t="n">
        <f aca="false">F26+F26/100*G26</f>
        <v>1.323</v>
      </c>
      <c r="I26" s="24" t="n">
        <f aca="false">E26*F26</f>
        <v>12600</v>
      </c>
      <c r="J26" s="36" t="s">
        <v>43</v>
      </c>
      <c r="L26" s="26"/>
      <c r="M26" s="42"/>
      <c r="N26" s="42"/>
      <c r="O26" s="42"/>
    </row>
    <row r="27" customFormat="false" ht="15" hidden="false" customHeight="true" outlineLevel="0" collapsed="false">
      <c r="A27" s="19"/>
      <c r="B27" s="18"/>
      <c r="C27" s="18"/>
      <c r="D27" s="19"/>
      <c r="E27" s="19"/>
      <c r="F27" s="28" t="s">
        <v>22</v>
      </c>
      <c r="G27" s="28"/>
      <c r="H27" s="28"/>
      <c r="I27" s="29" t="n">
        <f aca="false">I26</f>
        <v>12600</v>
      </c>
      <c r="J27" s="30"/>
      <c r="L27" s="26"/>
    </row>
    <row r="28" customFormat="false" ht="15" hidden="false" customHeight="true" outlineLevel="0" collapsed="false">
      <c r="A28" s="19"/>
      <c r="B28" s="18"/>
      <c r="C28" s="18"/>
      <c r="D28" s="19"/>
      <c r="E28" s="19"/>
      <c r="F28" s="28" t="s">
        <v>23</v>
      </c>
      <c r="G28" s="28"/>
      <c r="H28" s="28"/>
      <c r="I28" s="29" t="n">
        <f aca="false">I27+I27/100*G26</f>
        <v>13230</v>
      </c>
      <c r="J28" s="30"/>
      <c r="L28" s="26"/>
    </row>
    <row r="29" s="39" customFormat="true" ht="15" hidden="false" customHeight="true" outlineLevel="0" collapsed="false">
      <c r="A29" s="37"/>
      <c r="B29" s="33" t="s">
        <v>44</v>
      </c>
      <c r="C29" s="33"/>
      <c r="D29" s="33"/>
      <c r="E29" s="33"/>
      <c r="F29" s="33"/>
      <c r="G29" s="33"/>
      <c r="H29" s="33"/>
      <c r="I29" s="38"/>
      <c r="J29" s="30"/>
      <c r="L29" s="40"/>
    </row>
    <row r="30" customFormat="false" ht="43.45" hidden="false" customHeight="true" outlineLevel="0" collapsed="false">
      <c r="A30" s="19" t="s">
        <v>45</v>
      </c>
      <c r="B30" s="18" t="s">
        <v>46</v>
      </c>
      <c r="C30" s="18" t="s">
        <v>47</v>
      </c>
      <c r="D30" s="19" t="s">
        <v>20</v>
      </c>
      <c r="E30" s="20" t="n">
        <v>1000</v>
      </c>
      <c r="F30" s="11" t="n">
        <v>1.95</v>
      </c>
      <c r="G30" s="22" t="n">
        <v>5</v>
      </c>
      <c r="H30" s="23" t="n">
        <f aca="false">F30+F30/100*G30</f>
        <v>2.0475</v>
      </c>
      <c r="I30" s="24" t="n">
        <f aca="false">E30*F30</f>
        <v>1950</v>
      </c>
      <c r="J30" s="36" t="s">
        <v>48</v>
      </c>
      <c r="L30" s="40"/>
    </row>
    <row r="31" customFormat="false" ht="15" hidden="false" customHeight="true" outlineLevel="0" collapsed="false">
      <c r="A31" s="19"/>
      <c r="B31" s="18"/>
      <c r="C31" s="18"/>
      <c r="D31" s="19"/>
      <c r="E31" s="19"/>
      <c r="F31" s="28" t="s">
        <v>22</v>
      </c>
      <c r="G31" s="28"/>
      <c r="H31" s="28"/>
      <c r="I31" s="29" t="n">
        <f aca="false">I30</f>
        <v>1950</v>
      </c>
      <c r="J31" s="30"/>
      <c r="L31" s="40"/>
    </row>
    <row r="32" customFormat="false" ht="15" hidden="false" customHeight="true" outlineLevel="0" collapsed="false">
      <c r="A32" s="19"/>
      <c r="B32" s="18"/>
      <c r="C32" s="18"/>
      <c r="D32" s="19"/>
      <c r="E32" s="19"/>
      <c r="F32" s="28" t="s">
        <v>23</v>
      </c>
      <c r="G32" s="28"/>
      <c r="H32" s="28"/>
      <c r="I32" s="29" t="n">
        <f aca="false">I31+I31/100*G30</f>
        <v>2047.5</v>
      </c>
      <c r="J32" s="30"/>
      <c r="L32" s="40"/>
    </row>
    <row r="33" customFormat="false" ht="15" hidden="false" customHeight="true" outlineLevel="0" collapsed="false">
      <c r="A33" s="37"/>
      <c r="B33" s="33" t="s">
        <v>49</v>
      </c>
      <c r="C33" s="33"/>
      <c r="D33" s="33"/>
      <c r="E33" s="33"/>
      <c r="F33" s="33"/>
      <c r="G33" s="33"/>
      <c r="H33" s="33"/>
      <c r="I33" s="38"/>
      <c r="J33" s="30"/>
      <c r="L33" s="40"/>
    </row>
    <row r="34" customFormat="false" ht="13.8" hidden="false" customHeight="false" outlineLevel="0" collapsed="false">
      <c r="A34" s="44"/>
      <c r="B34" s="45"/>
      <c r="C34" s="45"/>
      <c r="D34" s="45"/>
      <c r="E34" s="45"/>
      <c r="F34" s="45"/>
      <c r="G34" s="45"/>
      <c r="H34" s="45"/>
      <c r="I34" s="45"/>
      <c r="J34" s="45"/>
    </row>
    <row r="35" customFormat="false" ht="13.8" hidden="false" customHeight="false" outlineLevel="0" collapsed="false">
      <c r="A35" s="44"/>
      <c r="B35" s="45"/>
      <c r="C35" s="45"/>
      <c r="D35" s="45"/>
      <c r="E35" s="45"/>
      <c r="F35" s="45"/>
      <c r="G35" s="45"/>
      <c r="H35" s="45"/>
      <c r="I35" s="45"/>
      <c r="J35" s="45"/>
    </row>
    <row r="36" customFormat="false" ht="13.8" hidden="false" customHeight="false" outlineLevel="0" collapsed="false">
      <c r="A36" s="44"/>
      <c r="B36" s="45"/>
      <c r="C36" s="45" t="s">
        <v>50</v>
      </c>
      <c r="D36" s="45"/>
      <c r="E36" s="45"/>
      <c r="F36" s="45"/>
      <c r="G36" s="45"/>
      <c r="H36" s="45"/>
      <c r="I36" s="45"/>
      <c r="J36" s="45"/>
    </row>
    <row r="108" customFormat="false" ht="13.8" hidden="false" customHeight="false" outlineLevel="0" collapsed="false"/>
    <row r="116" customFormat="false" ht="13.8" hidden="false" customHeight="false" outlineLevel="0" collapsed="false"/>
    <row r="120" customFormat="false" ht="13.8" hidden="false" customHeight="false" outlineLevel="0" collapsed="false"/>
    <row r="139" customFormat="false" ht="13.8" hidden="false" customHeight="false" outlineLevel="0" collapsed="false"/>
    <row r="157" customFormat="false" ht="13.8" hidden="false" customHeight="false" outlineLevel="0" collapsed="false"/>
    <row r="172" customFormat="false" ht="13.8" hidden="false" customHeight="false" outlineLevel="0" collapsed="false"/>
    <row r="188" customFormat="false" ht="13.8" hidden="false" customHeight="false" outlineLevel="0" collapsed="false"/>
    <row r="200" customFormat="false" ht="13.8" hidden="false" customHeight="false" outlineLevel="0" collapsed="false"/>
    <row r="212" customFormat="false" ht="13.8" hidden="false" customHeight="false" outlineLevel="0" collapsed="false"/>
    <row r="216" customFormat="false" ht="13.8" hidden="false" customHeight="false" outlineLevel="0" collapsed="false"/>
    <row r="240" customFormat="false" ht="13.8" hidden="false" customHeight="false" outlineLevel="0" collapsed="false"/>
    <row r="244" customFormat="false" ht="13.8" hidden="false" customHeight="false" outlineLevel="0" collapsed="false"/>
    <row r="264" customFormat="false" ht="13.8" hidden="false" customHeight="false" outlineLevel="0" collapsed="false"/>
    <row r="276" customFormat="false" ht="13.8" hidden="false" customHeight="false" outlineLevel="0" collapsed="false"/>
    <row r="296" customFormat="false" ht="13.8" hidden="false" customHeight="false" outlineLevel="0" collapsed="false"/>
    <row r="319" customFormat="false" ht="13.8" hidden="false" customHeight="false" outlineLevel="0" collapsed="false"/>
    <row r="335" customFormat="false" ht="13.8" hidden="false" customHeight="false" outlineLevel="0" collapsed="false"/>
    <row r="351" customFormat="false" ht="13.8" hidden="false" customHeight="false" outlineLevel="0" collapsed="false"/>
    <row r="367" customFormat="false" ht="13.8" hidden="false" customHeight="false" outlineLevel="0" collapsed="false"/>
    <row r="371" customFormat="false" ht="13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9:I25"/>
  <mergeCells count="52">
    <mergeCell ref="F1:I1"/>
    <mergeCell ref="A2:I2"/>
    <mergeCell ref="A3:I3"/>
    <mergeCell ref="A5:I5"/>
    <mergeCell ref="A10:A12"/>
    <mergeCell ref="B10:B12"/>
    <mergeCell ref="C10:C12"/>
    <mergeCell ref="D10:D12"/>
    <mergeCell ref="E10:E12"/>
    <mergeCell ref="F11:H11"/>
    <mergeCell ref="F12:H12"/>
    <mergeCell ref="B13:H13"/>
    <mergeCell ref="A14:A16"/>
    <mergeCell ref="B14:B16"/>
    <mergeCell ref="C14:C16"/>
    <mergeCell ref="D14:D16"/>
    <mergeCell ref="E14:E16"/>
    <mergeCell ref="F15:H15"/>
    <mergeCell ref="F16:H16"/>
    <mergeCell ref="B17:H17"/>
    <mergeCell ref="A18:A20"/>
    <mergeCell ref="B18:B20"/>
    <mergeCell ref="C18:C20"/>
    <mergeCell ref="D18:D20"/>
    <mergeCell ref="E18:E20"/>
    <mergeCell ref="F19:H19"/>
    <mergeCell ref="F20:H20"/>
    <mergeCell ref="B21:H21"/>
    <mergeCell ref="A22:A24"/>
    <mergeCell ref="B22:B24"/>
    <mergeCell ref="C22:C24"/>
    <mergeCell ref="D22:D24"/>
    <mergeCell ref="E22:E24"/>
    <mergeCell ref="F23:H23"/>
    <mergeCell ref="F24:H24"/>
    <mergeCell ref="B25:H25"/>
    <mergeCell ref="A26:A28"/>
    <mergeCell ref="B26:B28"/>
    <mergeCell ref="C26:C28"/>
    <mergeCell ref="D26:D28"/>
    <mergeCell ref="E26:E28"/>
    <mergeCell ref="F27:H27"/>
    <mergeCell ref="F28:H28"/>
    <mergeCell ref="B29:H29"/>
    <mergeCell ref="A30:A32"/>
    <mergeCell ref="B30:B32"/>
    <mergeCell ref="C30:C32"/>
    <mergeCell ref="D30:D32"/>
    <mergeCell ref="E30:E32"/>
    <mergeCell ref="F31:H31"/>
    <mergeCell ref="F32:H32"/>
    <mergeCell ref="B33:H33"/>
  </mergeCells>
  <printOptions headings="false" gridLines="false" gridLinesSet="true" horizontalCentered="false" verticalCentered="false"/>
  <pageMargins left="0" right="0" top="0.74791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1744</TotalTime>
  <Application>LibreOffice/5.2.6.2$Windows_x86 LibreOffice_project/a3100ed2409ebf1c212f5048fbe377c281438fdc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2017-01-12T07:28:44Z</dcterms:created>
  <dc:creator>DANUTĖ BAUBINIENĖ</dc:creator>
  <dc:description/>
  <dc:language>lt-LT</dc:language>
  <cp:lastModifiedBy/>
  <cp:lastPrinted>2017-04-07T11:34:48Z</cp:lastPrinted>
  <dcterms:modified xsi:type="dcterms:W3CDTF">2017-05-22T07:55:59Z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