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22035" windowHeight="11700"/>
  </bookViews>
  <sheets>
    <sheet name="Pasiulymas" sheetId="1" r:id="rId1"/>
    <sheet name="Sheet2" sheetId="2" r:id="rId2"/>
    <sheet name="Sheet3" sheetId="3" r:id="rId3"/>
  </sheets>
  <calcPr calcId="145621"/>
</workbook>
</file>

<file path=xl/calcChain.xml><?xml version="1.0" encoding="utf-8"?>
<calcChain xmlns="http://schemas.openxmlformats.org/spreadsheetml/2006/main">
  <c r="I202" i="1" l="1"/>
  <c r="J199" i="1"/>
  <c r="I199" i="1"/>
  <c r="I162" i="1"/>
  <c r="J159" i="1"/>
  <c r="I159" i="1"/>
  <c r="I150" i="1"/>
  <c r="J147" i="1"/>
  <c r="I147" i="1"/>
  <c r="I146" i="1"/>
  <c r="J143" i="1"/>
  <c r="I143" i="1"/>
  <c r="I86" i="1"/>
  <c r="J83" i="1"/>
  <c r="I83" i="1"/>
  <c r="I90" i="1"/>
  <c r="J87" i="1"/>
  <c r="I87" i="1"/>
  <c r="I142" i="1"/>
  <c r="J139" i="1"/>
  <c r="I139" i="1"/>
  <c r="I135" i="1"/>
  <c r="J131" i="1"/>
  <c r="I138" i="1" l="1"/>
  <c r="J135" i="1"/>
  <c r="I131" i="1"/>
  <c r="I134" i="1" s="1"/>
  <c r="I126" i="1"/>
  <c r="J123" i="1"/>
  <c r="I123" i="1"/>
  <c r="I122" i="1"/>
  <c r="J119" i="1"/>
  <c r="I119" i="1"/>
  <c r="I102" i="1"/>
  <c r="J99" i="1"/>
  <c r="I99" i="1"/>
  <c r="I118" i="1"/>
  <c r="J115" i="1"/>
  <c r="I115" i="1"/>
  <c r="I114" i="1"/>
  <c r="J111" i="1"/>
  <c r="I111" i="1"/>
  <c r="I110" i="1"/>
  <c r="J103" i="1"/>
  <c r="I103" i="1"/>
  <c r="I106" i="1" s="1"/>
  <c r="J107" i="1"/>
  <c r="I107" i="1"/>
  <c r="I94" i="1"/>
  <c r="J91" i="1"/>
  <c r="I91" i="1"/>
  <c r="I82" i="1"/>
  <c r="J79" i="1"/>
  <c r="I79" i="1"/>
  <c r="I62" i="1"/>
  <c r="J59" i="1"/>
  <c r="I59" i="1"/>
  <c r="I78" i="1"/>
  <c r="I70" i="1" l="1"/>
  <c r="J67" i="1"/>
  <c r="I67" i="1"/>
  <c r="J75" i="1" l="1"/>
  <c r="I75" i="1"/>
  <c r="J71" i="1"/>
  <c r="I71" i="1"/>
  <c r="I74" i="1" s="1"/>
</calcChain>
</file>

<file path=xl/sharedStrings.xml><?xml version="1.0" encoding="utf-8"?>
<sst xmlns="http://schemas.openxmlformats.org/spreadsheetml/2006/main" count="416" uniqueCount="300">
  <si>
    <t>Pirkimo dalies Nr.</t>
  </si>
  <si>
    <t>Prekės pavadinimas</t>
  </si>
  <si>
    <t>Mato vnt.</t>
  </si>
  <si>
    <t>Orientacinis kiekis (3-jų metų poreikis)</t>
  </si>
  <si>
    <t>CHARAKTERISTIKOS, REIKALAVIMAI</t>
  </si>
  <si>
    <t>Firminis prekės pavadinimas          Gamintojas. Prekės kodas gamintojo kataloge*</t>
  </si>
  <si>
    <t>Įkainis be PVM, EUR</t>
  </si>
  <si>
    <t>Įkainis su PVM, EUR</t>
  </si>
  <si>
    <t>Bendra orientacinė suma be PVM, EUR</t>
  </si>
  <si>
    <t>1.</t>
  </si>
  <si>
    <t>Vaistų skiedimo adata. Mini spike tipo su kepurėle</t>
  </si>
  <si>
    <t>vnt.</t>
  </si>
  <si>
    <t>250 000</t>
  </si>
  <si>
    <t>Sterilus, 0,45 mikronų antibakterinis oro filtras, adatkočio ilgis 20 +- 1 mm, diametras 4 mm, bendras adatos  ilgis 55 +- 2 mm. Adatkotis su apsaugine kepurėle. Sterilizacija gama spinduliais. Data matrix ar lygiavertis ženklinimas.</t>
  </si>
  <si>
    <t>Bendra orientacinė pasiūlymo suma 1-ai pirkimo daliai EUR be PVM</t>
  </si>
  <si>
    <t>PVM (        %) suma</t>
  </si>
  <si>
    <t>Bendra orientacinė pasiūlymo suma 1-ai pirkimo daliai EUR su PVM</t>
  </si>
  <si>
    <t>2.</t>
  </si>
  <si>
    <t>Kamštelis su filtru. Mini spike tipo su dezinfekuojama membrana</t>
  </si>
  <si>
    <t>50 000</t>
  </si>
  <si>
    <t>Sterilus, 0,2 mikronų aerozolinis filtras, integruotas vožtuvas su dezinfekuojama plokščia membrana, be latekso (būtinas ženklinimas ant pakuotės), be PVC (būtinas ženklinimas ant pakuotės), be DEHP (būtinas ženklinimas ant pakuotės), adatkočio ilgis 20 +- 2 mm, diametras 4 mm, bendras kamštelio  ilgis 60 +- 2 mm. Galima naudoti apvertus. Adatkotis su apsauginiu dangteliu.  Data matrix ar lygiavertis kodas ant blister pakuotės.</t>
  </si>
  <si>
    <t>Bendra orientacinė pasiūlymo suma 2-ai pirkimo daliai EUR be PVM</t>
  </si>
  <si>
    <t>Bendra orientacinė pasiūlymo suma 2-ai pirkimo daliai EUR su PVM</t>
  </si>
  <si>
    <t>3.</t>
  </si>
  <si>
    <t>Kamštelis kateteriams ir lašelinėms</t>
  </si>
  <si>
    <t>600 000</t>
  </si>
  <si>
    <t>Vienkartinis, sterilus, pritaikytas išoriniam ir vidiniam i/v linijų uždarymui</t>
  </si>
  <si>
    <t>Bendra orientacinė pasiūlymo suma 3-ai pirkimo daliai EUR be PVM</t>
  </si>
  <si>
    <t>Bendra orientacinė pasiūlymo suma 3-ai pirkimo daliai EUR su PVM</t>
  </si>
  <si>
    <t>4.</t>
  </si>
  <si>
    <t>Sujungiklis su intraveniniais kateteriais</t>
  </si>
  <si>
    <t>20 000</t>
  </si>
  <si>
    <t>Sterilus, su plokščia dezinfekuojama membrana, blokuojantis kraujo patekimą iš kateterio į išorę arba oro patekimą į kateterį prisijungiant/atsijungiant nuo i/v kateterio. Pritaikytas i/v linijų ir įvairaus tipo švirkštų prijungimui prie i/v kateterio. Pritaikytas skysčių, elektrolitų, citostatikų, antibiotikų, kraujo produktų transfuzijoms. Maksimalus aktyvavimo limitas ne mažiau kaip 210 kartų. Tėkmės greitis 205+-5 ml/min., užpildymo tūris 20+-2 ml, atjungus užtikrinamas teigiamas boliusas 0,03 +-0,005 ml, kad apsaugotų kateterį nuo okliuzijos</t>
  </si>
  <si>
    <t>Bendra orientacinė pasiūlymo suma 4-ai pirkimo daliai EUR be PVM</t>
  </si>
  <si>
    <t>Bendra orientacinė pasiūlymo suma 4-ai pirkimo daliai EUR su PVM</t>
  </si>
  <si>
    <t>5.</t>
  </si>
  <si>
    <t>Vienkartinis rinkinys hermetiškam parenterinių citostatikų atskiedimui, transportavimui, suleidimui:</t>
  </si>
  <si>
    <t>Apsauginė adata daugkartiniam saugiam citostatikų pritraukimui į švirkštą.</t>
  </si>
  <si>
    <t>1 000</t>
  </si>
  <si>
    <t>Apsauginė adata daugkartiniam saugiam citostatikų pritraukimui į švirkštą. Sterilus, 0,2 mikronų aerozolinis filtras, 5 mikronų dalelių filtras, integruotas vožtuvas su dezinfekuojama plokščia membrana, be latekso (būtinas ženklinimas ant blister pakuotės), be PVC (būtinas ženklinimas ant blister pakuotės), be DEHP (būtinas ženklinimas ant blister pakuotės), adatkočio ilgis 20 +- 2 mm, diametras 4 mm, bendras protektoriaus  ilgis 60 +- 2 mm. Galima naudoti apvertus. Data matrix ar lygiavertis kodas ant blister pakuotės.</t>
  </si>
  <si>
    <t>Jungiamoji sistema citostatikų skiedimui ir prijungimui prie lašinės sistemos.</t>
  </si>
  <si>
    <t>Jungiamoji sistema citostatikų skiedimui ir prijungimui prie lašinės sistemos. Sterili, plastikinė adata, sistemoje integruotas vožtuvas saugiam švirkšto prijungimui, spaustukas, bendras sistemos  ilgis 30 +- 2 cm, be latekso (būtinas ženklinimas ant blister pakuotės), be PVC (būtinas ženklinimas ant blister pakuotės), be DEHP (būtinas ženklinimas ant blister pakuotės), specialus ( hidrofobinis ) filtras nepraleidžiantis skysčių. Su „klick“ indikacija sujungimo metu.</t>
  </si>
  <si>
    <t>Lašinė sistema citostatikų lašinimui su 3 integruotomis jungtimis.</t>
  </si>
  <si>
    <t>1 500</t>
  </si>
  <si>
    <t>Lašinė sistema citostatikų lašinimui su 3 integruotomis jungtimis. Turi prisijungti aukščiau minėta jungiamoji sistema. Sterili. Techninės savybės: specialus hidrofobinis filtras, kiekvienoje jungtyje yra integruotas atbulinės eigos vožtuvas, jungčių kolektorius pagamintas iš medžiagos, atsparios citostatikų poveikiui, lašinės ilgis ne trumpesnis nei 215+-5 cm, be latekso (būtinas ženklinimas ant pakuotės), be PVC (būtinas ženklinimas ant pakuotės), be DEHP (būtinas ženklinimas ant pakuotės).</t>
  </si>
  <si>
    <t>Bendra orientacinė pasiūlymo suma 5-ai pirkimo daliai EUR be PVM</t>
  </si>
  <si>
    <t>Bendra orientacinė pasiūlymo suma 5-ai pirkimo daliai EUR su PVM</t>
  </si>
  <si>
    <t>6.</t>
  </si>
  <si>
    <t>Intraveninis kateteris Butterfly tipo su fiksuota trumpa intravenine linija</t>
  </si>
  <si>
    <t>5 000</t>
  </si>
  <si>
    <t>Vienkartinis, sterilus. 21G. Linijos ilgis 6-13cm, pritaikyta i/v linijų ir įvairaus tipo švirkštų prijungimui</t>
  </si>
  <si>
    <t>Bendra orientacinė pasiūlymo suma 6-ai pirkimo daliai EUR be PVM</t>
  </si>
  <si>
    <t>Bendra orientacinė pasiūlymo suma 6-ai pirkimo daliai EUR su PVM</t>
  </si>
  <si>
    <t>7.</t>
  </si>
  <si>
    <t>Vienkartinis, sterilus. 22G. Linijos ilgis 6-13cm, pritaikyta i/v linijų ir įvairaus tipo švirkštų prijungimui</t>
  </si>
  <si>
    <t>Bendra orientacinė pasiūlymo suma 7-ai pirkimo daliai EUR be PVM</t>
  </si>
  <si>
    <t>Bendra orientacinė pasiūlymo suma 7-ai pirkimo daliai EUR su PVM</t>
  </si>
  <si>
    <t>8.</t>
  </si>
  <si>
    <t>Polimerinis intraveninis kateteris Butterfly tipo su šonine intravenine linija</t>
  </si>
  <si>
    <t>Vienkartinis, sterilus. 16G. Polimerinis intraveninis kateteris Butterfly tipo. Metalinis i/v pravediklis su prisijungimo prie kateterio sistema. Kraujo patekimo į išore arba oro patekimo į kateterį iš pravedėjo ištraukimo angos blokuojanti sistema. Šoninė linija sujungta su bendra vidine kateterio kamera 6-13 cm su fiksuotu arba nusiimančiu 2-3 i/v linijų sujungėju</t>
  </si>
  <si>
    <t>Bendra orientacinė pasiūlymo suma 8-ai pirkimo daliai EUR be PVM</t>
  </si>
  <si>
    <t>Bendra orientacinė pasiūlymo suma 8-ai pirkimo daliai EUR su PVM</t>
  </si>
  <si>
    <t>9.</t>
  </si>
  <si>
    <t>Vienkartinis, sterilus. 18G. Polimerinis intraveninis kateteris Butterfly tipo. Metalinis i/v pravediklis su prisijungimo prie kateterio sistema. Kraujo patekimo į išore arba oro patekimo į kateterį iš pravedėjo ištraukimo angos blokuojanti sistema. Šoninė linija sujungta su bendra vidine kateterio kamera 6-13 cm su fiksuotu arba nusiimančiu 2-3 i/v linijų sujungėju</t>
  </si>
  <si>
    <t>Bendra orientacinė pasiūlymo suma 9-ai pirkimo daliai EUR be PVM</t>
  </si>
  <si>
    <t>Bendra orientacinė pasiūlymo suma 9-ai pirkimo daliai EUR su PVM</t>
  </si>
  <si>
    <t>10.</t>
  </si>
  <si>
    <t>Vienkartinis, sterilus. 20G. Polimerinis intraveninis kateteris Butterfly tipo. Metalinis i/v pravediklis su prisijungimo prie kateterio sistema. Kraujo patekimo į išorę arba oro patekimo į kateterį iš pravedėjo ištraukimo angos blokuojanti sistema. Šoninė linija sujungta su bendra vidine kateterio kamera 6-13 cm su fiksuotu arba nusiimančiu 2-3 i/v linijų sujungėju</t>
  </si>
  <si>
    <t>Bendra orientacinė pasiūlymo suma 10-ai pirkimo daliai EUR be PVM</t>
  </si>
  <si>
    <t>Bendra orientacinė pasiūlymo suma 10-ai pirkimo daliai EUR su PVM</t>
  </si>
  <si>
    <t>11.</t>
  </si>
  <si>
    <t>Vienkartinis, sterilus. 21G. Polimerinis intraveninis kateteris Butterfly tipo. Metalinis i/v pravediklis su prisijungimo prie kateterio sistema. Kraujo patekimo į išorę arba oro patekimo į kateterį iš pravedėjo ištraukimo angos blokuojanti sistema. Šoninė linija sujungta su bendra vidine kateterio kamera 6-13 cm su fiksuotu arba nusiimančiu 2-3 i/v linijų sujungėju</t>
  </si>
  <si>
    <t>Bendra orientacinė pasiūlymo suma 11-ai pirkimo daliai EUR be PVM</t>
  </si>
  <si>
    <t>Bendra orientacinė pasiūlymo suma 11-ai pirkimo daliai EUR su PVM</t>
  </si>
  <si>
    <t>12.</t>
  </si>
  <si>
    <t>rink.</t>
  </si>
  <si>
    <t>Vienkartinis, sterilus. 22G. Polimerinis intraveninis kateteris Butterfly tipo. Metalinis i/v pravediklis su prisijungimo prie kateterio sistema. Kraujo patekimo į išorę arba oro patekimo į kateterį iš pravedėjo ištraukimo angos blokuojanti sistema. Šoninė linija sujungta su bendra vidine kateterio kamera 6-13 cm su fiksuotu arba nusiimančiu 2-3 i/v linijų sujungėju</t>
  </si>
  <si>
    <t>Bendra orientacinė pasiūlymo suma 12-ai pirkimo daliai EUR be PVM</t>
  </si>
  <si>
    <t>Bendra orientacinė pasiūlymo suma 12-ai pirkimo daliai EUR su PVM</t>
  </si>
  <si>
    <t>13.</t>
  </si>
  <si>
    <t>Trikanalis CVK rinkinys su EKG kontrole</t>
  </si>
  <si>
    <t>6 500</t>
  </si>
  <si>
    <t>Vienkartinis, sterilus. Rinkinyje turi būti: V-tipo (su atbulinės kraujo srovės vožtuvu) punkcinė adata ne trumpesnė kaip 70mm; “Kink-proof” tipo styga, atspari persilenkimui; dilatatorius; kateteris pagamintas iš poliuretano minkštu galiuku Ro-kontrastinis, su ilgio atžymomis ir atbulinės srovės vožtuvėliais; EKG kontrolės laidas; 5 ml švirkštas; skalpelis; slankiojantis tvirtinimo sparnelis; spaustukai. Kanalų spindžiai: 16G; 18G; 18G</t>
  </si>
  <si>
    <t>Bendra orientacinė pasiūlymo suma 13-ai pirkimo daliai EUR be PVM</t>
  </si>
  <si>
    <t>Bendra orientacinė pasiūlymo suma 13-ai pirkimo daliai EUR su PVM</t>
  </si>
  <si>
    <t>14.</t>
  </si>
  <si>
    <t>Trikanalis CVK rinkinys be EKG kontrolės</t>
  </si>
  <si>
    <t>Vienkartinis, sterilus, trikanalis CVK 7Fr (16G,18G,18G). Ilgis - ne mažiau 300 mm. Pravediklis -16G, 70 mm ilgio. Kateteris impregnuotas BCZ (Benzalkonium Chloride), antimikrobine medžiaga.  Pralaidumas-50,13,13 ml/min.</t>
  </si>
  <si>
    <t>Bendra orientacinė pasiūlymo suma 14-ai pirkimo daliai EUR be PVM</t>
  </si>
  <si>
    <t>Bendra orientacinė pasiūlymo suma 14-ai pirkimo daliai EUR su PVM</t>
  </si>
  <si>
    <t>15.</t>
  </si>
  <si>
    <t>Dvikanalis CVK rinkinys per v.basilica su EKG kontrole</t>
  </si>
  <si>
    <t>Vienkartinis, sterilus. Rinkinyje turi būti EKG kontrolės laidas, kateterio kaniulė turi būti skylanti, jos dydis neturi viršyti 12G. Kateteris tinkamas laikyti nepakeitus keletą mėnesių. Rinkinys, esant kateterio dydžiui 6F ( kanalų spindžiai 16G ir 18G ), ilgis 65-75cm</t>
  </si>
  <si>
    <t>Bendra orientacinė pasiūlymo suma 15-ai pirkimo daliai EUR be PVM</t>
  </si>
  <si>
    <t>Bendra orientacinė pasiūlymo suma 15-ai pirkimo daliai EUR su PVM</t>
  </si>
  <si>
    <t>16.</t>
  </si>
  <si>
    <t>Dvikanalis CVK rinkinys per v.basilica be EKG kontrolės</t>
  </si>
  <si>
    <t>Vienkartinis, sterilus. Dviejų kanalų, ne mažiau 600 mm ilgio, 6 Fr skersmens, RO-kontrastinis kateteris. Kateterio galas užapvalintas, atraumatinis. Kateteris uždaras, turintis Groshong tipo vožtuvą. Vožtuvas trijų padėčių, kateterio šonineje dalyje, 5 mm nutolęs nuo distalinės kateterio dalies. Sužymėtas kas 5 cm. 2 kamštukai. Sudėtyje yra papildomi sparneliai</t>
  </si>
  <si>
    <t>Bendra orientacinė pasiūlymo suma 16-ai pirkimo daliai EUR be PVM</t>
  </si>
  <si>
    <t>Bendra orientacinė pasiūlymo suma 16-ai pirkimo daliai EUR su PVM</t>
  </si>
  <si>
    <t>17.</t>
  </si>
  <si>
    <t>Rinkinys trikanalio CVK fiksavimui prie odos, nesiūnant</t>
  </si>
  <si>
    <t>Vienkartinį rinkinį sudaro:  1. Odos dezinfekcijos medžiaga, apsauganti odą lipni medžiaga;  2. Prietaisas, pritvirtintas prie lipnaus pleistro, fiksuojantis CVK ausytes</t>
  </si>
  <si>
    <t>Bendra orientacinė pasiūlymo suma 17-ai pirkimo daliai EUR be PVM</t>
  </si>
  <si>
    <t>Bendra orientacinė pasiūlymo suma 17-ai pirkimo daliai EUR su PVM</t>
  </si>
  <si>
    <t>18.</t>
  </si>
  <si>
    <t>Rinkinys dvikanalio v.basilica CVK fiksavimui prie odos, nesiūnant</t>
  </si>
  <si>
    <t>Vienkartinį rinkinį sudaro: 1. Odos dezinfekcijos medžiaga, apsauganti odą lipni medžiaga ;  2. Prietaisas, pritvirtintas prie lipnaus pleistro, fiksuojantis CVK ausytes</t>
  </si>
  <si>
    <t>Bendra orientacinė pasiūlymo suma 18-ai pirkimo daliai EUR be PVM</t>
  </si>
  <si>
    <t>Bendra orientacinė pasiūlymo suma 18-ai pirkimo daliai EUR su PVM</t>
  </si>
  <si>
    <t>19.</t>
  </si>
  <si>
    <t>Intraveninis Port tipo kateteris, vieno spindžio su titano rezervuaru</t>
  </si>
  <si>
    <t>Implantuojama vaistų įvedimo sistema (Port kateteris). Vienkartinė, sterili, be latekso, PVC ir DEHP, suderinama su BMR, tinkama KT tyrimui, atlaiko slėgį ne mažiau 325 PSI.Sistemą sudaro:   1. Anatominės delta formos titano ir epoksido rezervuaras  iki 8g svorio, be plastiko,  silikono membrana iki 12mm storio, su 3 angutėmis, skirtomis saugiai fiksacijai.  2. 800-900 mm ilgio, 5-10 F skersmens RO-kontrastinis silikoninis kateteris, padengtas atsparia trombų susidarymui medžiaga.   Priedai: adata odai punktuoti, švirkštas, adata membranai punktuoti, styga, skylantis introdiuseris, tuneliatorius, fiksavimo žiedai</t>
  </si>
  <si>
    <t>Bendra orientacinė pasiūlymo suma 19-ai pirkimo daliai EUR be PVM</t>
  </si>
  <si>
    <t>Bendra orientacinė pasiūlymo suma 19-ai pirkimo daliai EUR su PVM</t>
  </si>
  <si>
    <t>20.</t>
  </si>
  <si>
    <t>Intraveninis Port tipo kateteris, vieno spindžio su plastiko rezervuaru</t>
  </si>
  <si>
    <t>Implantuojama vaistų įvedimo sistema (Port kateteris). Vienkartinė, sterili, be latekso ir DEHP, suderinama su BMR. Sistemą sudaro: 1. Apvalios formos plastiko rezervuaras,  aukštis - 13,5 mm, silikono membrana iki 12 mm storio, su 7 angutėmis, skirtomis saugiai fiksacijai. Svoris - 7,2 g. Vidinis tūris - 0,6 ml.  2. 500 mm ilgio, 8 Fr skersmens RO-kontrastinis  kateteris. Kateterio galas užapvalintas, atraumatinis. Kateteris uždaras, turintis Groshong tipo vožtuvą. Vožtuvas trijų padėčių, kateterio šonineje dalyje, 5 mm nutolęs nuo distalinės kateterio dalies. Kateterio diametras - 1,5 mm. Sužymėtas kas 5 cm</t>
  </si>
  <si>
    <t>Bendra orientacinė pasiūlymo suma 20-ai pirkimo daliai EUR be PVM</t>
  </si>
  <si>
    <t>Bendra orientacinė pasiūlymo suma 20-ai pirkimo daliai EUR su PVM</t>
  </si>
  <si>
    <t>21.</t>
  </si>
  <si>
    <t>Intraveninis Port tipo kateteris, 2-jų spindžių su titano rezervuaru</t>
  </si>
  <si>
    <t>Implantuojama vaistų įvedimo sistema (Port kateteris). Vienkartinė, sterili, be latekso, PVC ir DEHP, suderinama su BMR, tinkama KT tyrimui, atlaiko slėgį ne mažiau 325 PSI. Sistemą sudaro: 1. Anatominės delta formos titano ir epoksido dvigubas rezervuaras  7-14 g svorio, be plastiko, 9,5-12,5mm skersmens silikono membrana, su 2 angutėmis, skirtomis saugiai fiksacijai.  2. 800 mm ilgio, 10 F skersmens RO-kontrastinis silikoninis kateteris dvigubu spindžiu.     Priedai: adata odai punktuoti, švirkštas, adata membranai punktuoti, styga, skylantis introdiuseris, tuneliatorius, fiksavimo žiedai</t>
  </si>
  <si>
    <t>Bendra orientacinė pasiūlymo suma 21-ai pirkimo daliai EUR be PVM</t>
  </si>
  <si>
    <t>Bendra orientacinė pasiūlymo suma 21-ai pirkimo daliai EUR su PVM</t>
  </si>
  <si>
    <t>22.</t>
  </si>
  <si>
    <t>Intraveninis Port tipo kateteris, 2-jų spindžių, su plastiko rezervuaru</t>
  </si>
  <si>
    <t>Implantuojama vaistų įvedimo sistema (Port kateteris). Vienkartinė, sterili, be latekso ir DEHP, suderinama su BMR. Sistemą sudaro:     1. Plastikinis   dvigubas rezervuaras  ne daugiau 12 g svorio,  26,5-26,7 x 45,0-45,2 mm skersmens. Silikono membrana su 6 angutėmis, skirtomis saugiai fiksacijai. Rezervuaro aukštis - 13,4 – 13,6 mm, užpildymo tūris - 0,79 – 0,81 ml (kiekvieno).    2. 9,5 Fr dviejų kanalų  495 - 505 mm ilgio,   RO-kontrastinis silikoninis kateteris dvigubu spindžiu. Kateterio galas užapvalintas, atraumatinis. Kateteris uždaras, turintis Groshong tipo vožtuvą. Vožtuvas trijų padėčių, kateterio šoninėje dalyje, 5 mm nutolęs nuo distalinės kateterio dalies. Sužymėtas kas 5 cm.</t>
  </si>
  <si>
    <t>Bendra orientacinė pasiūlymo suma 22-ai pirkimo daliai EUR be PVM</t>
  </si>
  <si>
    <t>Bendra orientacinė pasiūlymo suma 22-ai pirkimo daliai EUR su PVM</t>
  </si>
  <si>
    <t>23.</t>
  </si>
  <si>
    <t>Intraperitoninis Port tipo kateteris, vieno spindžio</t>
  </si>
  <si>
    <t>Implantuojama vaistų įvedimo sistema (Port kateteris). Vienkartinė, sterili, be latekso, PVC ir DEHP, suderinama su BMR, tinkama KT tyrimui, atlaiko slėgį ne mažiau 325 PSI. Sistemą sudaro:  1.  Anatominės delta formos ne daugiau 10g svorio titano ir epoksido rezervuaras be plastiko, 12,4 – 12,6mm storio silikono membrana, su 2 angutėmis, skirtomis saugiai fiksacijai. 2. 545 - 555 mm ilgio, 15F skersmens RO-kontrastinis silikoninis kateteris 19-21cm ilgio multiperforaciniu segmentu, 62 -64 mm2 drenuojamu paviršiumi, skirtas intraperitoninei chemoterapijai ir maligninio ascito drenažui. Priedai: adata odai punktuoti, švirkštas, adata membranai punktuoti, styga, skylantis introdiuseris, tuneliatorius, fiksavimo žiedai</t>
  </si>
  <si>
    <t>Bendra orientacinė pasiūlymo suma 23-ai pirkimo daliai EUR be PVM</t>
  </si>
  <si>
    <t>Bendra orientacinė pasiūlymo suma 23-ai pirkimo daliai EUR su PVM</t>
  </si>
  <si>
    <t>24.</t>
  </si>
  <si>
    <t>Adata Port tipo kateterių punkcijai</t>
  </si>
  <si>
    <t>Skylės nepaliekanti adata skirta kateterių silikonu membranai punktuoti. Adata su sparneliais. Adata lenkta, jos ilgis tarp galo ir linkio 15-30 mm. Adatos spindis 19-24G. Adata su prailginimo linija. Prailginimo linijos konektorius Luer-Lock tipo. Prailginimo linija su infuzijos spaustuku. Prailginimo linijos atšaka turinti punkcinę membraną</t>
  </si>
  <si>
    <t>Bendra orientacinė pasiūlymo suma 24-ai pirkimo daliai EUR be PVM</t>
  </si>
  <si>
    <t>Bendra orientacinė pasiūlymo suma 24-ai pirkimo daliai EUR su PVM</t>
  </si>
  <si>
    <t>25.</t>
  </si>
  <si>
    <t>Ilgalaikis tuneliuojamas dviejų kanalų  centrines venos kateteris</t>
  </si>
  <si>
    <t>9.5 Fr, dviejų  kanalų, kateterio ilgis - 60-65 cm, vidinis kanalų diametras - 1,32 – 1,34 ir 1,05 – 1,15 mm, užpylimo tūris - 0,93 – 0,95 ir 0,56 – 0,58 ml. Kateterio galas užapvalintas, atraumatinis. Kateteris uždaras, turintis Groshong tipo vožtuvą. Vožtuvas trijų padėčių, kateterio šoninėje dalyje, 5 mm nutolęs nuo distalinės kateterio dalies. Kateterio vidurinėje dalyje yra įpresuota kempinėlė, skirta aplinkinių audinių peraugimui ir bakterijų migracijos mažinimui. Kateterio vidurinėje dalyje yra Vitacuff antimikrobinė kempinėlė, padedanti imobilizuoti kateterį tunelio išėjimo vietoje. Kateteris pagamintas iš biosuderinamo silikono, graduotas</t>
  </si>
  <si>
    <t>Bendra orientacinė pasiūlymo suma 25-ai pirkimo daliai EUR be PVM</t>
  </si>
  <si>
    <t>Bendra orientacinė pasiūlymo suma 25-ai pirkimo daliai EUR su PVM</t>
  </si>
  <si>
    <t>26.</t>
  </si>
  <si>
    <t>Ilgalaikis tuneliuojamas dviejų kanalų centrinės venos kateteris</t>
  </si>
  <si>
    <t>12 Fr, dviejų  kanalų, kateterio ilgis - 90-95 cm, vidinis kanalų diametras - 1,55 – 1,65 ir 1,55 – 1,65 mm, užpilymo tūris - 1,75 – 1,85 ir 1,75 – 1,85 ml. Kateterio galas užapvalintas, atraumatinis. Kateteris uždaras, turintis Groshong tipo vožtuvą. Vožtuvas trijų padėčių, kateterio šoninėje dalyje, 5 mm nutolęs nuo distalinės kateterio dalies. Kateterio vidurinėje dalyje yra įpresuota kempinėlė, skirta aplinkinių audinių peraugimui ir bakterijų migracijos mažinimui. Kateterio vidurinėje dalyje yra Vitacuff antimikrobinė kempinėlė, padedanti imobilizuoti kateterį tunelio išėjimo vietoje. Kateteris pagamintas iš biosuderinamo silikono.</t>
  </si>
  <si>
    <t>Bendra orientacinė pasiūlymo suma 26-ai pirkimo daliai EUR be PVM</t>
  </si>
  <si>
    <t>Bendra orientacinė pasiūlymo suma 26-ai pirkimo daliai EUR su PVM</t>
  </si>
  <si>
    <t>27.</t>
  </si>
  <si>
    <t>Ilgalaikis tuneliuojamas trijų  kanalų  centrinės venos kateteris</t>
  </si>
  <si>
    <t>12,5 Fr, trijų  kanalų, kateterio ilgis 90 - 95 cm, vidinis kanalų diametras - 1,55 – 1,65; 0,65 – 0,75 ir  0,65 – 0,75 mm, užpylimo tūris - 1,45 – 1,55; 0,95 – 1,05 ir 0,95 - 1,05 ml. Kateterio galas užapvalintas, atraumatinis. Kateteris uždaras, turintis Groshong tipo vožtuvą. Vožtuvas trijų padėčių, kateterio šoninėje dalyje, 5 mm nutolęs nuo distalinės kateterio dalies. Kateterio vidurinėje dalyje yra įpresuota kempinėlė, skirta aplinkinių audinių peraugimui ir bakterijų migracijos mažinimui. Kateterio vidurinėje dalyje yra Vitacuff antimikrobinė kempinėlė, padedanti imobilizuoti kateterį tunelio išėjimo vietoje. Kateteris pagamintas iš biosuderinamo silikono.</t>
  </si>
  <si>
    <t>Bendra orientacinė pasiūlymo suma 27-ai pirkimo daliai EUR be PVM</t>
  </si>
  <si>
    <t>Bendra orientacinė pasiūlymo suma 27-ai pirkimo daliai EUR su PVM</t>
  </si>
  <si>
    <t>28.</t>
  </si>
  <si>
    <t>Ilgalaikis tuneliuojamas trijų  kanalų centrinės venos kateteris</t>
  </si>
  <si>
    <t>12,5 Fr, trijų  kanalų, kateterio ilgis  90-95 cm, vidinis kanalų diametras - 1,55 – 1,65; 0,65 – 0,75 ir 0,65 – 0,75 mm, užpilymo tūris - 1,45 – 1,55; 0,95 - 1,05 ir 0,95 - 1,05 ml. Kateterio galas užapvalintas, atraumatinis. Kateterio vidurinėje dalyje yra įpresuota kempinėlė, skirta aplinkinių audinių peraugimui ir bakterijų migracijos mažinimui. Kateterio vidurinėje dalyje yra Vitacuff antimikrobinė kempinėlė, padedanti imobilizuoti kateterį tunelio išėjimo vietoje. Kateteris pagamintas iš biosuderinamo silikono. Distaliniai kateterio galai turi užspaudejus. Bifurkacinė dalis pagaminta iš minkšto silikono. Introdiuceris 13 Fr.</t>
  </si>
  <si>
    <t>Bendra orientacinė pasiūlymo suma 28-ai pirkimo daliai EUR be PVM</t>
  </si>
  <si>
    <t>Bendra orientacinė pasiūlymo suma 28-ai pirkimo daliai EUR su PVM</t>
  </si>
  <si>
    <t>29.</t>
  </si>
  <si>
    <t>Ilgalaikis dviejų kanalų tuneliuojamas centrinės venos kateteris, skirtas plazmaferezei</t>
  </si>
  <si>
    <t>13,5 Fr, dviejų  kanalų, kateterio ilgis 40 -45 cm, vidinis kanalų diametras – 1,95 - 2,05 ir 1,95 - 2,05 mm, užpylimo tūris – 1,95 - 2,05 ir 1,85 – 1,95 ml. Kateterio galas užapvalintas, atraumatinis. Kateterio vidurinėje dalyje yra įpresuota kempinėlė, skirta aplinkinių audinių peraugimui ir bakterijų migracijos mažinimui. Kateterio vidurinėje dalyje yra Vitacuff antimikrobinė kempinėlė, padedanti imobilizuoti kateterį tunelio išėjimo vietoje. Kateteris pagamintas iš biosuderinamo silikono. Distaliniai kateterio galai turi užspaudiklius . Proksimaliniai kateterio galai yra nutolę vienas nuo kito 3,8 – 4,2 cm. Bifurkacinė dalis pagaminta iš minkšto silikono. Introdiuceris 14 Fr.</t>
  </si>
  <si>
    <t>Bendra orientacinė pasiūlymo suma 29-ai pirkimo daliai EUR be PVM</t>
  </si>
  <si>
    <t>Bendra orientacinė pasiūlymo suma 29-ai pirkimo daliai EUR su PVM</t>
  </si>
  <si>
    <t>30.</t>
  </si>
  <si>
    <t>Vienkartinis rinkinys ilgalaikių tuneliuojamų dvikanalių/trikanalių CVK fiksavimui prie odos, nesiuvant</t>
  </si>
  <si>
    <t>Centrinės venos kateterio ilgalaikio naudojimo pleistro rinkinys, susidedantis iš: pleistro, Benzoilo tinktūros, odos paruošimo skysčio (susidedančio iš Acetyl tributyl citrato, butilesterio izopropanolio), atskiro pleistro kateterio atšakom fiksuoti, dviejų papildomų juostelių. Pleistro plotis- 7,9 – 8,1 cm, aukštis- 2,9 – 3,1 cm; pleistras turi atsidarančias dureles, skirtas fiksuoti CVK sparneliams. Durelės besilankstančios, pagamintos iš polivinilchlorido.</t>
  </si>
  <si>
    <t>Bendra orientacinė pasiūlymo suma 30-ai pirkimo daliai EUR be PVM</t>
  </si>
  <si>
    <t>Bendra orientacinė pasiūlymo suma 30-ai pirkimo daliai EUR su PVM</t>
  </si>
  <si>
    <t>31.</t>
  </si>
  <si>
    <t>Adata kaulų čiulpų surinkimui</t>
  </si>
  <si>
    <t>Vienkartinė, sterili, su ne mažiau kaip 3 šoninėmis akimis, 11-14G x 100-160 mm</t>
  </si>
  <si>
    <t>Bendra orientacinė pasiūlymo suma 31-ai pirkimo daliai EUR be PVM</t>
  </si>
  <si>
    <t>Bendra orientacinė pasiūlymo suma 31-ai pirkimo daliai EUR su PVM</t>
  </si>
  <si>
    <t>32.</t>
  </si>
  <si>
    <t>Adata kaulų čiulpų trepanobiopsijai</t>
  </si>
  <si>
    <t>Vienkartinė, sterili 7-8G x 120-160mm, su vidiniu išsitraukiančiu, bioptatą fiksuojančiu ,,gaudikliu”</t>
  </si>
  <si>
    <t>Bendra orientacinė pasiūlymo suma 32-ai pirkimo daliai EUR be PVM</t>
  </si>
  <si>
    <t>Bendra orientacinė pasiūlymo suma 32-ai pirkimo daliai EUR su PVM</t>
  </si>
  <si>
    <t>33.</t>
  </si>
  <si>
    <t>Vienkartinė, sterili 7-8G x 120-160mm, be vidinio išsitraukiančio, bioptatą fiksuojančio ,,gaudiklio”,</t>
  </si>
  <si>
    <t>Bendra orientacinė pasiūlymo suma 33-ai pirkimo daliai EUR be PVM</t>
  </si>
  <si>
    <t>Bendra orientacinė pasiūlymo suma 33-ai pirkimo daliai EUR su PVM</t>
  </si>
  <si>
    <t>34.</t>
  </si>
  <si>
    <t>Adata kaulų čiulpų aspiracinei biopsijai</t>
  </si>
  <si>
    <t>Vienkartinė, sterili 12G x 90-100mm, su rankenėle</t>
  </si>
  <si>
    <t>Bendra orientacinė pasiūlymo suma 34-ai pirkimo daliai EUR be PVM</t>
  </si>
  <si>
    <t>Bendra orientacinė pasiūlymo suma 34-ai pirkimo daliai EUR su PVM</t>
  </si>
  <si>
    <t>35.</t>
  </si>
  <si>
    <t>Vienkartinė, sterili 14G x 90-100mm, su rankenėle</t>
  </si>
  <si>
    <t>Bendra orientacinė pasiūlymo suma 35-ai pirkimo daliai EUR be PVM</t>
  </si>
  <si>
    <t>Bendra orientacinė pasiūlymo suma 35-ai pirkimo daliai EUR su PVM</t>
  </si>
  <si>
    <t>36.</t>
  </si>
  <si>
    <t>Vienkartinė, sterili 14G x 65-75mm, su rankenėle</t>
  </si>
  <si>
    <t>Bendra orientacinė pasiūlymo suma 36-ai pirkimo daliai EUR be PVM</t>
  </si>
  <si>
    <t>Bendra orientacinė pasiūlymo suma 36-ai pirkimo daliai EUR su PVM</t>
  </si>
  <si>
    <t>37.</t>
  </si>
  <si>
    <t>Adata perkutaninei kepenų  ir blužnies biopsijai</t>
  </si>
  <si>
    <t>Vienkartinė, sterili. Tinka automatinės kepenų biopsijos aparatui „Pro-Mag 2,2“. 18G x 16-20 cm., biopsinis stulpelis ≥ 2 cm</t>
  </si>
  <si>
    <t>Bendra orientacinė pasiūlymo suma 37-ai pirkimo daliai EUR be PVM</t>
  </si>
  <si>
    <t>Bendra orientacinė pasiūlymo suma 37-ai pirkimo daliai EUR su PVM</t>
  </si>
  <si>
    <t>38.</t>
  </si>
  <si>
    <t>Rinkinys kepenų biopsijai per v. jaguliaris</t>
  </si>
  <si>
    <t>Sterilus. Rinkinys skirtas suaugusių kepenų biopsijai per v. jaguliaris</t>
  </si>
  <si>
    <t>Bendra orientacinė pasiūlymo suma 38-ai pirkimo daliai EUR be PVM</t>
  </si>
  <si>
    <t>Bendra orientacinė pasiūlymo suma 38-ai pirkimo daliai EUR su PVM</t>
  </si>
  <si>
    <t>39.</t>
  </si>
  <si>
    <t>Vienkartinė adata  su laikikliu transtorakalinei biopsijai</t>
  </si>
  <si>
    <t>Bendra orientacinė pasiūlymo suma 39-ai pirkimo daliai EUR be PVM</t>
  </si>
  <si>
    <t>Bendra orientacinė pasiūlymo suma 39-ai pirkimo daliai EUR su PVM</t>
  </si>
  <si>
    <t>40.</t>
  </si>
  <si>
    <t>I/v skysčių perpylimo sistema nepralaidi šviesai</t>
  </si>
  <si>
    <t>4 000</t>
  </si>
  <si>
    <t>Vienkartinė, sterili i/v skysčių perpylimo sistema šviesai jautriems vaistams. Tinkanti darbui su volumetrine pompa B.Braun „Infusomat Space“</t>
  </si>
  <si>
    <t>Bendra orientacinė pasiūlymo suma 40-ai pirkimo daliai EUR be PVM</t>
  </si>
  <si>
    <t>Bendra orientacinė pasiūlymo suma 40-ai pirkimo daliai EUR su PVM</t>
  </si>
  <si>
    <t>41.</t>
  </si>
  <si>
    <t>I/v skysčių perpylimo sistema</t>
  </si>
  <si>
    <t>1 200</t>
  </si>
  <si>
    <t>Vienkartinė, sterili, skirta citostatinių vaistų naudojimui. Be polovinilchlorido, intralinijinio filtro porų dydis ne daugiau kaip 0,22μm. Su silikoniniu segmentu. Tinkanti darbui su volumetrine pompa B-Braun „Infusomat Space“.</t>
  </si>
  <si>
    <t>Bendra orientacinė pasiūlymo suma 41-ai pirkimo daliai EUR be PVM</t>
  </si>
  <si>
    <t>Bendra orientacinė pasiūlymo suma 41-ai pirkimo daliai EUR su PVM</t>
  </si>
  <si>
    <t>42.</t>
  </si>
  <si>
    <t>Kraujo produktų perpylimo sistema</t>
  </si>
  <si>
    <t>Vienkartinė, sterili, kraujo produktų perpylimo sistema skirta darbui su volumetrine pompa B.Braun „Infusomat Space“.</t>
  </si>
  <si>
    <t>Bendra orientacinė pasiūlymo suma 42-ai pirkimo daliai EUR be PVM</t>
  </si>
  <si>
    <t>Bendra orientacinė pasiūlymo suma 42-ai pirkimo daliai EUR su PVM</t>
  </si>
  <si>
    <t>43.</t>
  </si>
  <si>
    <t>Infuzinė sistema</t>
  </si>
  <si>
    <t>Vienkartinė, sterili, skirta citostatinių vaistų naudojimui. Be polovinilchlorido, intralinijinio filtro porų dydis ne daugiau kaip 0,22μm. Gravitacinei infuzijai atlikti.</t>
  </si>
  <si>
    <t>Bendra orientacinė pasiūlymo suma 43-ai pirkimo daliai EUR be PVM</t>
  </si>
  <si>
    <t>Bendra orientacinė pasiūlymo suma 43-ai pirkimo daliai EUR su PVM</t>
  </si>
  <si>
    <t>44.</t>
  </si>
  <si>
    <t>Sistema enteriniam maitinimui</t>
  </si>
  <si>
    <t>8 000</t>
  </si>
  <si>
    <t>Vienkartinė, sterili, be PVC, universaliu konektoriumi, skirtu prijungti prie mažiausiai 3-jų tipų enterinės mitybos talpų, su silikoniniu segmentu, lašų kamera, srovės reguliatoriumi, laisvos srovės užraktu. Tinka darbui su B.Braun volumetrine pompa “Infusomat Space“</t>
  </si>
  <si>
    <t>Bendra orientacinė pasiūlymo suma 44-ai pirkimo daliai EUR be PVM</t>
  </si>
  <si>
    <t>Bendra orientacinė pasiūlymo suma 44-ai pirkimo daliai EUR su PVM</t>
  </si>
  <si>
    <t>45.</t>
  </si>
  <si>
    <t>Kaulų čiulpų surinkimo ir filtravimo rinkinys</t>
  </si>
  <si>
    <t>Surinkimo ir transportavimo maišelių rinkinys su filtrų sistema, skirta riebalų ir kaulinių sijų atskyrimui nuo kaulų čiulpų</t>
  </si>
  <si>
    <t>Bendra orientacinė pasiūlymo suma 45-ai pirkimo daliai EUR be PVM</t>
  </si>
  <si>
    <t>Bendra orientacinė pasiūlymo suma 45-ai pirkimo daliai EUR su PVM</t>
  </si>
  <si>
    <t>46.</t>
  </si>
  <si>
    <t>Pirštinės darbui su citostatikais</t>
  </si>
  <si>
    <t>150 000</t>
  </si>
  <si>
    <t>Vienkartinės, nesterilios. Pagamintos iš naturalaus latekso. Be talko. Personalinės apsaugos kategorija III. Dydis 7,0 ir 7, 5</t>
  </si>
  <si>
    <t>Bendra orientacinė pasiūlymo suma 46-ai pirkimo daliai EUR be PVM</t>
  </si>
  <si>
    <t>Bendra orientacinė pasiūlymo suma 46-ai pirkimo daliai EUR su PVM</t>
  </si>
  <si>
    <t>47.</t>
  </si>
  <si>
    <t>Pagaliukas burnos higienai</t>
  </si>
  <si>
    <t>25 000</t>
  </si>
  <si>
    <t>Vienkartinis pagaliukas su kempinėle, 13-16 cm ilgio su 2,2-3 cm kempinėle. Kempinėle impregnuota sodos bikarbonatu</t>
  </si>
  <si>
    <t>Bendra orientacinė pasiūlymo suma 47-ai pirkimo daliai EUR be PVM</t>
  </si>
  <si>
    <t>Bendra orientacinė pasiūlymo suma 47-ai pirkimo daliai EUR su PVM</t>
  </si>
  <si>
    <t>48.</t>
  </si>
  <si>
    <t>Vienkartinis rinkinys burnos higienai</t>
  </si>
  <si>
    <t>Sudėtis:  1. Vienkartinis pagaliukas su kempinėle, 13-16 cm ilgio su 2,2-3 cm kempinėle. Kempinėle impregnuota sodos bikarbonatu-2 vnt.   2. Pagaliukas su kempinėle neimpregnuotas, skirtas drėkinamajam geliui tepti-1 vnt.   3. 10 ml burnos skalavimo skystis -1 vnt.   4. 3 g burnos ir lūpų drėkinamasis gelis</t>
  </si>
  <si>
    <t>Bendra orientacinė pasiūlymo suma 48-ai pirkimo daliai EUR be PVM</t>
  </si>
  <si>
    <t>Bendra orientacinė pasiūlymo suma 48-ai pirkimo daliai EUR su PVM</t>
  </si>
  <si>
    <t>49.</t>
  </si>
  <si>
    <t>Adata odos biopsijai</t>
  </si>
  <si>
    <t>Vienkartinė adata odos biopsijai “Punch” tipo , biopsijos skersmuo 2; 4; 6; 8mm.</t>
  </si>
  <si>
    <t>Bendra orientacinė pasiūlymo suma 49-ai pirkimo daliai EUR be PVM</t>
  </si>
  <si>
    <t>Bendra orientacinė pasiūlymo suma 49-ai pirkimo daliai EUR su PVM</t>
  </si>
  <si>
    <t>50.</t>
  </si>
  <si>
    <t>CVK kraujodaros kamieninių ląstelių rinkimui</t>
  </si>
  <si>
    <t>Vienkartinis, sterilus. Kateteris iš perlinkimui atsparaus silikono (sulenkus ir ištiesinus kateterį nelieka žymės). Ilgis nuo 22cm. iki 26cm. Kateterio išorinis diametras nuo 13,5F iki 15F. Dviejų spindžių. Kateterio skerspjūvis apskritimas su stilėtu įvedimui. Rinkinyje turi būti: kateteris, įvedimo adata, praplėtėjas, įvedimo stygą, kamšteliai injekcijos portams – ne mažiau 2 vnt.</t>
  </si>
  <si>
    <t>Bendra orientacinė pasiūlymo suma 50-ai pirkimo daliai EUR be PVM</t>
  </si>
  <si>
    <t>Bendra orientacinė pasiūlymo suma 50-ai pirkimo daliai EUR su PVM</t>
  </si>
  <si>
    <t>51.</t>
  </si>
  <si>
    <t>CVK perrišimo rinkinys</t>
  </si>
  <si>
    <t xml:space="preserve">Sterilus. Sudėtis : padėklas 24-25 x 13-14cm., dubenėlis 58-62ml, neaustas tvarstis apvalus 5cm. – 2 vnt. Apklotas padėklui – 60-65 x 60-65cm. Pagaliukai su kempinėle 5cm – 2 vnt. Tvarsčiai medvilniniai 5-6 x 5-6cm ( ne ma-iau  4 sluoksnių ) – 5 vnt. Vienkartinis chirurginis pincetas. </t>
  </si>
  <si>
    <t>Bendra orientacinė pasiūlymo suma 51-ai pirkimo daliai EUR be PVM</t>
  </si>
  <si>
    <t>Bendra orientacinė pasiūlymo suma 51-ai pirkimo daliai EUR su PVM</t>
  </si>
  <si>
    <t>5.1</t>
  </si>
  <si>
    <t>5.2</t>
  </si>
  <si>
    <t>5.3</t>
  </si>
  <si>
    <t>PVM (  5 %) suma</t>
  </si>
  <si>
    <t>PVM ( 5 %) suma</t>
  </si>
  <si>
    <t>PVM ( 5%) suma</t>
  </si>
  <si>
    <t>PVM (   5 %) suma</t>
  </si>
  <si>
    <t>Somatex SPI-CUT, Psl.</t>
  </si>
  <si>
    <t>BARD, MAXCORE, MC1610</t>
  </si>
  <si>
    <t>PVM (5 %) suma</t>
  </si>
  <si>
    <t>BARD, 0606560, Aprašai, Psl. 1,2,3,4</t>
  </si>
  <si>
    <t>BARD, 0600730CE, Aprašai, Psl. 1,2,3,4</t>
  </si>
  <si>
    <t xml:space="preserve"> StatLock CV Plus stabilization device, BARD,, CV0220C, Aprašai, Psl. 5,6</t>
  </si>
  <si>
    <t>BARD, 0602240, Single Lumen, Titanium, Full Size Profile, Aprasai Psl. 7,8</t>
  </si>
  <si>
    <t>BARD, 0607540CE, Single Lumen, Plastic, Intermediate Profile, Aprasai Psl. 9, 10</t>
  </si>
  <si>
    <t>BARD, 0605930CE, Dual Lumen, Plastic, Intermediate Profile, Aprasai Psl. 11,12</t>
  </si>
  <si>
    <t>BARD, Bard Access Systems, 0604270,  Psl. 13</t>
  </si>
  <si>
    <t>BARD, 7726950CE, Aprašai, Psl. 14,15</t>
  </si>
  <si>
    <t>BARD, 0600650CE, Aprašai, Psl. 16</t>
  </si>
  <si>
    <t>BARD, 0600632CE, Aprašai, Psl. 16,17</t>
  </si>
  <si>
    <t>Somatex Bone Marrow, 180960, Psl. 19</t>
  </si>
  <si>
    <t>Somatex SPI-CUT, Psl. 20</t>
  </si>
  <si>
    <t>Automatinė iššaunanti, sterili adata su laikikliu. Adata ir laikiklis vienkartinio naudojimo. Penetracijos gylis 10-11mm, 16G x 10-12 cm</t>
  </si>
  <si>
    <t>Integra, 33-31, 33-34, 33-36, 33-37 Psl. 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</si>
</sst>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0"/>
  </numFmts>
  <fonts count="8" x14ac:knownFonts="1">
    <font>
      <sz val="11"/>
      <color theme="1"/>
      <name val="Calibri"/>
      <family val="2"/>
      <charset val="186"/>
      <scheme val="minor"/>
    </font>
    <font>
      <sz val="12"/>
      <color theme="1"/>
      <name val="Times New Roman"/>
      <family val="1"/>
      <charset val="186"/>
    </font>
    <font>
      <b/>
      <sz val="11"/>
      <color rgb="FF00000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sz val="11"/>
      <color theme="1"/>
      <name val="Calibri"/>
      <family val="2"/>
      <charset val="186"/>
      <scheme val="minor"/>
    </font>
    <font>
      <sz val="11"/>
      <name val="Times New Roman"/>
      <family val="1"/>
      <charset val="186"/>
    </font>
  </fonts>
  <fills count="3">
    <fill>
      <patternFill patternType="none"/>
    </fill>
    <fill>
      <patternFill patternType="gray125"/>
    </fill>
    <fill>
      <patternFill patternType="solid">
        <fgColor rgb="FFFFFFFF"/>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78">
    <xf numFmtId="0" fontId="0" fillId="0" borderId="0" xfId="0"/>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left"/>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3" fillId="0" borderId="4" xfId="0" applyFont="1" applyBorder="1" applyAlignment="1">
      <alignment horizontal="left" vertical="center"/>
    </xf>
    <xf numFmtId="0" fontId="4" fillId="2" borderId="4" xfId="0" applyFont="1" applyFill="1" applyBorder="1" applyAlignment="1">
      <alignment horizontal="left" vertical="center" wrapText="1"/>
    </xf>
    <xf numFmtId="0" fontId="4" fillId="2" borderId="4" xfId="0" applyFont="1" applyFill="1" applyBorder="1" applyAlignment="1">
      <alignment horizontal="left" vertical="center"/>
    </xf>
    <xf numFmtId="0" fontId="3" fillId="2" borderId="4" xfId="0" applyFont="1" applyFill="1" applyBorder="1" applyAlignment="1">
      <alignment horizontal="left" vertical="center"/>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0" fillId="0" borderId="0" xfId="0" applyAlignment="1">
      <alignment horizontal="center"/>
    </xf>
    <xf numFmtId="0" fontId="2"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xf>
    <xf numFmtId="49" fontId="4" fillId="2" borderId="3" xfId="0" applyNumberFormat="1" applyFont="1" applyFill="1" applyBorder="1" applyAlignment="1">
      <alignment horizontal="center" vertical="center" wrapText="1"/>
    </xf>
    <xf numFmtId="0" fontId="0" fillId="0" borderId="0" xfId="0" applyAlignment="1">
      <alignment horizontal="right"/>
    </xf>
    <xf numFmtId="0" fontId="4" fillId="0" borderId="4" xfId="0" applyFont="1" applyBorder="1" applyAlignment="1">
      <alignment horizontal="right" vertical="center" wrapText="1"/>
    </xf>
    <xf numFmtId="2" fontId="5" fillId="0" borderId="4" xfId="0" applyNumberFormat="1" applyFont="1" applyBorder="1" applyAlignment="1">
      <alignment horizontal="center" vertical="center"/>
    </xf>
    <xf numFmtId="2" fontId="5"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xf>
    <xf numFmtId="2" fontId="4" fillId="0" borderId="4" xfId="0" applyNumberFormat="1" applyFont="1" applyBorder="1" applyAlignment="1">
      <alignment horizontal="center" vertical="center"/>
    </xf>
    <xf numFmtId="2" fontId="4" fillId="0" borderId="4" xfId="0" applyNumberFormat="1" applyFont="1" applyBorder="1" applyAlignment="1">
      <alignment horizontal="left" vertical="center"/>
    </xf>
    <xf numFmtId="2" fontId="4" fillId="0" borderId="4"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5" fillId="0" borderId="4" xfId="0" applyNumberFormat="1" applyFont="1" applyBorder="1" applyAlignment="1">
      <alignment horizontal="right" vertical="center" wrapText="1"/>
    </xf>
    <xf numFmtId="43" fontId="4" fillId="0" borderId="4" xfId="1" applyFont="1" applyBorder="1" applyAlignment="1">
      <alignment horizontal="center" vertical="center"/>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2" xfId="0" applyFont="1" applyBorder="1" applyAlignment="1">
      <alignment horizontal="right" vertical="center" wrapTex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 xfId="0" applyFont="1" applyBorder="1" applyAlignment="1">
      <alignment horizontal="right" vertical="center"/>
    </xf>
    <xf numFmtId="2" fontId="3" fillId="0" borderId="5" xfId="0" applyNumberFormat="1" applyFont="1" applyBorder="1" applyAlignment="1">
      <alignment horizontal="right" vertical="center"/>
    </xf>
    <xf numFmtId="2" fontId="3" fillId="0" borderId="2" xfId="0" applyNumberFormat="1" applyFont="1" applyBorder="1" applyAlignment="1">
      <alignment horizontal="right" vertical="center"/>
    </xf>
    <xf numFmtId="0" fontId="1" fillId="0" borderId="5" xfId="0" applyFont="1" applyBorder="1" applyAlignment="1">
      <alignment horizontal="left"/>
    </xf>
    <xf numFmtId="0" fontId="1" fillId="0" borderId="2" xfId="0" applyFont="1" applyBorder="1" applyAlignment="1">
      <alignment horizontal="left"/>
    </xf>
    <xf numFmtId="2" fontId="3" fillId="0" borderId="5" xfId="0" applyNumberFormat="1" applyFont="1" applyBorder="1" applyAlignment="1">
      <alignment horizontal="right" vertical="center" wrapText="1"/>
    </xf>
    <xf numFmtId="2" fontId="3" fillId="0" borderId="2" xfId="0" applyNumberFormat="1" applyFont="1" applyBorder="1" applyAlignment="1">
      <alignment horizontal="right" vertical="center" wrapText="1"/>
    </xf>
    <xf numFmtId="2" fontId="2" fillId="0" borderId="5" xfId="0" applyNumberFormat="1" applyFont="1" applyBorder="1" applyAlignment="1">
      <alignment horizontal="right" vertical="center"/>
    </xf>
    <xf numFmtId="2" fontId="2" fillId="0" borderId="2" xfId="0" applyNumberFormat="1" applyFont="1" applyBorder="1" applyAlignment="1">
      <alignment horizontal="righ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xf>
    <xf numFmtId="2" fontId="2" fillId="0" borderId="5" xfId="0" applyNumberFormat="1" applyFont="1" applyBorder="1" applyAlignment="1">
      <alignment horizontal="right" vertical="center" wrapText="1"/>
    </xf>
    <xf numFmtId="2" fontId="2" fillId="0" borderId="2" xfId="0" applyNumberFormat="1" applyFont="1" applyBorder="1" applyAlignment="1">
      <alignment horizontal="right" vertical="center" wrapText="1"/>
    </xf>
    <xf numFmtId="0" fontId="2" fillId="0" borderId="5" xfId="0" applyFont="1" applyBorder="1" applyAlignment="1">
      <alignment horizontal="right" vertical="center" wrapText="1"/>
    </xf>
    <xf numFmtId="0" fontId="2" fillId="0" borderId="2" xfId="0" applyFont="1" applyBorder="1" applyAlignment="1">
      <alignment horizontal="right" vertical="center" wrapText="1"/>
    </xf>
    <xf numFmtId="0" fontId="2" fillId="0" borderId="2" xfId="0" applyFont="1" applyBorder="1" applyAlignment="1">
      <alignment horizontal="right"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5"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3" fillId="2" borderId="2" xfId="0" applyFont="1" applyFill="1" applyBorder="1" applyAlignment="1">
      <alignment horizontal="right"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10"/>
  <sheetViews>
    <sheetView tabSelected="1" topLeftCell="A166" zoomScale="85" zoomScaleNormal="85" workbookViewId="0">
      <selection activeCell="P195" sqref="P195"/>
    </sheetView>
  </sheetViews>
  <sheetFormatPr defaultRowHeight="15" x14ac:dyDescent="0.25"/>
  <cols>
    <col min="2" max="2" width="9.140625" style="14"/>
    <col min="3" max="3" width="22.140625" style="5" customWidth="1"/>
    <col min="4" max="4" width="9.140625" style="14"/>
    <col min="5" max="5" width="13.140625" style="14" customWidth="1"/>
    <col min="6" max="6" width="31.28515625" style="5" customWidth="1"/>
    <col min="7" max="7" width="40.7109375" style="5" customWidth="1"/>
    <col min="8" max="8" width="16.140625" style="5" customWidth="1"/>
    <col min="9" max="9" width="15.85546875" style="5" customWidth="1"/>
    <col min="10" max="10" width="14.7109375" style="5" customWidth="1"/>
  </cols>
  <sheetData>
    <row r="1" spans="2:10" ht="15.75" thickBot="1" x14ac:dyDescent="0.3"/>
    <row r="2" spans="2:10" ht="57.75" thickBot="1" x14ac:dyDescent="0.3">
      <c r="B2" s="15" t="s">
        <v>0</v>
      </c>
      <c r="C2" s="1" t="s">
        <v>1</v>
      </c>
      <c r="D2" s="1" t="s">
        <v>2</v>
      </c>
      <c r="E2" s="1" t="s">
        <v>3</v>
      </c>
      <c r="F2" s="1" t="s">
        <v>4</v>
      </c>
      <c r="G2" s="1" t="s">
        <v>5</v>
      </c>
      <c r="H2" s="2" t="s">
        <v>6</v>
      </c>
      <c r="I2" s="2" t="s">
        <v>7</v>
      </c>
      <c r="J2" s="2" t="s">
        <v>8</v>
      </c>
    </row>
    <row r="3" spans="2:10" ht="15.75" thickBot="1" x14ac:dyDescent="0.3">
      <c r="B3" s="3">
        <v>1</v>
      </c>
      <c r="C3" s="4">
        <v>2</v>
      </c>
      <c r="D3" s="4">
        <v>3</v>
      </c>
      <c r="E3" s="4">
        <v>4</v>
      </c>
      <c r="F3" s="4">
        <v>5</v>
      </c>
      <c r="G3" s="4">
        <v>6</v>
      </c>
      <c r="H3" s="4">
        <v>7</v>
      </c>
      <c r="I3" s="4">
        <v>8</v>
      </c>
      <c r="J3" s="4">
        <v>9</v>
      </c>
    </row>
    <row r="4" spans="2:10" ht="105.75" thickBot="1" x14ac:dyDescent="0.3">
      <c r="B4" s="16" t="s">
        <v>9</v>
      </c>
      <c r="C4" s="6" t="s">
        <v>10</v>
      </c>
      <c r="D4" s="17" t="s">
        <v>11</v>
      </c>
      <c r="E4" s="17" t="s">
        <v>12</v>
      </c>
      <c r="F4" s="6" t="s">
        <v>13</v>
      </c>
      <c r="G4" s="7"/>
      <c r="H4" s="7"/>
      <c r="I4" s="7"/>
      <c r="J4" s="7"/>
    </row>
    <row r="5" spans="2:10" ht="28.5" customHeight="1" thickBot="1" x14ac:dyDescent="0.3">
      <c r="B5" s="38" t="s">
        <v>14</v>
      </c>
      <c r="C5" s="39"/>
      <c r="D5" s="39"/>
      <c r="E5" s="39"/>
      <c r="F5" s="39"/>
      <c r="G5" s="39"/>
      <c r="H5" s="40"/>
      <c r="I5" s="41"/>
      <c r="J5" s="42"/>
    </row>
    <row r="6" spans="2:10" ht="15.75" thickBot="1" x14ac:dyDescent="0.3">
      <c r="B6" s="38" t="s">
        <v>15</v>
      </c>
      <c r="C6" s="39"/>
      <c r="D6" s="39"/>
      <c r="E6" s="39"/>
      <c r="F6" s="39"/>
      <c r="G6" s="39"/>
      <c r="H6" s="40"/>
      <c r="I6" s="41"/>
      <c r="J6" s="42"/>
    </row>
    <row r="7" spans="2:10" ht="15.75" thickBot="1" x14ac:dyDescent="0.3">
      <c r="B7" s="43" t="s">
        <v>16</v>
      </c>
      <c r="C7" s="44"/>
      <c r="D7" s="44"/>
      <c r="E7" s="44"/>
      <c r="F7" s="44"/>
      <c r="G7" s="44"/>
      <c r="H7" s="45"/>
      <c r="I7" s="41"/>
      <c r="J7" s="42"/>
    </row>
    <row r="8" spans="2:10" ht="210.75" thickBot="1" x14ac:dyDescent="0.3">
      <c r="B8" s="16" t="s">
        <v>17</v>
      </c>
      <c r="C8" s="6" t="s">
        <v>18</v>
      </c>
      <c r="D8" s="17" t="s">
        <v>11</v>
      </c>
      <c r="E8" s="17" t="s">
        <v>19</v>
      </c>
      <c r="F8" s="6" t="s">
        <v>20</v>
      </c>
      <c r="G8" s="8"/>
      <c r="H8" s="8"/>
      <c r="I8" s="8"/>
      <c r="J8" s="8"/>
    </row>
    <row r="9" spans="2:10" ht="28.5" customHeight="1" thickBot="1" x14ac:dyDescent="0.3">
      <c r="B9" s="38" t="s">
        <v>21</v>
      </c>
      <c r="C9" s="39"/>
      <c r="D9" s="39"/>
      <c r="E9" s="39"/>
      <c r="F9" s="39"/>
      <c r="G9" s="39"/>
      <c r="H9" s="40"/>
      <c r="I9" s="41"/>
      <c r="J9" s="42"/>
    </row>
    <row r="10" spans="2:10" ht="15.75" thickBot="1" x14ac:dyDescent="0.3">
      <c r="B10" s="38" t="s">
        <v>15</v>
      </c>
      <c r="C10" s="39"/>
      <c r="D10" s="39"/>
      <c r="E10" s="39"/>
      <c r="F10" s="39"/>
      <c r="G10" s="39"/>
      <c r="H10" s="40"/>
      <c r="I10" s="41"/>
      <c r="J10" s="42"/>
    </row>
    <row r="11" spans="2:10" ht="15.75" thickBot="1" x14ac:dyDescent="0.3">
      <c r="B11" s="43" t="s">
        <v>22</v>
      </c>
      <c r="C11" s="44"/>
      <c r="D11" s="44"/>
      <c r="E11" s="44"/>
      <c r="F11" s="44"/>
      <c r="G11" s="44"/>
      <c r="H11" s="45"/>
      <c r="I11" s="41"/>
      <c r="J11" s="42"/>
    </row>
    <row r="12" spans="2:10" ht="45.75" thickBot="1" x14ac:dyDescent="0.3">
      <c r="B12" s="16" t="s">
        <v>23</v>
      </c>
      <c r="C12" s="6" t="s">
        <v>24</v>
      </c>
      <c r="D12" s="17" t="s">
        <v>11</v>
      </c>
      <c r="E12" s="17" t="s">
        <v>25</v>
      </c>
      <c r="F12" s="6" t="s">
        <v>26</v>
      </c>
      <c r="G12" s="8"/>
      <c r="H12" s="8"/>
      <c r="I12" s="8"/>
      <c r="J12" s="8"/>
    </row>
    <row r="13" spans="2:10" ht="28.5" customHeight="1" thickBot="1" x14ac:dyDescent="0.3">
      <c r="B13" s="38" t="s">
        <v>27</v>
      </c>
      <c r="C13" s="39"/>
      <c r="D13" s="39"/>
      <c r="E13" s="39"/>
      <c r="F13" s="39"/>
      <c r="G13" s="39"/>
      <c r="H13" s="40"/>
      <c r="I13" s="41"/>
      <c r="J13" s="42"/>
    </row>
    <row r="14" spans="2:10" ht="15.75" thickBot="1" x14ac:dyDescent="0.3">
      <c r="B14" s="38" t="s">
        <v>15</v>
      </c>
      <c r="C14" s="39"/>
      <c r="D14" s="39"/>
      <c r="E14" s="39"/>
      <c r="F14" s="39"/>
      <c r="G14" s="39"/>
      <c r="H14" s="40"/>
      <c r="I14" s="41"/>
      <c r="J14" s="42"/>
    </row>
    <row r="15" spans="2:10" ht="15.75" thickBot="1" x14ac:dyDescent="0.3">
      <c r="B15" s="43" t="s">
        <v>28</v>
      </c>
      <c r="C15" s="44"/>
      <c r="D15" s="44"/>
      <c r="E15" s="44"/>
      <c r="F15" s="44"/>
      <c r="G15" s="44"/>
      <c r="H15" s="45"/>
      <c r="I15" s="41"/>
      <c r="J15" s="42"/>
    </row>
    <row r="16" spans="2:10" ht="270.75" thickBot="1" x14ac:dyDescent="0.3">
      <c r="B16" s="19" t="s">
        <v>29</v>
      </c>
      <c r="C16" s="9" t="s">
        <v>30</v>
      </c>
      <c r="D16" s="20" t="s">
        <v>11</v>
      </c>
      <c r="E16" s="20" t="s">
        <v>31</v>
      </c>
      <c r="F16" s="9" t="s">
        <v>32</v>
      </c>
      <c r="G16" s="10"/>
      <c r="H16" s="10"/>
      <c r="I16" s="10"/>
      <c r="J16" s="7"/>
    </row>
    <row r="17" spans="2:10" ht="28.5" customHeight="1" thickBot="1" x14ac:dyDescent="0.3">
      <c r="B17" s="67" t="s">
        <v>33</v>
      </c>
      <c r="C17" s="68"/>
      <c r="D17" s="68"/>
      <c r="E17" s="68"/>
      <c r="F17" s="68"/>
      <c r="G17" s="68"/>
      <c r="H17" s="69"/>
      <c r="I17" s="70"/>
      <c r="J17" s="71"/>
    </row>
    <row r="18" spans="2:10" ht="15.75" thickBot="1" x14ac:dyDescent="0.3">
      <c r="B18" s="67" t="s">
        <v>15</v>
      </c>
      <c r="C18" s="68"/>
      <c r="D18" s="68"/>
      <c r="E18" s="68"/>
      <c r="F18" s="68"/>
      <c r="G18" s="68"/>
      <c r="H18" s="69"/>
      <c r="I18" s="70"/>
      <c r="J18" s="71"/>
    </row>
    <row r="19" spans="2:10" ht="15.75" thickBot="1" x14ac:dyDescent="0.3">
      <c r="B19" s="72" t="s">
        <v>34</v>
      </c>
      <c r="C19" s="73"/>
      <c r="D19" s="73"/>
      <c r="E19" s="73"/>
      <c r="F19" s="73"/>
      <c r="G19" s="73"/>
      <c r="H19" s="74"/>
      <c r="I19" s="70"/>
      <c r="J19" s="71"/>
    </row>
    <row r="20" spans="2:10" ht="28.5" customHeight="1" thickBot="1" x14ac:dyDescent="0.3">
      <c r="B20" s="19" t="s">
        <v>35</v>
      </c>
      <c r="C20" s="75" t="s">
        <v>36</v>
      </c>
      <c r="D20" s="76"/>
      <c r="E20" s="76"/>
      <c r="F20" s="76"/>
      <c r="G20" s="76"/>
      <c r="H20" s="76"/>
      <c r="I20" s="76"/>
      <c r="J20" s="77"/>
    </row>
    <row r="21" spans="2:10" ht="255.75" thickBot="1" x14ac:dyDescent="0.3">
      <c r="B21" s="26" t="s">
        <v>276</v>
      </c>
      <c r="C21" s="9" t="s">
        <v>37</v>
      </c>
      <c r="D21" s="20" t="s">
        <v>11</v>
      </c>
      <c r="E21" s="20" t="s">
        <v>38</v>
      </c>
      <c r="F21" s="9" t="s">
        <v>39</v>
      </c>
      <c r="G21" s="11"/>
      <c r="H21" s="11"/>
      <c r="I21" s="11"/>
      <c r="J21" s="8"/>
    </row>
    <row r="22" spans="2:10" ht="210.75" thickBot="1" x14ac:dyDescent="0.3">
      <c r="B22" s="26" t="s">
        <v>277</v>
      </c>
      <c r="C22" s="9" t="s">
        <v>40</v>
      </c>
      <c r="D22" s="20" t="s">
        <v>11</v>
      </c>
      <c r="E22" s="20" t="s">
        <v>38</v>
      </c>
      <c r="F22" s="9" t="s">
        <v>41</v>
      </c>
      <c r="G22" s="11"/>
      <c r="H22" s="11"/>
      <c r="I22" s="11"/>
      <c r="J22" s="8"/>
    </row>
    <row r="23" spans="2:10" ht="240.75" thickBot="1" x14ac:dyDescent="0.3">
      <c r="B23" s="26" t="s">
        <v>278</v>
      </c>
      <c r="C23" s="9" t="s">
        <v>42</v>
      </c>
      <c r="D23" s="20" t="s">
        <v>11</v>
      </c>
      <c r="E23" s="20" t="s">
        <v>43</v>
      </c>
      <c r="F23" s="9" t="s">
        <v>44</v>
      </c>
      <c r="G23" s="11"/>
      <c r="H23" s="11"/>
      <c r="I23" s="11"/>
      <c r="J23" s="8"/>
    </row>
    <row r="24" spans="2:10" ht="28.5" customHeight="1" thickBot="1" x14ac:dyDescent="0.3">
      <c r="B24" s="38" t="s">
        <v>45</v>
      </c>
      <c r="C24" s="39"/>
      <c r="D24" s="39"/>
      <c r="E24" s="39"/>
      <c r="F24" s="39"/>
      <c r="G24" s="39"/>
      <c r="H24" s="40"/>
      <c r="I24" s="41"/>
      <c r="J24" s="42"/>
    </row>
    <row r="25" spans="2:10" ht="15.75" thickBot="1" x14ac:dyDescent="0.3">
      <c r="B25" s="38" t="s">
        <v>15</v>
      </c>
      <c r="C25" s="39"/>
      <c r="D25" s="39"/>
      <c r="E25" s="39"/>
      <c r="F25" s="39"/>
      <c r="G25" s="39"/>
      <c r="H25" s="40"/>
      <c r="I25" s="41"/>
      <c r="J25" s="42"/>
    </row>
    <row r="26" spans="2:10" ht="15.75" thickBot="1" x14ac:dyDescent="0.3">
      <c r="B26" s="43" t="s">
        <v>46</v>
      </c>
      <c r="C26" s="44"/>
      <c r="D26" s="44"/>
      <c r="E26" s="44"/>
      <c r="F26" s="44"/>
      <c r="G26" s="44"/>
      <c r="H26" s="45"/>
      <c r="I26" s="41"/>
      <c r="J26" s="42"/>
    </row>
    <row r="27" spans="2:10" ht="45.75" thickBot="1" x14ac:dyDescent="0.3">
      <c r="B27" s="19" t="s">
        <v>47</v>
      </c>
      <c r="C27" s="9" t="s">
        <v>48</v>
      </c>
      <c r="D27" s="20" t="s">
        <v>11</v>
      </c>
      <c r="E27" s="20" t="s">
        <v>49</v>
      </c>
      <c r="F27" s="9" t="s">
        <v>50</v>
      </c>
      <c r="G27" s="8"/>
      <c r="H27" s="8"/>
      <c r="I27" s="8"/>
      <c r="J27" s="8"/>
    </row>
    <row r="28" spans="2:10" ht="28.5" customHeight="1" thickBot="1" x14ac:dyDescent="0.3">
      <c r="B28" s="54" t="s">
        <v>51</v>
      </c>
      <c r="C28" s="55"/>
      <c r="D28" s="55"/>
      <c r="E28" s="55"/>
      <c r="F28" s="55"/>
      <c r="G28" s="55"/>
      <c r="H28" s="56"/>
      <c r="I28" s="41"/>
      <c r="J28" s="42"/>
    </row>
    <row r="29" spans="2:10" ht="15.75" thickBot="1" x14ac:dyDescent="0.3">
      <c r="B29" s="54" t="s">
        <v>15</v>
      </c>
      <c r="C29" s="55"/>
      <c r="D29" s="55"/>
      <c r="E29" s="55"/>
      <c r="F29" s="55"/>
      <c r="G29" s="55"/>
      <c r="H29" s="56"/>
      <c r="I29" s="41"/>
      <c r="J29" s="42"/>
    </row>
    <row r="30" spans="2:10" ht="15.75" thickBot="1" x14ac:dyDescent="0.3">
      <c r="B30" s="41" t="s">
        <v>52</v>
      </c>
      <c r="C30" s="57"/>
      <c r="D30" s="57"/>
      <c r="E30" s="57"/>
      <c r="F30" s="57"/>
      <c r="G30" s="57"/>
      <c r="H30" s="42"/>
      <c r="I30" s="41"/>
      <c r="J30" s="42"/>
    </row>
    <row r="31" spans="2:10" ht="45.75" thickBot="1" x14ac:dyDescent="0.3">
      <c r="B31" s="16" t="s">
        <v>53</v>
      </c>
      <c r="C31" s="6" t="s">
        <v>48</v>
      </c>
      <c r="D31" s="18" t="s">
        <v>11</v>
      </c>
      <c r="E31" s="18" t="s">
        <v>49</v>
      </c>
      <c r="F31" s="6" t="s">
        <v>54</v>
      </c>
      <c r="G31" s="12"/>
      <c r="H31" s="12"/>
      <c r="I31" s="12"/>
      <c r="J31" s="12"/>
    </row>
    <row r="32" spans="2:10" ht="28.5" customHeight="1" thickBot="1" x14ac:dyDescent="0.3">
      <c r="B32" s="38" t="s">
        <v>55</v>
      </c>
      <c r="C32" s="39"/>
      <c r="D32" s="39"/>
      <c r="E32" s="39"/>
      <c r="F32" s="39"/>
      <c r="G32" s="39"/>
      <c r="H32" s="40"/>
      <c r="I32" s="63"/>
      <c r="J32" s="64"/>
    </row>
    <row r="33" spans="2:10" ht="15.75" thickBot="1" x14ac:dyDescent="0.3">
      <c r="B33" s="38" t="s">
        <v>15</v>
      </c>
      <c r="C33" s="39"/>
      <c r="D33" s="39"/>
      <c r="E33" s="39"/>
      <c r="F33" s="39"/>
      <c r="G33" s="39"/>
      <c r="H33" s="40"/>
      <c r="I33" s="63"/>
      <c r="J33" s="64"/>
    </row>
    <row r="34" spans="2:10" ht="15.75" thickBot="1" x14ac:dyDescent="0.3">
      <c r="B34" s="43" t="s">
        <v>56</v>
      </c>
      <c r="C34" s="44"/>
      <c r="D34" s="44"/>
      <c r="E34" s="44"/>
      <c r="F34" s="44"/>
      <c r="G34" s="44"/>
      <c r="H34" s="45"/>
      <c r="I34" s="63"/>
      <c r="J34" s="64"/>
    </row>
    <row r="35" spans="2:10" ht="165.75" thickBot="1" x14ac:dyDescent="0.3">
      <c r="B35" s="16" t="s">
        <v>57</v>
      </c>
      <c r="C35" s="6" t="s">
        <v>58</v>
      </c>
      <c r="D35" s="17" t="s">
        <v>11</v>
      </c>
      <c r="E35" s="17">
        <v>100</v>
      </c>
      <c r="F35" s="6" t="s">
        <v>59</v>
      </c>
      <c r="G35" s="7"/>
      <c r="H35" s="7"/>
      <c r="I35" s="7"/>
      <c r="J35" s="7"/>
    </row>
    <row r="36" spans="2:10" ht="28.5" customHeight="1" thickBot="1" x14ac:dyDescent="0.3">
      <c r="B36" s="38" t="s">
        <v>60</v>
      </c>
      <c r="C36" s="39"/>
      <c r="D36" s="39"/>
      <c r="E36" s="39"/>
      <c r="F36" s="39"/>
      <c r="G36" s="39"/>
      <c r="H36" s="40"/>
      <c r="I36" s="65"/>
      <c r="J36" s="66"/>
    </row>
    <row r="37" spans="2:10" ht="15.75" thickBot="1" x14ac:dyDescent="0.3">
      <c r="B37" s="38" t="s">
        <v>15</v>
      </c>
      <c r="C37" s="39"/>
      <c r="D37" s="39"/>
      <c r="E37" s="39"/>
      <c r="F37" s="39"/>
      <c r="G37" s="39"/>
      <c r="H37" s="40"/>
      <c r="I37" s="65"/>
      <c r="J37" s="66"/>
    </row>
    <row r="38" spans="2:10" ht="15.75" thickBot="1" x14ac:dyDescent="0.3">
      <c r="B38" s="43" t="s">
        <v>61</v>
      </c>
      <c r="C38" s="44"/>
      <c r="D38" s="44"/>
      <c r="E38" s="44"/>
      <c r="F38" s="44"/>
      <c r="G38" s="44"/>
      <c r="H38" s="45"/>
      <c r="I38" s="41"/>
      <c r="J38" s="42"/>
    </row>
    <row r="39" spans="2:10" ht="165.75" thickBot="1" x14ac:dyDescent="0.3">
      <c r="B39" s="16" t="s">
        <v>62</v>
      </c>
      <c r="C39" s="6" t="s">
        <v>58</v>
      </c>
      <c r="D39" s="17" t="s">
        <v>11</v>
      </c>
      <c r="E39" s="17">
        <v>100</v>
      </c>
      <c r="F39" s="6" t="s">
        <v>63</v>
      </c>
      <c r="G39" s="7"/>
      <c r="H39" s="7"/>
      <c r="I39" s="7"/>
      <c r="J39" s="7"/>
    </row>
    <row r="40" spans="2:10" ht="28.5" customHeight="1" thickBot="1" x14ac:dyDescent="0.3">
      <c r="B40" s="38" t="s">
        <v>64</v>
      </c>
      <c r="C40" s="39"/>
      <c r="D40" s="39"/>
      <c r="E40" s="39"/>
      <c r="F40" s="39"/>
      <c r="G40" s="39"/>
      <c r="H40" s="40"/>
      <c r="I40" s="41"/>
      <c r="J40" s="42"/>
    </row>
    <row r="41" spans="2:10" ht="15.75" thickBot="1" x14ac:dyDescent="0.3">
      <c r="B41" s="38" t="s">
        <v>15</v>
      </c>
      <c r="C41" s="39"/>
      <c r="D41" s="39"/>
      <c r="E41" s="39"/>
      <c r="F41" s="39"/>
      <c r="G41" s="39"/>
      <c r="H41" s="40"/>
      <c r="I41" s="41"/>
      <c r="J41" s="42"/>
    </row>
    <row r="42" spans="2:10" ht="15.75" thickBot="1" x14ac:dyDescent="0.3">
      <c r="B42" s="43" t="s">
        <v>65</v>
      </c>
      <c r="C42" s="44"/>
      <c r="D42" s="44"/>
      <c r="E42" s="44"/>
      <c r="F42" s="44"/>
      <c r="G42" s="44"/>
      <c r="H42" s="45"/>
      <c r="I42" s="41"/>
      <c r="J42" s="42"/>
    </row>
    <row r="43" spans="2:10" ht="165.75" thickBot="1" x14ac:dyDescent="0.3">
      <c r="B43" s="16" t="s">
        <v>66</v>
      </c>
      <c r="C43" s="6" t="s">
        <v>58</v>
      </c>
      <c r="D43" s="17" t="s">
        <v>11</v>
      </c>
      <c r="E43" s="17">
        <v>300</v>
      </c>
      <c r="F43" s="6" t="s">
        <v>67</v>
      </c>
      <c r="G43" s="7"/>
      <c r="H43" s="7"/>
      <c r="I43" s="65"/>
      <c r="J43" s="66"/>
    </row>
    <row r="44" spans="2:10" ht="28.5" customHeight="1" thickBot="1" x14ac:dyDescent="0.3">
      <c r="B44" s="38" t="s">
        <v>68</v>
      </c>
      <c r="C44" s="39"/>
      <c r="D44" s="39"/>
      <c r="E44" s="39"/>
      <c r="F44" s="39"/>
      <c r="G44" s="39"/>
      <c r="H44" s="40"/>
      <c r="I44" s="41"/>
      <c r="J44" s="42"/>
    </row>
    <row r="45" spans="2:10" ht="15.75" thickBot="1" x14ac:dyDescent="0.3">
      <c r="B45" s="38" t="s">
        <v>15</v>
      </c>
      <c r="C45" s="39"/>
      <c r="D45" s="39"/>
      <c r="E45" s="39"/>
      <c r="F45" s="39"/>
      <c r="G45" s="39"/>
      <c r="H45" s="40"/>
      <c r="I45" s="41"/>
      <c r="J45" s="42"/>
    </row>
    <row r="46" spans="2:10" ht="15.75" thickBot="1" x14ac:dyDescent="0.3">
      <c r="B46" s="43" t="s">
        <v>69</v>
      </c>
      <c r="C46" s="44"/>
      <c r="D46" s="44"/>
      <c r="E46" s="44"/>
      <c r="F46" s="44"/>
      <c r="G46" s="44"/>
      <c r="H46" s="45"/>
      <c r="I46" s="41"/>
      <c r="J46" s="42"/>
    </row>
    <row r="47" spans="2:10" ht="181.5" customHeight="1" thickBot="1" x14ac:dyDescent="0.3">
      <c r="B47" s="22" t="s">
        <v>70</v>
      </c>
      <c r="C47" s="6" t="s">
        <v>58</v>
      </c>
      <c r="D47" s="21" t="s">
        <v>11</v>
      </c>
      <c r="E47" s="21">
        <v>500</v>
      </c>
      <c r="F47" s="6" t="s">
        <v>71</v>
      </c>
      <c r="G47" s="12"/>
      <c r="H47" s="12"/>
      <c r="I47" s="12"/>
      <c r="J47" s="12"/>
    </row>
    <row r="48" spans="2:10" ht="28.5" customHeight="1" thickBot="1" x14ac:dyDescent="0.3">
      <c r="B48" s="38" t="s">
        <v>72</v>
      </c>
      <c r="C48" s="39"/>
      <c r="D48" s="39"/>
      <c r="E48" s="39"/>
      <c r="F48" s="39"/>
      <c r="G48" s="39"/>
      <c r="H48" s="40"/>
      <c r="I48" s="63"/>
      <c r="J48" s="64"/>
    </row>
    <row r="49" spans="2:10" ht="15.75" thickBot="1" x14ac:dyDescent="0.3">
      <c r="B49" s="38" t="s">
        <v>15</v>
      </c>
      <c r="C49" s="39"/>
      <c r="D49" s="39"/>
      <c r="E49" s="39"/>
      <c r="F49" s="39"/>
      <c r="G49" s="39"/>
      <c r="H49" s="40"/>
      <c r="I49" s="63"/>
      <c r="J49" s="64"/>
    </row>
    <row r="50" spans="2:10" ht="15.75" thickBot="1" x14ac:dyDescent="0.3">
      <c r="B50" s="43" t="s">
        <v>73</v>
      </c>
      <c r="C50" s="44"/>
      <c r="D50" s="44"/>
      <c r="E50" s="44"/>
      <c r="F50" s="44"/>
      <c r="G50" s="44"/>
      <c r="H50" s="45"/>
      <c r="I50" s="41"/>
      <c r="J50" s="42"/>
    </row>
    <row r="51" spans="2:10" ht="181.5" customHeight="1" thickBot="1" x14ac:dyDescent="0.3">
      <c r="B51" s="16" t="s">
        <v>74</v>
      </c>
      <c r="C51" s="7" t="s">
        <v>58</v>
      </c>
      <c r="D51" s="18" t="s">
        <v>75</v>
      </c>
      <c r="E51" s="18">
        <v>100</v>
      </c>
      <c r="F51" s="6" t="s">
        <v>76</v>
      </c>
      <c r="G51" s="7"/>
      <c r="H51" s="7"/>
      <c r="I51" s="7"/>
      <c r="J51" s="7"/>
    </row>
    <row r="52" spans="2:10" ht="28.5" customHeight="1" thickBot="1" x14ac:dyDescent="0.3">
      <c r="B52" s="38" t="s">
        <v>77</v>
      </c>
      <c r="C52" s="39"/>
      <c r="D52" s="39"/>
      <c r="E52" s="39"/>
      <c r="F52" s="39"/>
      <c r="G52" s="39"/>
      <c r="H52" s="40"/>
      <c r="I52" s="41"/>
      <c r="J52" s="42"/>
    </row>
    <row r="53" spans="2:10" ht="15.75" thickBot="1" x14ac:dyDescent="0.3">
      <c r="B53" s="38" t="s">
        <v>15</v>
      </c>
      <c r="C53" s="39"/>
      <c r="D53" s="39"/>
      <c r="E53" s="39"/>
      <c r="F53" s="39"/>
      <c r="G53" s="39"/>
      <c r="H53" s="40"/>
      <c r="I53" s="41"/>
      <c r="J53" s="42"/>
    </row>
    <row r="54" spans="2:10" ht="15.75" thickBot="1" x14ac:dyDescent="0.3">
      <c r="B54" s="43" t="s">
        <v>78</v>
      </c>
      <c r="C54" s="44"/>
      <c r="D54" s="44"/>
      <c r="E54" s="44"/>
      <c r="F54" s="44"/>
      <c r="G54" s="44"/>
      <c r="H54" s="45"/>
      <c r="I54" s="41"/>
      <c r="J54" s="42"/>
    </row>
    <row r="55" spans="2:10" ht="210.75" thickBot="1" x14ac:dyDescent="0.3">
      <c r="B55" s="16" t="s">
        <v>79</v>
      </c>
      <c r="C55" s="6" t="s">
        <v>80</v>
      </c>
      <c r="D55" s="17" t="s">
        <v>75</v>
      </c>
      <c r="E55" s="17" t="s">
        <v>81</v>
      </c>
      <c r="F55" s="6" t="s">
        <v>82</v>
      </c>
      <c r="G55" s="7"/>
      <c r="H55" s="7"/>
      <c r="I55" s="7"/>
      <c r="J55" s="7"/>
    </row>
    <row r="56" spans="2:10" ht="28.5" customHeight="1" thickBot="1" x14ac:dyDescent="0.3">
      <c r="B56" s="38" t="s">
        <v>83</v>
      </c>
      <c r="C56" s="39"/>
      <c r="D56" s="39"/>
      <c r="E56" s="39"/>
      <c r="F56" s="39"/>
      <c r="G56" s="39"/>
      <c r="H56" s="40"/>
      <c r="I56" s="41"/>
      <c r="J56" s="42"/>
    </row>
    <row r="57" spans="2:10" ht="15.75" thickBot="1" x14ac:dyDescent="0.3">
      <c r="B57" s="38" t="s">
        <v>15</v>
      </c>
      <c r="C57" s="39"/>
      <c r="D57" s="39"/>
      <c r="E57" s="39"/>
      <c r="F57" s="39"/>
      <c r="G57" s="39"/>
      <c r="H57" s="40"/>
      <c r="I57" s="41"/>
      <c r="J57" s="42"/>
    </row>
    <row r="58" spans="2:10" ht="15.75" thickBot="1" x14ac:dyDescent="0.3">
      <c r="B58" s="43" t="s">
        <v>84</v>
      </c>
      <c r="C58" s="44"/>
      <c r="D58" s="44"/>
      <c r="E58" s="44"/>
      <c r="F58" s="44"/>
      <c r="G58" s="44"/>
      <c r="H58" s="45"/>
      <c r="I58" s="41"/>
      <c r="J58" s="42"/>
    </row>
    <row r="59" spans="2:10" ht="105.75" thickBot="1" x14ac:dyDescent="0.3">
      <c r="B59" s="16" t="s">
        <v>85</v>
      </c>
      <c r="C59" s="13" t="s">
        <v>86</v>
      </c>
      <c r="D59" s="17" t="s">
        <v>75</v>
      </c>
      <c r="E59" s="17">
        <v>100</v>
      </c>
      <c r="F59" s="13" t="s">
        <v>87</v>
      </c>
      <c r="G59" s="12" t="s">
        <v>286</v>
      </c>
      <c r="H59" s="29">
        <v>185</v>
      </c>
      <c r="I59" s="21">
        <f>(H59*1.05)</f>
        <v>194.25</v>
      </c>
      <c r="J59" s="29">
        <f>(H59*E59)</f>
        <v>18500</v>
      </c>
    </row>
    <row r="60" spans="2:10" ht="28.5" customHeight="1" thickBot="1" x14ac:dyDescent="0.3">
      <c r="B60" s="38" t="s">
        <v>88</v>
      </c>
      <c r="C60" s="39"/>
      <c r="D60" s="39"/>
      <c r="E60" s="39"/>
      <c r="F60" s="39"/>
      <c r="G60" s="39"/>
      <c r="H60" s="40"/>
      <c r="I60" s="52">
        <v>18500</v>
      </c>
      <c r="J60" s="53"/>
    </row>
    <row r="61" spans="2:10" ht="15.75" thickBot="1" x14ac:dyDescent="0.3">
      <c r="B61" s="38" t="s">
        <v>280</v>
      </c>
      <c r="C61" s="39"/>
      <c r="D61" s="39"/>
      <c r="E61" s="39"/>
      <c r="F61" s="39"/>
      <c r="G61" s="39"/>
      <c r="H61" s="40"/>
      <c r="I61" s="52">
        <v>925</v>
      </c>
      <c r="J61" s="53"/>
    </row>
    <row r="62" spans="2:10" ht="15.75" thickBot="1" x14ac:dyDescent="0.3">
      <c r="B62" s="43" t="s">
        <v>89</v>
      </c>
      <c r="C62" s="44"/>
      <c r="D62" s="44"/>
      <c r="E62" s="44"/>
      <c r="F62" s="44"/>
      <c r="G62" s="44"/>
      <c r="H62" s="45"/>
      <c r="I62" s="52">
        <f>(I59*E59)</f>
        <v>19425</v>
      </c>
      <c r="J62" s="53"/>
    </row>
    <row r="63" spans="2:10" ht="120.75" thickBot="1" x14ac:dyDescent="0.3">
      <c r="B63" s="16" t="s">
        <v>90</v>
      </c>
      <c r="C63" s="6" t="s">
        <v>91</v>
      </c>
      <c r="D63" s="17" t="s">
        <v>75</v>
      </c>
      <c r="E63" s="17">
        <v>20</v>
      </c>
      <c r="F63" s="6" t="s">
        <v>92</v>
      </c>
      <c r="G63" s="7"/>
      <c r="H63" s="7"/>
      <c r="I63" s="7"/>
      <c r="J63" s="7"/>
    </row>
    <row r="64" spans="2:10" ht="28.5" customHeight="1" thickBot="1" x14ac:dyDescent="0.3">
      <c r="B64" s="38" t="s">
        <v>93</v>
      </c>
      <c r="C64" s="39"/>
      <c r="D64" s="39"/>
      <c r="E64" s="39"/>
      <c r="F64" s="39"/>
      <c r="G64" s="39"/>
      <c r="H64" s="40"/>
      <c r="I64" s="41"/>
      <c r="J64" s="42"/>
    </row>
    <row r="65" spans="2:10" ht="15.75" thickBot="1" x14ac:dyDescent="0.3">
      <c r="B65" s="38" t="s">
        <v>15</v>
      </c>
      <c r="C65" s="39"/>
      <c r="D65" s="39"/>
      <c r="E65" s="39"/>
      <c r="F65" s="39"/>
      <c r="G65" s="39"/>
      <c r="H65" s="40"/>
      <c r="I65" s="41"/>
      <c r="J65" s="42"/>
    </row>
    <row r="66" spans="2:10" ht="15.75" thickBot="1" x14ac:dyDescent="0.3">
      <c r="B66" s="43" t="s">
        <v>94</v>
      </c>
      <c r="C66" s="44"/>
      <c r="D66" s="44"/>
      <c r="E66" s="44"/>
      <c r="F66" s="44"/>
      <c r="G66" s="44"/>
      <c r="H66" s="45"/>
      <c r="I66" s="41"/>
      <c r="J66" s="42"/>
    </row>
    <row r="67" spans="2:10" ht="180.75" thickBot="1" x14ac:dyDescent="0.3">
      <c r="B67" s="16" t="s">
        <v>95</v>
      </c>
      <c r="C67" s="6" t="s">
        <v>96</v>
      </c>
      <c r="D67" s="17" t="s">
        <v>75</v>
      </c>
      <c r="E67" s="17">
        <v>10</v>
      </c>
      <c r="F67" s="6" t="s">
        <v>97</v>
      </c>
      <c r="G67" s="7" t="s">
        <v>287</v>
      </c>
      <c r="H67" s="18">
        <v>173.77</v>
      </c>
      <c r="I67" s="32">
        <f>(H67*1.05)</f>
        <v>182.45850000000002</v>
      </c>
      <c r="J67" s="32">
        <f>(H67*E67)</f>
        <v>1737.7</v>
      </c>
    </row>
    <row r="68" spans="2:10" ht="28.5" customHeight="1" thickBot="1" x14ac:dyDescent="0.3">
      <c r="B68" s="38" t="s">
        <v>98</v>
      </c>
      <c r="C68" s="39"/>
      <c r="D68" s="39"/>
      <c r="E68" s="39"/>
      <c r="F68" s="39"/>
      <c r="G68" s="39"/>
      <c r="H68" s="40"/>
      <c r="I68" s="46">
        <v>1737.7</v>
      </c>
      <c r="J68" s="47"/>
    </row>
    <row r="69" spans="2:10" ht="15.75" thickBot="1" x14ac:dyDescent="0.3">
      <c r="B69" s="38" t="s">
        <v>15</v>
      </c>
      <c r="C69" s="39"/>
      <c r="D69" s="39"/>
      <c r="E69" s="39"/>
      <c r="F69" s="39"/>
      <c r="G69" s="39"/>
      <c r="H69" s="40"/>
      <c r="I69" s="43">
        <v>86.89</v>
      </c>
      <c r="J69" s="45"/>
    </row>
    <row r="70" spans="2:10" ht="15.75" thickBot="1" x14ac:dyDescent="0.3">
      <c r="B70" s="43" t="s">
        <v>99</v>
      </c>
      <c r="C70" s="44"/>
      <c r="D70" s="44"/>
      <c r="E70" s="44"/>
      <c r="F70" s="44"/>
      <c r="G70" s="44"/>
      <c r="H70" s="45"/>
      <c r="I70" s="46">
        <f>(I67*E67)</f>
        <v>1824.585</v>
      </c>
      <c r="J70" s="47"/>
    </row>
    <row r="71" spans="2:10" ht="75.75" thickBot="1" x14ac:dyDescent="0.3">
      <c r="B71" s="16" t="s">
        <v>100</v>
      </c>
      <c r="C71" s="6" t="s">
        <v>101</v>
      </c>
      <c r="D71" s="23" t="s">
        <v>75</v>
      </c>
      <c r="E71" s="23">
        <v>1500</v>
      </c>
      <c r="F71" s="6" t="s">
        <v>102</v>
      </c>
      <c r="G71" s="6" t="s">
        <v>288</v>
      </c>
      <c r="H71" s="29">
        <v>5.9</v>
      </c>
      <c r="I71" s="29">
        <f>(H71*1.05)</f>
        <v>6.1950000000000003</v>
      </c>
      <c r="J71" s="29">
        <f>(H71*E71)</f>
        <v>8850</v>
      </c>
    </row>
    <row r="72" spans="2:10" ht="28.5" customHeight="1" thickBot="1" x14ac:dyDescent="0.3">
      <c r="B72" s="38" t="s">
        <v>103</v>
      </c>
      <c r="C72" s="39"/>
      <c r="D72" s="39"/>
      <c r="E72" s="39"/>
      <c r="F72" s="39"/>
      <c r="G72" s="39"/>
      <c r="H72" s="40"/>
      <c r="I72" s="46">
        <v>8850</v>
      </c>
      <c r="J72" s="47"/>
    </row>
    <row r="73" spans="2:10" ht="15.75" thickBot="1" x14ac:dyDescent="0.3">
      <c r="B73" s="38" t="s">
        <v>279</v>
      </c>
      <c r="C73" s="39"/>
      <c r="D73" s="39"/>
      <c r="E73" s="39"/>
      <c r="F73" s="39"/>
      <c r="G73" s="39"/>
      <c r="H73" s="40"/>
      <c r="I73" s="52">
        <v>442.5</v>
      </c>
      <c r="J73" s="62"/>
    </row>
    <row r="74" spans="2:10" ht="15.75" thickBot="1" x14ac:dyDescent="0.3">
      <c r="B74" s="43" t="s">
        <v>104</v>
      </c>
      <c r="C74" s="44"/>
      <c r="D74" s="44"/>
      <c r="E74" s="44"/>
      <c r="F74" s="44"/>
      <c r="G74" s="44"/>
      <c r="H74" s="45"/>
      <c r="I74" s="52">
        <f>(I71*E71)</f>
        <v>9292.5</v>
      </c>
      <c r="J74" s="53"/>
    </row>
    <row r="75" spans="2:10" ht="75.75" thickBot="1" x14ac:dyDescent="0.3">
      <c r="B75" s="16" t="s">
        <v>105</v>
      </c>
      <c r="C75" s="6" t="s">
        <v>106</v>
      </c>
      <c r="D75" s="17" t="s">
        <v>75</v>
      </c>
      <c r="E75" s="17">
        <v>10000</v>
      </c>
      <c r="F75" s="6" t="s">
        <v>107</v>
      </c>
      <c r="G75" s="6" t="s">
        <v>288</v>
      </c>
      <c r="H75" s="30">
        <v>5.9</v>
      </c>
      <c r="I75" s="29">
        <f>(H75*1.05)</f>
        <v>6.1950000000000003</v>
      </c>
      <c r="J75" s="30">
        <f>(H75*E75)</f>
        <v>59000</v>
      </c>
    </row>
    <row r="76" spans="2:10" ht="28.5" customHeight="1" thickBot="1" x14ac:dyDescent="0.3">
      <c r="B76" s="38" t="s">
        <v>108</v>
      </c>
      <c r="C76" s="39"/>
      <c r="D76" s="39"/>
      <c r="E76" s="39"/>
      <c r="F76" s="39"/>
      <c r="G76" s="39"/>
      <c r="H76" s="40"/>
      <c r="I76" s="58">
        <v>59000</v>
      </c>
      <c r="J76" s="59"/>
    </row>
    <row r="77" spans="2:10" ht="15.75" thickBot="1" x14ac:dyDescent="0.3">
      <c r="B77" s="38" t="s">
        <v>280</v>
      </c>
      <c r="C77" s="39"/>
      <c r="D77" s="39"/>
      <c r="E77" s="39"/>
      <c r="F77" s="39"/>
      <c r="G77" s="39"/>
      <c r="H77" s="40"/>
      <c r="I77" s="58">
        <v>2950</v>
      </c>
      <c r="J77" s="61"/>
    </row>
    <row r="78" spans="2:10" ht="15.75" thickBot="1" x14ac:dyDescent="0.3">
      <c r="B78" s="43" t="s">
        <v>109</v>
      </c>
      <c r="C78" s="44"/>
      <c r="D78" s="44"/>
      <c r="E78" s="44"/>
      <c r="F78" s="44"/>
      <c r="G78" s="44"/>
      <c r="H78" s="45"/>
      <c r="I78" s="46">
        <f>(I75*E75)</f>
        <v>61950</v>
      </c>
      <c r="J78" s="47"/>
    </row>
    <row r="79" spans="2:10" ht="315.75" thickBot="1" x14ac:dyDescent="0.3">
      <c r="B79" s="16" t="s">
        <v>110</v>
      </c>
      <c r="C79" s="6" t="s">
        <v>111</v>
      </c>
      <c r="D79" s="17" t="s">
        <v>75</v>
      </c>
      <c r="E79" s="17">
        <v>50</v>
      </c>
      <c r="F79" s="6" t="s">
        <v>112</v>
      </c>
      <c r="G79" s="6" t="s">
        <v>289</v>
      </c>
      <c r="H79" s="34">
        <v>269</v>
      </c>
      <c r="I79" s="34">
        <f>(H79*1.05)</f>
        <v>282.45</v>
      </c>
      <c r="J79" s="34">
        <f>(H79*E79)</f>
        <v>13450</v>
      </c>
    </row>
    <row r="80" spans="2:10" ht="28.5" customHeight="1" thickBot="1" x14ac:dyDescent="0.3">
      <c r="B80" s="38" t="s">
        <v>113</v>
      </c>
      <c r="C80" s="39"/>
      <c r="D80" s="39"/>
      <c r="E80" s="39"/>
      <c r="F80" s="39"/>
      <c r="G80" s="39"/>
      <c r="H80" s="40"/>
      <c r="I80" s="50">
        <v>13450</v>
      </c>
      <c r="J80" s="51"/>
    </row>
    <row r="81" spans="2:10" ht="15.75" thickBot="1" x14ac:dyDescent="0.3">
      <c r="B81" s="38" t="s">
        <v>280</v>
      </c>
      <c r="C81" s="39"/>
      <c r="D81" s="39"/>
      <c r="E81" s="39"/>
      <c r="F81" s="39"/>
      <c r="G81" s="39"/>
      <c r="H81" s="40"/>
      <c r="I81" s="50">
        <v>672.5</v>
      </c>
      <c r="J81" s="51"/>
    </row>
    <row r="82" spans="2:10" ht="15.75" thickBot="1" x14ac:dyDescent="0.3">
      <c r="B82" s="43" t="s">
        <v>114</v>
      </c>
      <c r="C82" s="44"/>
      <c r="D82" s="44"/>
      <c r="E82" s="44"/>
      <c r="F82" s="44"/>
      <c r="G82" s="44"/>
      <c r="H82" s="45"/>
      <c r="I82" s="50">
        <f>(I79*E79)</f>
        <v>14122.5</v>
      </c>
      <c r="J82" s="51"/>
    </row>
    <row r="83" spans="2:10" ht="300.75" thickBot="1" x14ac:dyDescent="0.3">
      <c r="B83" s="24" t="s">
        <v>115</v>
      </c>
      <c r="C83" s="13" t="s">
        <v>116</v>
      </c>
      <c r="D83" s="17" t="s">
        <v>75</v>
      </c>
      <c r="E83" s="17">
        <v>30</v>
      </c>
      <c r="F83" s="13" t="s">
        <v>117</v>
      </c>
      <c r="G83" s="6" t="s">
        <v>290</v>
      </c>
      <c r="H83" s="30">
        <v>289</v>
      </c>
      <c r="I83" s="23">
        <f>(H83*1.05)</f>
        <v>303.45</v>
      </c>
      <c r="J83" s="36">
        <f>(H83*E83)</f>
        <v>8670</v>
      </c>
    </row>
    <row r="84" spans="2:10" ht="28.5" customHeight="1" thickBot="1" x14ac:dyDescent="0.3">
      <c r="B84" s="38" t="s">
        <v>118</v>
      </c>
      <c r="C84" s="39"/>
      <c r="D84" s="39"/>
      <c r="E84" s="39"/>
      <c r="F84" s="39"/>
      <c r="G84" s="39"/>
      <c r="H84" s="40"/>
      <c r="I84" s="58">
        <v>8670</v>
      </c>
      <c r="J84" s="59"/>
    </row>
    <row r="85" spans="2:10" ht="15.75" thickBot="1" x14ac:dyDescent="0.3">
      <c r="B85" s="38" t="s">
        <v>280</v>
      </c>
      <c r="C85" s="39"/>
      <c r="D85" s="39"/>
      <c r="E85" s="39"/>
      <c r="F85" s="39"/>
      <c r="G85" s="39"/>
      <c r="H85" s="40"/>
      <c r="I85" s="60">
        <v>433.5</v>
      </c>
      <c r="J85" s="61"/>
    </row>
    <row r="86" spans="2:10" ht="15.75" thickBot="1" x14ac:dyDescent="0.3">
      <c r="B86" s="43" t="s">
        <v>119</v>
      </c>
      <c r="C86" s="44"/>
      <c r="D86" s="44"/>
      <c r="E86" s="44"/>
      <c r="F86" s="44"/>
      <c r="G86" s="44"/>
      <c r="H86" s="45"/>
      <c r="I86" s="58">
        <f>(I83*E83)</f>
        <v>9103.5</v>
      </c>
      <c r="J86" s="59"/>
    </row>
    <row r="87" spans="2:10" ht="285.75" thickBot="1" x14ac:dyDescent="0.3">
      <c r="B87" s="16" t="s">
        <v>120</v>
      </c>
      <c r="C87" s="6" t="s">
        <v>121</v>
      </c>
      <c r="D87" s="17" t="s">
        <v>75</v>
      </c>
      <c r="E87" s="17">
        <v>50</v>
      </c>
      <c r="F87" s="6" t="s">
        <v>122</v>
      </c>
      <c r="G87" s="6" t="s">
        <v>291</v>
      </c>
      <c r="H87" s="32">
        <v>259</v>
      </c>
      <c r="I87" s="32">
        <f>(H87*1.05)</f>
        <v>271.95</v>
      </c>
      <c r="J87" s="32">
        <f>(H87*E87)</f>
        <v>12950</v>
      </c>
    </row>
    <row r="88" spans="2:10" ht="28.5" customHeight="1" thickBot="1" x14ac:dyDescent="0.3">
      <c r="B88" s="38" t="s">
        <v>123</v>
      </c>
      <c r="C88" s="39"/>
      <c r="D88" s="39"/>
      <c r="E88" s="39"/>
      <c r="F88" s="39"/>
      <c r="G88" s="39"/>
      <c r="H88" s="40"/>
      <c r="I88" s="46">
        <v>12950</v>
      </c>
      <c r="J88" s="47"/>
    </row>
    <row r="89" spans="2:10" ht="15.75" thickBot="1" x14ac:dyDescent="0.3">
      <c r="B89" s="38" t="s">
        <v>279</v>
      </c>
      <c r="C89" s="39"/>
      <c r="D89" s="39"/>
      <c r="E89" s="39"/>
      <c r="F89" s="39"/>
      <c r="G89" s="39"/>
      <c r="H89" s="40"/>
      <c r="I89" s="46">
        <v>647.5</v>
      </c>
      <c r="J89" s="47"/>
    </row>
    <row r="90" spans="2:10" ht="15.75" thickBot="1" x14ac:dyDescent="0.3">
      <c r="B90" s="43" t="s">
        <v>124</v>
      </c>
      <c r="C90" s="44"/>
      <c r="D90" s="44"/>
      <c r="E90" s="44"/>
      <c r="F90" s="44"/>
      <c r="G90" s="44"/>
      <c r="H90" s="45"/>
      <c r="I90" s="46">
        <f>(I87*E87)</f>
        <v>13597.5</v>
      </c>
      <c r="J90" s="47"/>
    </row>
    <row r="91" spans="2:10" ht="330.75" thickBot="1" x14ac:dyDescent="0.3">
      <c r="B91" s="25" t="s">
        <v>125</v>
      </c>
      <c r="C91" s="6" t="s">
        <v>126</v>
      </c>
      <c r="D91" s="17" t="s">
        <v>75</v>
      </c>
      <c r="E91" s="18">
        <v>30</v>
      </c>
      <c r="F91" s="6" t="s">
        <v>127</v>
      </c>
      <c r="G91" s="6" t="s">
        <v>291</v>
      </c>
      <c r="H91" s="32">
        <v>259</v>
      </c>
      <c r="I91" s="32">
        <f>(H91*1.05)</f>
        <v>271.95</v>
      </c>
      <c r="J91" s="32">
        <f>(H91*E91)</f>
        <v>7770</v>
      </c>
    </row>
    <row r="92" spans="2:10" ht="28.5" customHeight="1" thickBot="1" x14ac:dyDescent="0.3">
      <c r="B92" s="38" t="s">
        <v>128</v>
      </c>
      <c r="C92" s="39"/>
      <c r="D92" s="39"/>
      <c r="E92" s="39"/>
      <c r="F92" s="39"/>
      <c r="G92" s="39"/>
      <c r="H92" s="40"/>
      <c r="I92" s="46">
        <v>7770</v>
      </c>
      <c r="J92" s="47"/>
    </row>
    <row r="93" spans="2:10" ht="15.75" thickBot="1" x14ac:dyDescent="0.3">
      <c r="B93" s="38" t="s">
        <v>279</v>
      </c>
      <c r="C93" s="39"/>
      <c r="D93" s="39"/>
      <c r="E93" s="39"/>
      <c r="F93" s="39"/>
      <c r="G93" s="39"/>
      <c r="H93" s="40"/>
      <c r="I93" s="46">
        <v>388.5</v>
      </c>
      <c r="J93" s="47"/>
    </row>
    <row r="94" spans="2:10" ht="15.75" thickBot="1" x14ac:dyDescent="0.3">
      <c r="B94" s="43" t="s">
        <v>129</v>
      </c>
      <c r="C94" s="44"/>
      <c r="D94" s="44"/>
      <c r="E94" s="44"/>
      <c r="F94" s="44"/>
      <c r="G94" s="44"/>
      <c r="H94" s="45"/>
      <c r="I94" s="46">
        <f>(I91*E91)</f>
        <v>8158.5</v>
      </c>
      <c r="J94" s="47"/>
    </row>
    <row r="95" spans="2:10" ht="345.75" thickBot="1" x14ac:dyDescent="0.3">
      <c r="B95" s="25" t="s">
        <v>130</v>
      </c>
      <c r="C95" s="6" t="s">
        <v>131</v>
      </c>
      <c r="D95" s="17" t="s">
        <v>75</v>
      </c>
      <c r="E95" s="18">
        <v>20</v>
      </c>
      <c r="F95" s="6" t="s">
        <v>132</v>
      </c>
      <c r="G95" s="7"/>
      <c r="H95" s="7"/>
      <c r="I95" s="7"/>
      <c r="J95" s="7"/>
    </row>
    <row r="96" spans="2:10" ht="28.5" customHeight="1" thickBot="1" x14ac:dyDescent="0.3">
      <c r="B96" s="38" t="s">
        <v>133</v>
      </c>
      <c r="C96" s="39"/>
      <c r="D96" s="39"/>
      <c r="E96" s="39"/>
      <c r="F96" s="39"/>
      <c r="G96" s="39"/>
      <c r="H96" s="40"/>
      <c r="I96" s="41"/>
      <c r="J96" s="42"/>
    </row>
    <row r="97" spans="2:10" ht="15.75" thickBot="1" x14ac:dyDescent="0.3">
      <c r="B97" s="38" t="s">
        <v>15</v>
      </c>
      <c r="C97" s="39"/>
      <c r="D97" s="39"/>
      <c r="E97" s="39"/>
      <c r="F97" s="39"/>
      <c r="G97" s="39"/>
      <c r="H97" s="40"/>
      <c r="I97" s="41"/>
      <c r="J97" s="42"/>
    </row>
    <row r="98" spans="2:10" ht="15.75" thickBot="1" x14ac:dyDescent="0.3">
      <c r="B98" s="43" t="s">
        <v>134</v>
      </c>
      <c r="C98" s="44"/>
      <c r="D98" s="44"/>
      <c r="E98" s="44"/>
      <c r="F98" s="44"/>
      <c r="G98" s="44"/>
      <c r="H98" s="45"/>
      <c r="I98" s="41"/>
      <c r="J98" s="42"/>
    </row>
    <row r="99" spans="2:10" ht="165.75" thickBot="1" x14ac:dyDescent="0.3">
      <c r="B99" s="16" t="s">
        <v>135</v>
      </c>
      <c r="C99" s="6" t="s">
        <v>136</v>
      </c>
      <c r="D99" s="17" t="s">
        <v>11</v>
      </c>
      <c r="E99" s="17">
        <v>3000</v>
      </c>
      <c r="F99" s="6" t="s">
        <v>137</v>
      </c>
      <c r="G99" s="7" t="s">
        <v>292</v>
      </c>
      <c r="H99" s="32">
        <v>4.5</v>
      </c>
      <c r="I99" s="31">
        <f>(H99*1.05)</f>
        <v>4.7250000000000005</v>
      </c>
      <c r="J99" s="32">
        <f>(H99*E99)</f>
        <v>13500</v>
      </c>
    </row>
    <row r="100" spans="2:10" ht="28.5" customHeight="1" thickBot="1" x14ac:dyDescent="0.3">
      <c r="B100" s="38" t="s">
        <v>138</v>
      </c>
      <c r="C100" s="39"/>
      <c r="D100" s="39"/>
      <c r="E100" s="39"/>
      <c r="F100" s="39"/>
      <c r="G100" s="39"/>
      <c r="H100" s="40"/>
      <c r="I100" s="46">
        <v>13500</v>
      </c>
      <c r="J100" s="47"/>
    </row>
    <row r="101" spans="2:10" ht="15.75" thickBot="1" x14ac:dyDescent="0.3">
      <c r="B101" s="38" t="s">
        <v>282</v>
      </c>
      <c r="C101" s="39"/>
      <c r="D101" s="39"/>
      <c r="E101" s="39"/>
      <c r="F101" s="39"/>
      <c r="G101" s="39"/>
      <c r="H101" s="40"/>
      <c r="I101" s="46">
        <v>675</v>
      </c>
      <c r="J101" s="47"/>
    </row>
    <row r="102" spans="2:10" ht="15.75" thickBot="1" x14ac:dyDescent="0.3">
      <c r="B102" s="43" t="s">
        <v>139</v>
      </c>
      <c r="C102" s="44"/>
      <c r="D102" s="44"/>
      <c r="E102" s="44"/>
      <c r="F102" s="44"/>
      <c r="G102" s="44"/>
      <c r="H102" s="45"/>
      <c r="I102" s="46">
        <f>(I99*E99)</f>
        <v>14175.000000000002</v>
      </c>
      <c r="J102" s="47"/>
    </row>
    <row r="103" spans="2:10" ht="300.75" thickBot="1" x14ac:dyDescent="0.3">
      <c r="B103" s="16" t="s">
        <v>140</v>
      </c>
      <c r="C103" s="6" t="s">
        <v>141</v>
      </c>
      <c r="D103" s="23" t="s">
        <v>11</v>
      </c>
      <c r="E103" s="23">
        <v>50</v>
      </c>
      <c r="F103" s="6" t="s">
        <v>142</v>
      </c>
      <c r="G103" s="7" t="s">
        <v>293</v>
      </c>
      <c r="H103" s="32">
        <v>174</v>
      </c>
      <c r="I103" s="29">
        <f>(H103*1.05)</f>
        <v>182.70000000000002</v>
      </c>
      <c r="J103" s="29">
        <f>(H103*E103)</f>
        <v>8700</v>
      </c>
    </row>
    <row r="104" spans="2:10" ht="28.5" customHeight="1" thickBot="1" x14ac:dyDescent="0.3">
      <c r="B104" s="38" t="s">
        <v>143</v>
      </c>
      <c r="C104" s="39"/>
      <c r="D104" s="39"/>
      <c r="E104" s="39"/>
      <c r="F104" s="39"/>
      <c r="G104" s="39"/>
      <c r="H104" s="40"/>
      <c r="I104" s="52">
        <v>9200</v>
      </c>
      <c r="J104" s="53"/>
    </row>
    <row r="105" spans="2:10" ht="15.75" thickBot="1" x14ac:dyDescent="0.3">
      <c r="B105" s="38" t="s">
        <v>281</v>
      </c>
      <c r="C105" s="39"/>
      <c r="D105" s="39"/>
      <c r="E105" s="39"/>
      <c r="F105" s="39"/>
      <c r="G105" s="39"/>
      <c r="H105" s="40"/>
      <c r="I105" s="52">
        <v>460</v>
      </c>
      <c r="J105" s="53"/>
    </row>
    <row r="106" spans="2:10" ht="15.75" thickBot="1" x14ac:dyDescent="0.3">
      <c r="B106" s="43" t="s">
        <v>144</v>
      </c>
      <c r="C106" s="44"/>
      <c r="D106" s="44"/>
      <c r="E106" s="44"/>
      <c r="F106" s="44"/>
      <c r="G106" s="44"/>
      <c r="H106" s="45"/>
      <c r="I106" s="52">
        <f>(I103*E103)</f>
        <v>9135</v>
      </c>
      <c r="J106" s="53"/>
    </row>
    <row r="107" spans="2:10" ht="300.75" thickBot="1" x14ac:dyDescent="0.3">
      <c r="B107" s="16" t="s">
        <v>145</v>
      </c>
      <c r="C107" s="6" t="s">
        <v>146</v>
      </c>
      <c r="D107" s="17" t="s">
        <v>11</v>
      </c>
      <c r="E107" s="17">
        <v>50</v>
      </c>
      <c r="F107" s="6" t="s">
        <v>147</v>
      </c>
      <c r="G107" s="7" t="s">
        <v>293</v>
      </c>
      <c r="H107" s="32">
        <v>174</v>
      </c>
      <c r="I107" s="34">
        <f>(H107*1.05)</f>
        <v>182.70000000000002</v>
      </c>
      <c r="J107" s="34">
        <f>(H107*E107)</f>
        <v>8700</v>
      </c>
    </row>
    <row r="108" spans="2:10" ht="28.5" customHeight="1" thickBot="1" x14ac:dyDescent="0.3">
      <c r="B108" s="54" t="s">
        <v>148</v>
      </c>
      <c r="C108" s="55"/>
      <c r="D108" s="55"/>
      <c r="E108" s="55"/>
      <c r="F108" s="55"/>
      <c r="G108" s="55"/>
      <c r="H108" s="56"/>
      <c r="I108" s="50">
        <v>8700</v>
      </c>
      <c r="J108" s="51"/>
    </row>
    <row r="109" spans="2:10" ht="15.75" thickBot="1" x14ac:dyDescent="0.3">
      <c r="B109" s="54" t="s">
        <v>280</v>
      </c>
      <c r="C109" s="55"/>
      <c r="D109" s="55"/>
      <c r="E109" s="55"/>
      <c r="F109" s="55"/>
      <c r="G109" s="55"/>
      <c r="H109" s="56"/>
      <c r="I109" s="50">
        <v>435</v>
      </c>
      <c r="J109" s="51"/>
    </row>
    <row r="110" spans="2:10" ht="15.75" thickBot="1" x14ac:dyDescent="0.3">
      <c r="B110" s="41" t="s">
        <v>149</v>
      </c>
      <c r="C110" s="57"/>
      <c r="D110" s="57"/>
      <c r="E110" s="57"/>
      <c r="F110" s="57"/>
      <c r="G110" s="57"/>
      <c r="H110" s="42"/>
      <c r="I110" s="50">
        <f>(I107*E107)</f>
        <v>9135</v>
      </c>
      <c r="J110" s="51"/>
    </row>
    <row r="111" spans="2:10" ht="315.75" thickBot="1" x14ac:dyDescent="0.3">
      <c r="B111" s="16" t="s">
        <v>150</v>
      </c>
      <c r="C111" s="6" t="s">
        <v>151</v>
      </c>
      <c r="D111" s="17" t="s">
        <v>11</v>
      </c>
      <c r="E111" s="17">
        <v>30</v>
      </c>
      <c r="F111" s="6" t="s">
        <v>152</v>
      </c>
      <c r="G111" s="7" t="s">
        <v>294</v>
      </c>
      <c r="H111" s="32">
        <v>194</v>
      </c>
      <c r="I111" s="32">
        <f>(H111*1.05)</f>
        <v>203.70000000000002</v>
      </c>
      <c r="J111" s="32">
        <f>(H111*E111)</f>
        <v>5820</v>
      </c>
    </row>
    <row r="112" spans="2:10" ht="28.5" customHeight="1" thickBot="1" x14ac:dyDescent="0.3">
      <c r="B112" s="38" t="s">
        <v>153</v>
      </c>
      <c r="C112" s="39"/>
      <c r="D112" s="39"/>
      <c r="E112" s="39"/>
      <c r="F112" s="39"/>
      <c r="G112" s="39"/>
      <c r="H112" s="40"/>
      <c r="I112" s="46">
        <v>5820</v>
      </c>
      <c r="J112" s="47"/>
    </row>
    <row r="113" spans="2:10" ht="15.75" thickBot="1" x14ac:dyDescent="0.3">
      <c r="B113" s="38" t="s">
        <v>279</v>
      </c>
      <c r="C113" s="39"/>
      <c r="D113" s="39"/>
      <c r="E113" s="39"/>
      <c r="F113" s="39"/>
      <c r="G113" s="39"/>
      <c r="H113" s="40"/>
      <c r="I113" s="46">
        <v>291</v>
      </c>
      <c r="J113" s="47"/>
    </row>
    <row r="114" spans="2:10" ht="15.75" thickBot="1" x14ac:dyDescent="0.3">
      <c r="B114" s="43" t="s">
        <v>154</v>
      </c>
      <c r="C114" s="44"/>
      <c r="D114" s="44"/>
      <c r="E114" s="44"/>
      <c r="F114" s="44"/>
      <c r="G114" s="44"/>
      <c r="H114" s="45"/>
      <c r="I114" s="46">
        <f>(I111*E111)</f>
        <v>6111.0000000000009</v>
      </c>
      <c r="J114" s="47"/>
    </row>
    <row r="115" spans="2:10" ht="285.75" thickBot="1" x14ac:dyDescent="0.3">
      <c r="B115" s="16" t="s">
        <v>155</v>
      </c>
      <c r="C115" s="6" t="s">
        <v>156</v>
      </c>
      <c r="D115" s="17" t="s">
        <v>75</v>
      </c>
      <c r="E115" s="17">
        <v>50</v>
      </c>
      <c r="F115" s="6" t="s">
        <v>157</v>
      </c>
      <c r="G115" s="7" t="s">
        <v>294</v>
      </c>
      <c r="H115" s="32">
        <v>194</v>
      </c>
      <c r="I115" s="29">
        <f>(H115*1.05)</f>
        <v>203.70000000000002</v>
      </c>
      <c r="J115" s="29">
        <f>(H115*E115)</f>
        <v>9700</v>
      </c>
    </row>
    <row r="116" spans="2:10" ht="28.5" customHeight="1" thickBot="1" x14ac:dyDescent="0.3">
      <c r="B116" s="38" t="s">
        <v>158</v>
      </c>
      <c r="C116" s="39"/>
      <c r="D116" s="39"/>
      <c r="E116" s="39"/>
      <c r="F116" s="39"/>
      <c r="G116" s="39"/>
      <c r="H116" s="40"/>
      <c r="I116" s="52">
        <v>9700</v>
      </c>
      <c r="J116" s="53"/>
    </row>
    <row r="117" spans="2:10" ht="15.75" thickBot="1" x14ac:dyDescent="0.3">
      <c r="B117" s="38" t="s">
        <v>15</v>
      </c>
      <c r="C117" s="39"/>
      <c r="D117" s="39"/>
      <c r="E117" s="39"/>
      <c r="F117" s="39"/>
      <c r="G117" s="39"/>
      <c r="H117" s="40"/>
      <c r="I117" s="52">
        <v>485</v>
      </c>
      <c r="J117" s="53"/>
    </row>
    <row r="118" spans="2:10" ht="15.75" thickBot="1" x14ac:dyDescent="0.3">
      <c r="B118" s="43" t="s">
        <v>159</v>
      </c>
      <c r="C118" s="44"/>
      <c r="D118" s="44"/>
      <c r="E118" s="44"/>
      <c r="F118" s="44"/>
      <c r="G118" s="44"/>
      <c r="H118" s="45"/>
      <c r="I118" s="46">
        <f>(I115*E115)</f>
        <v>10185</v>
      </c>
      <c r="J118" s="47"/>
    </row>
    <row r="119" spans="2:10" ht="315.75" thickBot="1" x14ac:dyDescent="0.3">
      <c r="B119" s="24" t="s">
        <v>160</v>
      </c>
      <c r="C119" s="13" t="s">
        <v>161</v>
      </c>
      <c r="D119" s="17" t="s">
        <v>75</v>
      </c>
      <c r="E119" s="17">
        <v>100</v>
      </c>
      <c r="F119" s="13" t="s">
        <v>162</v>
      </c>
      <c r="G119" s="7" t="s">
        <v>295</v>
      </c>
      <c r="H119" s="32">
        <v>174</v>
      </c>
      <c r="I119" s="29">
        <f>(H119*1.05)</f>
        <v>182.70000000000002</v>
      </c>
      <c r="J119" s="29">
        <f>(H119*E119)</f>
        <v>17400</v>
      </c>
    </row>
    <row r="120" spans="2:10" ht="28.5" customHeight="1" thickBot="1" x14ac:dyDescent="0.3">
      <c r="B120" s="38" t="s">
        <v>163</v>
      </c>
      <c r="C120" s="39"/>
      <c r="D120" s="39"/>
      <c r="E120" s="39"/>
      <c r="F120" s="39"/>
      <c r="G120" s="39"/>
      <c r="H120" s="40"/>
      <c r="I120" s="52">
        <v>17400</v>
      </c>
      <c r="J120" s="53"/>
    </row>
    <row r="121" spans="2:10" ht="15.75" thickBot="1" x14ac:dyDescent="0.3">
      <c r="B121" s="38" t="s">
        <v>280</v>
      </c>
      <c r="C121" s="39"/>
      <c r="D121" s="39"/>
      <c r="E121" s="39"/>
      <c r="F121" s="39"/>
      <c r="G121" s="39"/>
      <c r="H121" s="40"/>
      <c r="I121" s="52">
        <v>870</v>
      </c>
      <c r="J121" s="53"/>
    </row>
    <row r="122" spans="2:10" ht="15.75" thickBot="1" x14ac:dyDescent="0.3">
      <c r="B122" s="43" t="s">
        <v>164</v>
      </c>
      <c r="C122" s="44"/>
      <c r="D122" s="44"/>
      <c r="E122" s="44"/>
      <c r="F122" s="44"/>
      <c r="G122" s="44"/>
      <c r="H122" s="45"/>
      <c r="I122" s="46">
        <f>(I119*E119)</f>
        <v>18270</v>
      </c>
      <c r="J122" s="47"/>
    </row>
    <row r="123" spans="2:10" ht="210.75" thickBot="1" x14ac:dyDescent="0.3">
      <c r="B123" s="24" t="s">
        <v>165</v>
      </c>
      <c r="C123" s="6" t="s">
        <v>166</v>
      </c>
      <c r="D123" s="23" t="s">
        <v>75</v>
      </c>
      <c r="E123" s="17">
        <v>500</v>
      </c>
      <c r="F123" s="6" t="s">
        <v>167</v>
      </c>
      <c r="G123" s="6" t="s">
        <v>288</v>
      </c>
      <c r="H123" s="29">
        <v>5.9</v>
      </c>
      <c r="I123" s="29">
        <f>(H123*1.05)</f>
        <v>6.1950000000000003</v>
      </c>
      <c r="J123" s="29">
        <f>(H123*E123)</f>
        <v>2950</v>
      </c>
    </row>
    <row r="124" spans="2:10" ht="28.5" customHeight="1" thickBot="1" x14ac:dyDescent="0.3">
      <c r="B124" s="38" t="s">
        <v>168</v>
      </c>
      <c r="C124" s="39"/>
      <c r="D124" s="39"/>
      <c r="E124" s="39"/>
      <c r="F124" s="39"/>
      <c r="G124" s="39"/>
      <c r="H124" s="40"/>
      <c r="I124" s="52">
        <v>2950</v>
      </c>
      <c r="J124" s="53"/>
    </row>
    <row r="125" spans="2:10" ht="15.75" thickBot="1" x14ac:dyDescent="0.3">
      <c r="B125" s="38" t="s">
        <v>280</v>
      </c>
      <c r="C125" s="39"/>
      <c r="D125" s="39"/>
      <c r="E125" s="39"/>
      <c r="F125" s="39"/>
      <c r="G125" s="39"/>
      <c r="H125" s="40"/>
      <c r="I125" s="52">
        <v>147.5</v>
      </c>
      <c r="J125" s="53"/>
    </row>
    <row r="126" spans="2:10" ht="15.75" thickBot="1" x14ac:dyDescent="0.3">
      <c r="B126" s="43" t="s">
        <v>169</v>
      </c>
      <c r="C126" s="44"/>
      <c r="D126" s="44"/>
      <c r="E126" s="44"/>
      <c r="F126" s="44"/>
      <c r="G126" s="44"/>
      <c r="H126" s="45"/>
      <c r="I126" s="52">
        <f>(I123*E123)</f>
        <v>3097.5</v>
      </c>
      <c r="J126" s="53"/>
    </row>
    <row r="127" spans="2:10" ht="45.75" thickBot="1" x14ac:dyDescent="0.3">
      <c r="B127" s="16" t="s">
        <v>170</v>
      </c>
      <c r="C127" s="6" t="s">
        <v>171</v>
      </c>
      <c r="D127" s="23" t="s">
        <v>11</v>
      </c>
      <c r="E127" s="17">
        <v>250</v>
      </c>
      <c r="F127" s="6" t="s">
        <v>172</v>
      </c>
      <c r="G127" s="7"/>
      <c r="H127" s="7"/>
      <c r="I127" s="7"/>
      <c r="J127" s="7"/>
    </row>
    <row r="128" spans="2:10" ht="28.5" customHeight="1" thickBot="1" x14ac:dyDescent="0.3">
      <c r="B128" s="38" t="s">
        <v>173</v>
      </c>
      <c r="C128" s="39"/>
      <c r="D128" s="39"/>
      <c r="E128" s="39"/>
      <c r="F128" s="39"/>
      <c r="G128" s="39"/>
      <c r="H128" s="40"/>
      <c r="I128" s="41"/>
      <c r="J128" s="42"/>
    </row>
    <row r="129" spans="2:10" ht="15.75" thickBot="1" x14ac:dyDescent="0.3">
      <c r="B129" s="38" t="s">
        <v>15</v>
      </c>
      <c r="C129" s="39"/>
      <c r="D129" s="39"/>
      <c r="E129" s="39"/>
      <c r="F129" s="39"/>
      <c r="G129" s="39"/>
      <c r="H129" s="40"/>
      <c r="I129" s="41"/>
      <c r="J129" s="42"/>
    </row>
    <row r="130" spans="2:10" ht="15.75" thickBot="1" x14ac:dyDescent="0.3">
      <c r="B130" s="43" t="s">
        <v>174</v>
      </c>
      <c r="C130" s="44"/>
      <c r="D130" s="44"/>
      <c r="E130" s="44"/>
      <c r="F130" s="44"/>
      <c r="G130" s="44"/>
      <c r="H130" s="45"/>
      <c r="I130" s="41"/>
      <c r="J130" s="42"/>
    </row>
    <row r="131" spans="2:10" ht="45.75" thickBot="1" x14ac:dyDescent="0.3">
      <c r="B131" s="16" t="s">
        <v>175</v>
      </c>
      <c r="C131" s="6" t="s">
        <v>176</v>
      </c>
      <c r="D131" s="23" t="s">
        <v>11</v>
      </c>
      <c r="E131" s="17">
        <v>3000</v>
      </c>
      <c r="F131" s="6" t="s">
        <v>177</v>
      </c>
      <c r="G131" s="6" t="s">
        <v>296</v>
      </c>
      <c r="H131" s="34">
        <v>19.5</v>
      </c>
      <c r="I131" s="34">
        <f>(H131*1.05)</f>
        <v>20.475000000000001</v>
      </c>
      <c r="J131" s="35">
        <f>(H131*E131)</f>
        <v>58500</v>
      </c>
    </row>
    <row r="132" spans="2:10" ht="28.5" customHeight="1" thickBot="1" x14ac:dyDescent="0.3">
      <c r="B132" s="38" t="s">
        <v>178</v>
      </c>
      <c r="C132" s="39"/>
      <c r="D132" s="39"/>
      <c r="E132" s="39"/>
      <c r="F132" s="39"/>
      <c r="G132" s="39"/>
      <c r="H132" s="40"/>
      <c r="I132" s="50">
        <v>58500</v>
      </c>
      <c r="J132" s="51"/>
    </row>
    <row r="133" spans="2:10" ht="15.75" thickBot="1" x14ac:dyDescent="0.3">
      <c r="B133" s="38" t="s">
        <v>280</v>
      </c>
      <c r="C133" s="39"/>
      <c r="D133" s="39"/>
      <c r="E133" s="39"/>
      <c r="F133" s="39"/>
      <c r="G133" s="39"/>
      <c r="H133" s="40"/>
      <c r="I133" s="50">
        <v>2925</v>
      </c>
      <c r="J133" s="51"/>
    </row>
    <row r="134" spans="2:10" ht="15.75" thickBot="1" x14ac:dyDescent="0.3">
      <c r="B134" s="43" t="s">
        <v>179</v>
      </c>
      <c r="C134" s="44"/>
      <c r="D134" s="44"/>
      <c r="E134" s="44"/>
      <c r="F134" s="44"/>
      <c r="G134" s="44"/>
      <c r="H134" s="45"/>
      <c r="I134" s="50">
        <f>(I131*E131)</f>
        <v>61425.000000000007</v>
      </c>
      <c r="J134" s="51"/>
    </row>
    <row r="135" spans="2:10" ht="45.75" thickBot="1" x14ac:dyDescent="0.3">
      <c r="B135" s="16" t="s">
        <v>180</v>
      </c>
      <c r="C135" s="6" t="s">
        <v>176</v>
      </c>
      <c r="D135" s="23" t="s">
        <v>11</v>
      </c>
      <c r="E135" s="17">
        <v>250</v>
      </c>
      <c r="F135" s="6" t="s">
        <v>181</v>
      </c>
      <c r="G135" s="6" t="s">
        <v>296</v>
      </c>
      <c r="H135" s="34">
        <v>19.5</v>
      </c>
      <c r="I135" s="32">
        <f>(H135*1.05)</f>
        <v>20.475000000000001</v>
      </c>
      <c r="J135" s="32">
        <f>(H135*E135)</f>
        <v>4875</v>
      </c>
    </row>
    <row r="136" spans="2:10" ht="28.5" customHeight="1" thickBot="1" x14ac:dyDescent="0.3">
      <c r="B136" s="38" t="s">
        <v>182</v>
      </c>
      <c r="C136" s="39"/>
      <c r="D136" s="39"/>
      <c r="E136" s="39"/>
      <c r="F136" s="39"/>
      <c r="G136" s="39"/>
      <c r="H136" s="40"/>
      <c r="I136" s="46">
        <v>4875</v>
      </c>
      <c r="J136" s="47"/>
    </row>
    <row r="137" spans="2:10" ht="15.75" thickBot="1" x14ac:dyDescent="0.3">
      <c r="B137" s="38" t="s">
        <v>280</v>
      </c>
      <c r="C137" s="39"/>
      <c r="D137" s="39"/>
      <c r="E137" s="39"/>
      <c r="F137" s="39"/>
      <c r="G137" s="39"/>
      <c r="H137" s="40"/>
      <c r="I137" s="46">
        <v>243.75</v>
      </c>
      <c r="J137" s="47"/>
    </row>
    <row r="138" spans="2:10" ht="15.75" thickBot="1" x14ac:dyDescent="0.3">
      <c r="B138" s="43" t="s">
        <v>183</v>
      </c>
      <c r="C138" s="44"/>
      <c r="D138" s="44"/>
      <c r="E138" s="44"/>
      <c r="F138" s="44"/>
      <c r="G138" s="44"/>
      <c r="H138" s="45"/>
      <c r="I138" s="46">
        <f>(I135*E135)</f>
        <v>5118.75</v>
      </c>
      <c r="J138" s="47"/>
    </row>
    <row r="139" spans="2:10" ht="30.75" thickBot="1" x14ac:dyDescent="0.3">
      <c r="B139" s="16" t="s">
        <v>184</v>
      </c>
      <c r="C139" s="6" t="s">
        <v>185</v>
      </c>
      <c r="D139" s="17" t="s">
        <v>11</v>
      </c>
      <c r="E139" s="17">
        <v>20</v>
      </c>
      <c r="F139" s="13" t="s">
        <v>186</v>
      </c>
      <c r="G139" s="7" t="s">
        <v>297</v>
      </c>
      <c r="H139" s="32">
        <v>28</v>
      </c>
      <c r="I139" s="32">
        <f>(H139*1.05)</f>
        <v>29.400000000000002</v>
      </c>
      <c r="J139" s="32">
        <f>(H139*E139)</f>
        <v>560</v>
      </c>
    </row>
    <row r="140" spans="2:10" ht="28.5" customHeight="1" thickBot="1" x14ac:dyDescent="0.3">
      <c r="B140" s="38" t="s">
        <v>187</v>
      </c>
      <c r="C140" s="39"/>
      <c r="D140" s="39"/>
      <c r="E140" s="39"/>
      <c r="F140" s="39"/>
      <c r="G140" s="39"/>
      <c r="H140" s="40"/>
      <c r="I140" s="46">
        <v>560</v>
      </c>
      <c r="J140" s="47"/>
    </row>
    <row r="141" spans="2:10" ht="15.75" thickBot="1" x14ac:dyDescent="0.3">
      <c r="B141" s="38" t="s">
        <v>280</v>
      </c>
      <c r="C141" s="39"/>
      <c r="D141" s="39"/>
      <c r="E141" s="39"/>
      <c r="F141" s="39"/>
      <c r="G141" s="39"/>
      <c r="H141" s="40"/>
      <c r="I141" s="46">
        <v>28</v>
      </c>
      <c r="J141" s="47"/>
    </row>
    <row r="142" spans="2:10" ht="15.75" thickBot="1" x14ac:dyDescent="0.3">
      <c r="B142" s="43" t="s">
        <v>188</v>
      </c>
      <c r="C142" s="44"/>
      <c r="D142" s="44"/>
      <c r="E142" s="44"/>
      <c r="F142" s="44"/>
      <c r="G142" s="44"/>
      <c r="H142" s="45"/>
      <c r="I142" s="46">
        <f>(I139*E139)</f>
        <v>588</v>
      </c>
      <c r="J142" s="47"/>
    </row>
    <row r="143" spans="2:10" ht="30.75" thickBot="1" x14ac:dyDescent="0.3">
      <c r="B143" s="16" t="s">
        <v>189</v>
      </c>
      <c r="C143" s="6" t="s">
        <v>185</v>
      </c>
      <c r="D143" s="17" t="s">
        <v>11</v>
      </c>
      <c r="E143" s="17">
        <v>20</v>
      </c>
      <c r="F143" s="6" t="s">
        <v>190</v>
      </c>
      <c r="G143" s="7" t="s">
        <v>297</v>
      </c>
      <c r="H143" s="32">
        <v>28</v>
      </c>
      <c r="I143" s="32">
        <f>(H143*1.05)</f>
        <v>29.400000000000002</v>
      </c>
      <c r="J143" s="33">
        <f>(H143*E143)</f>
        <v>560</v>
      </c>
    </row>
    <row r="144" spans="2:10" ht="28.5" customHeight="1" thickBot="1" x14ac:dyDescent="0.3">
      <c r="B144" s="38" t="s">
        <v>191</v>
      </c>
      <c r="C144" s="39"/>
      <c r="D144" s="39"/>
      <c r="E144" s="39"/>
      <c r="F144" s="39"/>
      <c r="G144" s="39"/>
      <c r="H144" s="40"/>
      <c r="I144" s="46">
        <v>560</v>
      </c>
      <c r="J144" s="47"/>
    </row>
    <row r="145" spans="2:18" ht="15.75" thickBot="1" x14ac:dyDescent="0.3">
      <c r="B145" s="38" t="s">
        <v>280</v>
      </c>
      <c r="C145" s="39"/>
      <c r="D145" s="39"/>
      <c r="E145" s="39"/>
      <c r="F145" s="39"/>
      <c r="G145" s="39"/>
      <c r="H145" s="40"/>
      <c r="I145" s="46">
        <v>28</v>
      </c>
      <c r="J145" s="47"/>
    </row>
    <row r="146" spans="2:18" ht="15.75" thickBot="1" x14ac:dyDescent="0.3">
      <c r="B146" s="43" t="s">
        <v>192</v>
      </c>
      <c r="C146" s="44"/>
      <c r="D146" s="44"/>
      <c r="E146" s="44"/>
      <c r="F146" s="44"/>
      <c r="G146" s="44"/>
      <c r="H146" s="45"/>
      <c r="I146" s="46">
        <f>(I143*E143)</f>
        <v>588</v>
      </c>
      <c r="J146" s="47"/>
    </row>
    <row r="147" spans="2:18" ht="30.75" thickBot="1" x14ac:dyDescent="0.3">
      <c r="B147" s="16" t="s">
        <v>193</v>
      </c>
      <c r="C147" s="6" t="s">
        <v>185</v>
      </c>
      <c r="D147" s="17" t="s">
        <v>11</v>
      </c>
      <c r="E147" s="23">
        <v>5000</v>
      </c>
      <c r="F147" s="6" t="s">
        <v>194</v>
      </c>
      <c r="G147" s="7" t="s">
        <v>283</v>
      </c>
      <c r="H147" s="32">
        <v>28</v>
      </c>
      <c r="I147" s="32">
        <f>(H147*1.05)</f>
        <v>29.400000000000002</v>
      </c>
      <c r="J147" s="32">
        <f>(H147*E147)</f>
        <v>140000</v>
      </c>
    </row>
    <row r="148" spans="2:18" ht="28.5" customHeight="1" thickBot="1" x14ac:dyDescent="0.3">
      <c r="B148" s="38" t="s">
        <v>195</v>
      </c>
      <c r="C148" s="39"/>
      <c r="D148" s="39"/>
      <c r="E148" s="39"/>
      <c r="F148" s="39"/>
      <c r="G148" s="39"/>
      <c r="H148" s="40"/>
      <c r="I148" s="46">
        <v>140000</v>
      </c>
      <c r="J148" s="47"/>
    </row>
    <row r="149" spans="2:18" ht="15.75" thickBot="1" x14ac:dyDescent="0.3">
      <c r="B149" s="38" t="s">
        <v>280</v>
      </c>
      <c r="C149" s="39"/>
      <c r="D149" s="39"/>
      <c r="E149" s="39"/>
      <c r="F149" s="39"/>
      <c r="G149" s="39"/>
      <c r="H149" s="40"/>
      <c r="I149" s="46">
        <v>7000</v>
      </c>
      <c r="J149" s="47"/>
    </row>
    <row r="150" spans="2:18" ht="15.75" thickBot="1" x14ac:dyDescent="0.3">
      <c r="B150" s="43" t="s">
        <v>196</v>
      </c>
      <c r="C150" s="44"/>
      <c r="D150" s="44"/>
      <c r="E150" s="44"/>
      <c r="F150" s="44"/>
      <c r="G150" s="44"/>
      <c r="H150" s="45"/>
      <c r="I150" s="46">
        <f>(I147*E147)</f>
        <v>147000</v>
      </c>
      <c r="J150" s="47"/>
    </row>
    <row r="151" spans="2:18" ht="60.75" thickBot="1" x14ac:dyDescent="0.3">
      <c r="B151" s="16" t="s">
        <v>197</v>
      </c>
      <c r="C151" s="6" t="s">
        <v>198</v>
      </c>
      <c r="D151" s="18" t="s">
        <v>11</v>
      </c>
      <c r="E151" s="18" t="s">
        <v>38</v>
      </c>
      <c r="F151" s="6" t="s">
        <v>199</v>
      </c>
      <c r="G151" s="7"/>
      <c r="H151" s="7"/>
      <c r="I151" s="7"/>
      <c r="J151" s="7"/>
    </row>
    <row r="152" spans="2:18" ht="28.5" customHeight="1" thickBot="1" x14ac:dyDescent="0.3">
      <c r="B152" s="38" t="s">
        <v>200</v>
      </c>
      <c r="C152" s="39"/>
      <c r="D152" s="39"/>
      <c r="E152" s="39"/>
      <c r="F152" s="39"/>
      <c r="G152" s="39"/>
      <c r="H152" s="40"/>
      <c r="I152" s="41"/>
      <c r="J152" s="42"/>
    </row>
    <row r="153" spans="2:18" ht="15.75" thickBot="1" x14ac:dyDescent="0.3">
      <c r="B153" s="38" t="s">
        <v>15</v>
      </c>
      <c r="C153" s="39"/>
      <c r="D153" s="39"/>
      <c r="E153" s="39"/>
      <c r="F153" s="39"/>
      <c r="G153" s="39"/>
      <c r="H153" s="40"/>
      <c r="I153" s="41"/>
      <c r="J153" s="42"/>
    </row>
    <row r="154" spans="2:18" ht="15.75" thickBot="1" x14ac:dyDescent="0.3">
      <c r="B154" s="43" t="s">
        <v>201</v>
      </c>
      <c r="C154" s="44"/>
      <c r="D154" s="44"/>
      <c r="E154" s="44"/>
      <c r="F154" s="44"/>
      <c r="G154" s="44"/>
      <c r="H154" s="45"/>
      <c r="I154" s="41"/>
      <c r="J154" s="42"/>
    </row>
    <row r="155" spans="2:18" ht="30.75" thickBot="1" x14ac:dyDescent="0.3">
      <c r="B155" s="16" t="s">
        <v>202</v>
      </c>
      <c r="C155" s="6" t="s">
        <v>203</v>
      </c>
      <c r="D155" s="17" t="s">
        <v>75</v>
      </c>
      <c r="E155" s="23">
        <v>10</v>
      </c>
      <c r="F155" s="6" t="s">
        <v>204</v>
      </c>
      <c r="G155" s="7"/>
      <c r="H155" s="7"/>
      <c r="I155" s="7"/>
      <c r="J155" s="7"/>
    </row>
    <row r="156" spans="2:18" ht="28.5" customHeight="1" thickBot="1" x14ac:dyDescent="0.3">
      <c r="B156" s="38" t="s">
        <v>205</v>
      </c>
      <c r="C156" s="39"/>
      <c r="D156" s="39"/>
      <c r="E156" s="39"/>
      <c r="F156" s="39"/>
      <c r="G156" s="39"/>
      <c r="H156" s="40"/>
      <c r="I156" s="41"/>
      <c r="J156" s="42"/>
    </row>
    <row r="157" spans="2:18" ht="15.75" thickBot="1" x14ac:dyDescent="0.3">
      <c r="B157" s="38" t="s">
        <v>15</v>
      </c>
      <c r="C157" s="39"/>
      <c r="D157" s="39"/>
      <c r="E157" s="39"/>
      <c r="F157" s="39"/>
      <c r="G157" s="39"/>
      <c r="H157" s="40"/>
      <c r="I157" s="41"/>
      <c r="J157" s="42"/>
    </row>
    <row r="158" spans="2:18" ht="15.75" thickBot="1" x14ac:dyDescent="0.3">
      <c r="B158" s="43" t="s">
        <v>206</v>
      </c>
      <c r="C158" s="44"/>
      <c r="D158" s="44"/>
      <c r="E158" s="44"/>
      <c r="F158" s="44"/>
      <c r="G158" s="44"/>
      <c r="H158" s="45"/>
      <c r="I158" s="41"/>
      <c r="J158" s="42"/>
    </row>
    <row r="159" spans="2:18" ht="75.75" thickBot="1" x14ac:dyDescent="0.3">
      <c r="B159" s="16" t="s">
        <v>207</v>
      </c>
      <c r="C159" s="6" t="s">
        <v>208</v>
      </c>
      <c r="D159" s="17" t="s">
        <v>75</v>
      </c>
      <c r="E159" s="17">
        <v>150</v>
      </c>
      <c r="F159" s="6" t="s">
        <v>298</v>
      </c>
      <c r="G159" s="7" t="s">
        <v>284</v>
      </c>
      <c r="H159" s="32">
        <v>42</v>
      </c>
      <c r="I159" s="37">
        <f>(H159*1.05)</f>
        <v>44.1</v>
      </c>
      <c r="J159" s="32">
        <f>(H159*E159)</f>
        <v>6300</v>
      </c>
    </row>
    <row r="160" spans="2:18" ht="28.5" customHeight="1" thickBot="1" x14ac:dyDescent="0.3">
      <c r="B160" s="38" t="s">
        <v>209</v>
      </c>
      <c r="C160" s="39"/>
      <c r="D160" s="39"/>
      <c r="E160" s="39"/>
      <c r="F160" s="39"/>
      <c r="G160" s="39"/>
      <c r="H160" s="40"/>
      <c r="I160" s="46">
        <v>6300</v>
      </c>
      <c r="J160" s="47"/>
      <c r="Q160" s="27"/>
      <c r="R160" s="27"/>
    </row>
    <row r="161" spans="2:10" ht="15.75" thickBot="1" x14ac:dyDescent="0.3">
      <c r="B161" s="38" t="s">
        <v>285</v>
      </c>
      <c r="C161" s="39"/>
      <c r="D161" s="39"/>
      <c r="E161" s="39"/>
      <c r="F161" s="39"/>
      <c r="G161" s="39"/>
      <c r="H161" s="40"/>
      <c r="I161" s="46">
        <v>315</v>
      </c>
      <c r="J161" s="47"/>
    </row>
    <row r="162" spans="2:10" ht="15.75" thickBot="1" x14ac:dyDescent="0.3">
      <c r="B162" s="43" t="s">
        <v>210</v>
      </c>
      <c r="C162" s="44"/>
      <c r="D162" s="44"/>
      <c r="E162" s="44"/>
      <c r="F162" s="44"/>
      <c r="G162" s="44"/>
      <c r="H162" s="45"/>
      <c r="I162" s="46">
        <f>(I159*E159)</f>
        <v>6615</v>
      </c>
      <c r="J162" s="47"/>
    </row>
    <row r="163" spans="2:10" ht="75.75" thickBot="1" x14ac:dyDescent="0.3">
      <c r="B163" s="16" t="s">
        <v>211</v>
      </c>
      <c r="C163" s="6" t="s">
        <v>212</v>
      </c>
      <c r="D163" s="17" t="s">
        <v>11</v>
      </c>
      <c r="E163" s="17" t="s">
        <v>213</v>
      </c>
      <c r="F163" s="6" t="s">
        <v>214</v>
      </c>
      <c r="G163" s="7"/>
      <c r="H163" s="7"/>
      <c r="I163" s="7"/>
      <c r="J163" s="7"/>
    </row>
    <row r="164" spans="2:10" ht="28.5" customHeight="1" thickBot="1" x14ac:dyDescent="0.3">
      <c r="B164" s="38" t="s">
        <v>215</v>
      </c>
      <c r="C164" s="39"/>
      <c r="D164" s="39"/>
      <c r="E164" s="39"/>
      <c r="F164" s="39"/>
      <c r="G164" s="39"/>
      <c r="H164" s="40"/>
      <c r="I164" s="41"/>
      <c r="J164" s="42"/>
    </row>
    <row r="165" spans="2:10" ht="15.75" thickBot="1" x14ac:dyDescent="0.3">
      <c r="B165" s="38" t="s">
        <v>15</v>
      </c>
      <c r="C165" s="39"/>
      <c r="D165" s="39"/>
      <c r="E165" s="39"/>
      <c r="F165" s="39"/>
      <c r="G165" s="39"/>
      <c r="H165" s="40"/>
      <c r="I165" s="41"/>
      <c r="J165" s="42"/>
    </row>
    <row r="166" spans="2:10" ht="15.75" thickBot="1" x14ac:dyDescent="0.3">
      <c r="B166" s="43" t="s">
        <v>216</v>
      </c>
      <c r="C166" s="44"/>
      <c r="D166" s="44"/>
      <c r="E166" s="44"/>
      <c r="F166" s="44"/>
      <c r="G166" s="44"/>
      <c r="H166" s="45"/>
      <c r="I166" s="41"/>
      <c r="J166" s="42"/>
    </row>
    <row r="167" spans="2:10" ht="105.75" thickBot="1" x14ac:dyDescent="0.3">
      <c r="B167" s="16" t="s">
        <v>217</v>
      </c>
      <c r="C167" s="6" t="s">
        <v>218</v>
      </c>
      <c r="D167" s="17" t="s">
        <v>11</v>
      </c>
      <c r="E167" s="17" t="s">
        <v>219</v>
      </c>
      <c r="F167" s="6" t="s">
        <v>220</v>
      </c>
      <c r="G167" s="7"/>
      <c r="H167" s="7"/>
      <c r="I167" s="7"/>
      <c r="J167" s="7"/>
    </row>
    <row r="168" spans="2:10" ht="28.5" customHeight="1" thickBot="1" x14ac:dyDescent="0.3">
      <c r="B168" s="38" t="s">
        <v>221</v>
      </c>
      <c r="C168" s="39"/>
      <c r="D168" s="39"/>
      <c r="E168" s="39"/>
      <c r="F168" s="39"/>
      <c r="G168" s="39"/>
      <c r="H168" s="40"/>
      <c r="I168" s="41"/>
      <c r="J168" s="42"/>
    </row>
    <row r="169" spans="2:10" ht="15.75" thickBot="1" x14ac:dyDescent="0.3">
      <c r="B169" s="38" t="s">
        <v>15</v>
      </c>
      <c r="C169" s="39"/>
      <c r="D169" s="39"/>
      <c r="E169" s="39"/>
      <c r="F169" s="39"/>
      <c r="G169" s="39"/>
      <c r="H169" s="40"/>
      <c r="I169" s="41"/>
      <c r="J169" s="42"/>
    </row>
    <row r="170" spans="2:10" ht="15.75" thickBot="1" x14ac:dyDescent="0.3">
      <c r="B170" s="43" t="s">
        <v>222</v>
      </c>
      <c r="C170" s="44"/>
      <c r="D170" s="44"/>
      <c r="E170" s="44"/>
      <c r="F170" s="44"/>
      <c r="G170" s="44"/>
      <c r="H170" s="45"/>
      <c r="I170" s="41"/>
      <c r="J170" s="42"/>
    </row>
    <row r="171" spans="2:10" ht="60.75" thickBot="1" x14ac:dyDescent="0.3">
      <c r="B171" s="16" t="s">
        <v>223</v>
      </c>
      <c r="C171" s="6" t="s">
        <v>224</v>
      </c>
      <c r="D171" s="17" t="s">
        <v>11</v>
      </c>
      <c r="E171" s="17" t="s">
        <v>81</v>
      </c>
      <c r="F171" s="6" t="s">
        <v>225</v>
      </c>
      <c r="G171" s="7"/>
      <c r="H171" s="7"/>
      <c r="I171" s="7"/>
      <c r="J171" s="7"/>
    </row>
    <row r="172" spans="2:10" ht="28.5" customHeight="1" thickBot="1" x14ac:dyDescent="0.3">
      <c r="B172" s="38" t="s">
        <v>226</v>
      </c>
      <c r="C172" s="39"/>
      <c r="D172" s="39"/>
      <c r="E172" s="39"/>
      <c r="F172" s="39"/>
      <c r="G172" s="39"/>
      <c r="H172" s="40"/>
      <c r="I172" s="48"/>
      <c r="J172" s="49"/>
    </row>
    <row r="173" spans="2:10" ht="15.75" thickBot="1" x14ac:dyDescent="0.3">
      <c r="B173" s="38" t="s">
        <v>15</v>
      </c>
      <c r="C173" s="39"/>
      <c r="D173" s="39"/>
      <c r="E173" s="39"/>
      <c r="F173" s="39"/>
      <c r="G173" s="39"/>
      <c r="H173" s="40"/>
      <c r="I173" s="41"/>
      <c r="J173" s="42"/>
    </row>
    <row r="174" spans="2:10" ht="15.75" thickBot="1" x14ac:dyDescent="0.3">
      <c r="B174" s="43" t="s">
        <v>227</v>
      </c>
      <c r="C174" s="44"/>
      <c r="D174" s="44"/>
      <c r="E174" s="44"/>
      <c r="F174" s="44"/>
      <c r="G174" s="44"/>
      <c r="H174" s="45"/>
      <c r="I174" s="41"/>
      <c r="J174" s="42"/>
    </row>
    <row r="175" spans="2:10" ht="75.75" thickBot="1" x14ac:dyDescent="0.3">
      <c r="B175" s="16" t="s">
        <v>228</v>
      </c>
      <c r="C175" s="6" t="s">
        <v>229</v>
      </c>
      <c r="D175" s="17" t="s">
        <v>11</v>
      </c>
      <c r="E175" s="17">
        <v>200</v>
      </c>
      <c r="F175" s="6" t="s">
        <v>230</v>
      </c>
      <c r="G175" s="7"/>
      <c r="H175" s="7"/>
      <c r="I175" s="7"/>
      <c r="J175" s="7"/>
    </row>
    <row r="176" spans="2:10" ht="28.5" customHeight="1" thickBot="1" x14ac:dyDescent="0.3">
      <c r="B176" s="38" t="s">
        <v>231</v>
      </c>
      <c r="C176" s="39"/>
      <c r="D176" s="39"/>
      <c r="E176" s="39"/>
      <c r="F176" s="39"/>
      <c r="G176" s="39"/>
      <c r="H176" s="40"/>
      <c r="I176" s="41"/>
      <c r="J176" s="42"/>
    </row>
    <row r="177" spans="2:14" ht="15.75" thickBot="1" x14ac:dyDescent="0.3">
      <c r="B177" s="38" t="s">
        <v>15</v>
      </c>
      <c r="C177" s="39"/>
      <c r="D177" s="39"/>
      <c r="E177" s="39"/>
      <c r="F177" s="39"/>
      <c r="G177" s="39"/>
      <c r="H177" s="40"/>
      <c r="I177" s="41"/>
      <c r="J177" s="42"/>
    </row>
    <row r="178" spans="2:14" ht="15.75" thickBot="1" x14ac:dyDescent="0.3">
      <c r="B178" s="43" t="s">
        <v>232</v>
      </c>
      <c r="C178" s="44"/>
      <c r="D178" s="44"/>
      <c r="E178" s="44"/>
      <c r="F178" s="44"/>
      <c r="G178" s="44"/>
      <c r="H178" s="45"/>
      <c r="I178" s="41"/>
      <c r="J178" s="42"/>
    </row>
    <row r="179" spans="2:14" ht="135.75" thickBot="1" x14ac:dyDescent="0.3">
      <c r="B179" s="16" t="s">
        <v>233</v>
      </c>
      <c r="C179" s="6" t="s">
        <v>234</v>
      </c>
      <c r="D179" s="17" t="s">
        <v>11</v>
      </c>
      <c r="E179" s="17" t="s">
        <v>235</v>
      </c>
      <c r="F179" s="28" t="s">
        <v>236</v>
      </c>
      <c r="G179" s="7"/>
      <c r="H179" s="7"/>
      <c r="I179" s="7"/>
      <c r="J179" s="7"/>
    </row>
    <row r="180" spans="2:14" ht="28.5" customHeight="1" thickBot="1" x14ac:dyDescent="0.3">
      <c r="B180" s="38" t="s">
        <v>237</v>
      </c>
      <c r="C180" s="39"/>
      <c r="D180" s="39"/>
      <c r="E180" s="39"/>
      <c r="F180" s="39"/>
      <c r="G180" s="39"/>
      <c r="H180" s="40"/>
      <c r="I180" s="41"/>
      <c r="J180" s="42"/>
    </row>
    <row r="181" spans="2:14" ht="15.75" thickBot="1" x14ac:dyDescent="0.3">
      <c r="B181" s="38" t="s">
        <v>15</v>
      </c>
      <c r="C181" s="39"/>
      <c r="D181" s="39"/>
      <c r="E181" s="39"/>
      <c r="F181" s="39"/>
      <c r="G181" s="39"/>
      <c r="H181" s="40"/>
      <c r="I181" s="41"/>
      <c r="J181" s="42"/>
    </row>
    <row r="182" spans="2:14" ht="15.75" thickBot="1" x14ac:dyDescent="0.3">
      <c r="B182" s="43" t="s">
        <v>238</v>
      </c>
      <c r="C182" s="44"/>
      <c r="D182" s="44"/>
      <c r="E182" s="44"/>
      <c r="F182" s="44"/>
      <c r="G182" s="44"/>
      <c r="H182" s="45"/>
      <c r="I182" s="41"/>
      <c r="J182" s="42"/>
    </row>
    <row r="183" spans="2:14" ht="60.75" thickBot="1" x14ac:dyDescent="0.3">
      <c r="B183" s="16" t="s">
        <v>239</v>
      </c>
      <c r="C183" s="6" t="s">
        <v>240</v>
      </c>
      <c r="D183" s="17" t="s">
        <v>75</v>
      </c>
      <c r="E183" s="17">
        <v>20</v>
      </c>
      <c r="F183" s="6" t="s">
        <v>241</v>
      </c>
      <c r="G183" s="7"/>
      <c r="H183" s="7"/>
      <c r="I183" s="7"/>
      <c r="J183" s="7"/>
    </row>
    <row r="184" spans="2:14" ht="28.5" customHeight="1" thickBot="1" x14ac:dyDescent="0.3">
      <c r="B184" s="38" t="s">
        <v>242</v>
      </c>
      <c r="C184" s="39"/>
      <c r="D184" s="39"/>
      <c r="E184" s="39"/>
      <c r="F184" s="39"/>
      <c r="G184" s="39"/>
      <c r="H184" s="40"/>
      <c r="I184" s="41"/>
      <c r="J184" s="42"/>
    </row>
    <row r="185" spans="2:14" ht="15.75" thickBot="1" x14ac:dyDescent="0.3">
      <c r="B185" s="38" t="s">
        <v>15</v>
      </c>
      <c r="C185" s="39"/>
      <c r="D185" s="39"/>
      <c r="E185" s="39"/>
      <c r="F185" s="39"/>
      <c r="G185" s="39"/>
      <c r="H185" s="40"/>
      <c r="I185" s="41"/>
      <c r="J185" s="42"/>
    </row>
    <row r="186" spans="2:14" ht="15.75" thickBot="1" x14ac:dyDescent="0.3">
      <c r="B186" s="43" t="s">
        <v>243</v>
      </c>
      <c r="C186" s="44"/>
      <c r="D186" s="44"/>
      <c r="E186" s="44"/>
      <c r="F186" s="44"/>
      <c r="G186" s="44"/>
      <c r="H186" s="45"/>
      <c r="I186" s="41"/>
      <c r="J186" s="42"/>
    </row>
    <row r="187" spans="2:14" ht="60.75" thickBot="1" x14ac:dyDescent="0.3">
      <c r="B187" s="16" t="s">
        <v>244</v>
      </c>
      <c r="C187" s="6" t="s">
        <v>245</v>
      </c>
      <c r="D187" s="17" t="s">
        <v>11</v>
      </c>
      <c r="E187" s="17" t="s">
        <v>246</v>
      </c>
      <c r="F187" s="6" t="s">
        <v>247</v>
      </c>
      <c r="G187" s="7"/>
      <c r="H187" s="7"/>
      <c r="I187" s="7"/>
      <c r="J187" s="7"/>
      <c r="N187" s="27"/>
    </row>
    <row r="188" spans="2:14" ht="28.5" customHeight="1" thickBot="1" x14ac:dyDescent="0.3">
      <c r="B188" s="38" t="s">
        <v>248</v>
      </c>
      <c r="C188" s="39"/>
      <c r="D188" s="39"/>
      <c r="E188" s="39"/>
      <c r="F188" s="39"/>
      <c r="G188" s="39"/>
      <c r="H188" s="40"/>
      <c r="I188" s="41"/>
      <c r="J188" s="42"/>
    </row>
    <row r="189" spans="2:14" ht="15.75" thickBot="1" x14ac:dyDescent="0.3">
      <c r="B189" s="38" t="s">
        <v>15</v>
      </c>
      <c r="C189" s="39"/>
      <c r="D189" s="39"/>
      <c r="E189" s="39"/>
      <c r="F189" s="39"/>
      <c r="G189" s="39"/>
      <c r="H189" s="40"/>
      <c r="I189" s="41"/>
      <c r="J189" s="42"/>
    </row>
    <row r="190" spans="2:14" ht="15.75" thickBot="1" x14ac:dyDescent="0.3">
      <c r="B190" s="43" t="s">
        <v>249</v>
      </c>
      <c r="C190" s="44"/>
      <c r="D190" s="44"/>
      <c r="E190" s="44"/>
      <c r="F190" s="44"/>
      <c r="G190" s="44"/>
      <c r="H190" s="45"/>
      <c r="I190" s="41"/>
      <c r="J190" s="42"/>
    </row>
    <row r="191" spans="2:14" ht="60.75" thickBot="1" x14ac:dyDescent="0.3">
      <c r="B191" s="16" t="s">
        <v>250</v>
      </c>
      <c r="C191" s="6" t="s">
        <v>251</v>
      </c>
      <c r="D191" s="17" t="s">
        <v>11</v>
      </c>
      <c r="E191" s="17" t="s">
        <v>252</v>
      </c>
      <c r="F191" s="6" t="s">
        <v>253</v>
      </c>
      <c r="G191" s="7"/>
      <c r="H191" s="7"/>
      <c r="I191" s="7"/>
      <c r="J191" s="7"/>
    </row>
    <row r="192" spans="2:14" ht="28.5" customHeight="1" thickBot="1" x14ac:dyDescent="0.3">
      <c r="B192" s="38" t="s">
        <v>254</v>
      </c>
      <c r="C192" s="39"/>
      <c r="D192" s="39"/>
      <c r="E192" s="39"/>
      <c r="F192" s="39"/>
      <c r="G192" s="39"/>
      <c r="H192" s="40"/>
      <c r="I192" s="41"/>
      <c r="J192" s="42"/>
    </row>
    <row r="193" spans="2:10" ht="15.75" thickBot="1" x14ac:dyDescent="0.3">
      <c r="B193" s="38" t="s">
        <v>15</v>
      </c>
      <c r="C193" s="39"/>
      <c r="D193" s="39"/>
      <c r="E193" s="39"/>
      <c r="F193" s="39"/>
      <c r="G193" s="39"/>
      <c r="H193" s="40"/>
      <c r="I193" s="41"/>
      <c r="J193" s="42"/>
    </row>
    <row r="194" spans="2:10" ht="15.75" thickBot="1" x14ac:dyDescent="0.3">
      <c r="B194" s="43" t="s">
        <v>255</v>
      </c>
      <c r="C194" s="44"/>
      <c r="D194" s="44"/>
      <c r="E194" s="44"/>
      <c r="F194" s="44"/>
      <c r="G194" s="44"/>
      <c r="H194" s="45"/>
      <c r="I194" s="41"/>
      <c r="J194" s="42"/>
    </row>
    <row r="195" spans="2:10" ht="150.75" thickBot="1" x14ac:dyDescent="0.3">
      <c r="B195" s="16" t="s">
        <v>256</v>
      </c>
      <c r="C195" s="6" t="s">
        <v>257</v>
      </c>
      <c r="D195" s="17" t="s">
        <v>75</v>
      </c>
      <c r="E195" s="17">
        <v>200</v>
      </c>
      <c r="F195" s="6" t="s">
        <v>258</v>
      </c>
      <c r="G195" s="7"/>
      <c r="H195" s="7"/>
      <c r="I195" s="7"/>
      <c r="J195" s="7"/>
    </row>
    <row r="196" spans="2:10" ht="28.5" customHeight="1" thickBot="1" x14ac:dyDescent="0.3">
      <c r="B196" s="38" t="s">
        <v>259</v>
      </c>
      <c r="C196" s="39"/>
      <c r="D196" s="39"/>
      <c r="E196" s="39"/>
      <c r="F196" s="39"/>
      <c r="G196" s="39"/>
      <c r="H196" s="40"/>
      <c r="I196" s="41"/>
      <c r="J196" s="42"/>
    </row>
    <row r="197" spans="2:10" ht="15.75" thickBot="1" x14ac:dyDescent="0.3">
      <c r="B197" s="38" t="s">
        <v>15</v>
      </c>
      <c r="C197" s="39"/>
      <c r="D197" s="39"/>
      <c r="E197" s="39"/>
      <c r="F197" s="39"/>
      <c r="G197" s="39"/>
      <c r="H197" s="40"/>
      <c r="I197" s="41"/>
      <c r="J197" s="42"/>
    </row>
    <row r="198" spans="2:10" ht="15.75" thickBot="1" x14ac:dyDescent="0.3">
      <c r="B198" s="43" t="s">
        <v>260</v>
      </c>
      <c r="C198" s="44"/>
      <c r="D198" s="44"/>
      <c r="E198" s="44"/>
      <c r="F198" s="44"/>
      <c r="G198" s="44"/>
      <c r="H198" s="45"/>
      <c r="I198" s="41"/>
      <c r="J198" s="42"/>
    </row>
    <row r="199" spans="2:10" ht="45.75" thickBot="1" x14ac:dyDescent="0.3">
      <c r="B199" s="16" t="s">
        <v>261</v>
      </c>
      <c r="C199" s="6" t="s">
        <v>262</v>
      </c>
      <c r="D199" s="23" t="s">
        <v>11</v>
      </c>
      <c r="E199" s="18">
        <v>1600</v>
      </c>
      <c r="F199" s="6" t="s">
        <v>263</v>
      </c>
      <c r="G199" s="7" t="s">
        <v>299</v>
      </c>
      <c r="H199" s="32">
        <v>1.75</v>
      </c>
      <c r="I199" s="32">
        <f>(H199*1.05)</f>
        <v>1.8375000000000001</v>
      </c>
      <c r="J199" s="32">
        <f>(H199*E199)</f>
        <v>2800</v>
      </c>
    </row>
    <row r="200" spans="2:10" ht="28.5" customHeight="1" thickBot="1" x14ac:dyDescent="0.3">
      <c r="B200" s="38" t="s">
        <v>264</v>
      </c>
      <c r="C200" s="39"/>
      <c r="D200" s="39"/>
      <c r="E200" s="39"/>
      <c r="F200" s="39"/>
      <c r="G200" s="39"/>
      <c r="H200" s="40"/>
      <c r="I200" s="46">
        <v>2800</v>
      </c>
      <c r="J200" s="47"/>
    </row>
    <row r="201" spans="2:10" ht="15.75" thickBot="1" x14ac:dyDescent="0.3">
      <c r="B201" s="38" t="s">
        <v>279</v>
      </c>
      <c r="C201" s="39"/>
      <c r="D201" s="39"/>
      <c r="E201" s="39"/>
      <c r="F201" s="39"/>
      <c r="G201" s="39"/>
      <c r="H201" s="40"/>
      <c r="I201" s="46">
        <v>140</v>
      </c>
      <c r="J201" s="47"/>
    </row>
    <row r="202" spans="2:10" ht="15.75" thickBot="1" x14ac:dyDescent="0.3">
      <c r="B202" s="43" t="s">
        <v>265</v>
      </c>
      <c r="C202" s="44"/>
      <c r="D202" s="44"/>
      <c r="E202" s="44"/>
      <c r="F202" s="44"/>
      <c r="G202" s="44"/>
      <c r="H202" s="45"/>
      <c r="I202" s="46">
        <f>(I199*E199)</f>
        <v>2940</v>
      </c>
      <c r="J202" s="47"/>
    </row>
    <row r="203" spans="2:10" ht="180.75" thickBot="1" x14ac:dyDescent="0.3">
      <c r="B203" s="16" t="s">
        <v>266</v>
      </c>
      <c r="C203" s="6" t="s">
        <v>267</v>
      </c>
      <c r="D203" s="17" t="s">
        <v>11</v>
      </c>
      <c r="E203" s="17">
        <v>600</v>
      </c>
      <c r="F203" s="6" t="s">
        <v>268</v>
      </c>
      <c r="G203" s="7"/>
      <c r="H203" s="7"/>
      <c r="I203" s="7"/>
      <c r="J203" s="7"/>
    </row>
    <row r="204" spans="2:10" ht="28.5" customHeight="1" thickBot="1" x14ac:dyDescent="0.3">
      <c r="B204" s="38" t="s">
        <v>269</v>
      </c>
      <c r="C204" s="39"/>
      <c r="D204" s="39"/>
      <c r="E204" s="39"/>
      <c r="F204" s="39"/>
      <c r="G204" s="39"/>
      <c r="H204" s="40"/>
      <c r="I204" s="41"/>
      <c r="J204" s="42"/>
    </row>
    <row r="205" spans="2:10" ht="15.75" thickBot="1" x14ac:dyDescent="0.3">
      <c r="B205" s="38" t="s">
        <v>15</v>
      </c>
      <c r="C205" s="39"/>
      <c r="D205" s="39"/>
      <c r="E205" s="39"/>
      <c r="F205" s="39"/>
      <c r="G205" s="39"/>
      <c r="H205" s="40"/>
      <c r="I205" s="41"/>
      <c r="J205" s="42"/>
    </row>
    <row r="206" spans="2:10" ht="15.75" thickBot="1" x14ac:dyDescent="0.3">
      <c r="B206" s="43" t="s">
        <v>270</v>
      </c>
      <c r="C206" s="44"/>
      <c r="D206" s="44"/>
      <c r="E206" s="44"/>
      <c r="F206" s="44"/>
      <c r="G206" s="44"/>
      <c r="H206" s="45"/>
      <c r="I206" s="41"/>
      <c r="J206" s="42"/>
    </row>
    <row r="207" spans="2:10" ht="135.75" thickBot="1" x14ac:dyDescent="0.3">
      <c r="B207" s="16" t="s">
        <v>271</v>
      </c>
      <c r="C207" s="6" t="s">
        <v>272</v>
      </c>
      <c r="D207" s="17" t="s">
        <v>11</v>
      </c>
      <c r="E207" s="17" t="s">
        <v>38</v>
      </c>
      <c r="F207" s="6" t="s">
        <v>273</v>
      </c>
      <c r="G207" s="7"/>
      <c r="H207" s="7"/>
      <c r="I207" s="7"/>
      <c r="J207" s="7"/>
    </row>
    <row r="208" spans="2:10" ht="28.5" customHeight="1" thickBot="1" x14ac:dyDescent="0.3">
      <c r="B208" s="38" t="s">
        <v>274</v>
      </c>
      <c r="C208" s="39"/>
      <c r="D208" s="39"/>
      <c r="E208" s="39"/>
      <c r="F208" s="39"/>
      <c r="G208" s="39"/>
      <c r="H208" s="40"/>
      <c r="I208" s="41"/>
      <c r="J208" s="42"/>
    </row>
    <row r="209" spans="2:10" ht="15.75" thickBot="1" x14ac:dyDescent="0.3">
      <c r="B209" s="38" t="s">
        <v>15</v>
      </c>
      <c r="C209" s="39"/>
      <c r="D209" s="39"/>
      <c r="E209" s="39"/>
      <c r="F209" s="39"/>
      <c r="G209" s="39"/>
      <c r="H209" s="40"/>
      <c r="I209" s="41"/>
      <c r="J209" s="42"/>
    </row>
    <row r="210" spans="2:10" ht="15.75" thickBot="1" x14ac:dyDescent="0.3">
      <c r="B210" s="43" t="s">
        <v>275</v>
      </c>
      <c r="C210" s="44"/>
      <c r="D210" s="44"/>
      <c r="E210" s="44"/>
      <c r="F210" s="44"/>
      <c r="G210" s="44"/>
      <c r="H210" s="45"/>
      <c r="I210" s="41"/>
      <c r="J210" s="42"/>
    </row>
  </sheetData>
  <mergeCells count="308">
    <mergeCell ref="B5:H5"/>
    <mergeCell ref="I5:J5"/>
    <mergeCell ref="B6:H6"/>
    <mergeCell ref="I6:J6"/>
    <mergeCell ref="B7:H7"/>
    <mergeCell ref="I7:J7"/>
    <mergeCell ref="B13:H13"/>
    <mergeCell ref="I13:J13"/>
    <mergeCell ref="B14:H14"/>
    <mergeCell ref="I14:J14"/>
    <mergeCell ref="B15:H15"/>
    <mergeCell ref="I15:J15"/>
    <mergeCell ref="B9:H9"/>
    <mergeCell ref="I9:J9"/>
    <mergeCell ref="B10:H10"/>
    <mergeCell ref="I10:J10"/>
    <mergeCell ref="B11:H11"/>
    <mergeCell ref="I11:J11"/>
    <mergeCell ref="C20:J20"/>
    <mergeCell ref="B24:H24"/>
    <mergeCell ref="I24:J24"/>
    <mergeCell ref="B25:H25"/>
    <mergeCell ref="I25:J25"/>
    <mergeCell ref="B26:H26"/>
    <mergeCell ref="I26:J26"/>
    <mergeCell ref="B17:H17"/>
    <mergeCell ref="I17:J17"/>
    <mergeCell ref="B18:H18"/>
    <mergeCell ref="I18:J18"/>
    <mergeCell ref="B19:H19"/>
    <mergeCell ref="I19:J19"/>
    <mergeCell ref="B32:H32"/>
    <mergeCell ref="I32:J32"/>
    <mergeCell ref="B33:H33"/>
    <mergeCell ref="I33:J33"/>
    <mergeCell ref="B34:H34"/>
    <mergeCell ref="I34:J34"/>
    <mergeCell ref="B28:H28"/>
    <mergeCell ref="I28:J28"/>
    <mergeCell ref="B29:H29"/>
    <mergeCell ref="I29:J29"/>
    <mergeCell ref="B30:H30"/>
    <mergeCell ref="I30:J30"/>
    <mergeCell ref="B40:H40"/>
    <mergeCell ref="I40:J40"/>
    <mergeCell ref="B41:H41"/>
    <mergeCell ref="I41:J41"/>
    <mergeCell ref="B42:H42"/>
    <mergeCell ref="I42:J42"/>
    <mergeCell ref="B36:H36"/>
    <mergeCell ref="I36:J36"/>
    <mergeCell ref="B37:H37"/>
    <mergeCell ref="I37:J37"/>
    <mergeCell ref="B38:H38"/>
    <mergeCell ref="I38:J38"/>
    <mergeCell ref="B48:H48"/>
    <mergeCell ref="I48:J48"/>
    <mergeCell ref="B49:H49"/>
    <mergeCell ref="I49:J49"/>
    <mergeCell ref="B50:H50"/>
    <mergeCell ref="I50:J50"/>
    <mergeCell ref="I43:J43"/>
    <mergeCell ref="B44:H44"/>
    <mergeCell ref="I44:J44"/>
    <mergeCell ref="B45:H45"/>
    <mergeCell ref="I45:J45"/>
    <mergeCell ref="B46:H46"/>
    <mergeCell ref="I46:J46"/>
    <mergeCell ref="B56:H56"/>
    <mergeCell ref="I56:J56"/>
    <mergeCell ref="B57:H57"/>
    <mergeCell ref="I57:J57"/>
    <mergeCell ref="B58:H58"/>
    <mergeCell ref="I58:J58"/>
    <mergeCell ref="B52:H52"/>
    <mergeCell ref="I52:J52"/>
    <mergeCell ref="B53:H53"/>
    <mergeCell ref="I53:J53"/>
    <mergeCell ref="B54:H54"/>
    <mergeCell ref="I54:J54"/>
    <mergeCell ref="B64:H64"/>
    <mergeCell ref="I64:J64"/>
    <mergeCell ref="B65:H65"/>
    <mergeCell ref="I65:J65"/>
    <mergeCell ref="B66:H66"/>
    <mergeCell ref="I66:J66"/>
    <mergeCell ref="B60:H60"/>
    <mergeCell ref="I60:J60"/>
    <mergeCell ref="B61:H61"/>
    <mergeCell ref="I61:J61"/>
    <mergeCell ref="B62:H62"/>
    <mergeCell ref="I62:J62"/>
    <mergeCell ref="B72:H72"/>
    <mergeCell ref="I72:J72"/>
    <mergeCell ref="B73:H73"/>
    <mergeCell ref="I73:J73"/>
    <mergeCell ref="B74:H74"/>
    <mergeCell ref="I74:J74"/>
    <mergeCell ref="B68:H68"/>
    <mergeCell ref="I68:J68"/>
    <mergeCell ref="B69:H69"/>
    <mergeCell ref="I69:J69"/>
    <mergeCell ref="B70:H70"/>
    <mergeCell ref="I70:J70"/>
    <mergeCell ref="B80:H80"/>
    <mergeCell ref="I80:J80"/>
    <mergeCell ref="B81:H81"/>
    <mergeCell ref="I81:J81"/>
    <mergeCell ref="B82:H82"/>
    <mergeCell ref="I82:J82"/>
    <mergeCell ref="B76:H76"/>
    <mergeCell ref="I76:J76"/>
    <mergeCell ref="B77:H77"/>
    <mergeCell ref="I77:J77"/>
    <mergeCell ref="B78:H78"/>
    <mergeCell ref="I78:J78"/>
    <mergeCell ref="B88:H88"/>
    <mergeCell ref="I88:J88"/>
    <mergeCell ref="B89:H89"/>
    <mergeCell ref="I89:J89"/>
    <mergeCell ref="B90:H90"/>
    <mergeCell ref="I90:J90"/>
    <mergeCell ref="B84:H84"/>
    <mergeCell ref="I84:J84"/>
    <mergeCell ref="B85:H85"/>
    <mergeCell ref="I85:J85"/>
    <mergeCell ref="B86:H86"/>
    <mergeCell ref="I86:J86"/>
    <mergeCell ref="B96:H96"/>
    <mergeCell ref="I96:J96"/>
    <mergeCell ref="B97:H97"/>
    <mergeCell ref="I97:J97"/>
    <mergeCell ref="B98:H98"/>
    <mergeCell ref="I98:J98"/>
    <mergeCell ref="B92:H92"/>
    <mergeCell ref="I92:J92"/>
    <mergeCell ref="B93:H93"/>
    <mergeCell ref="I93:J93"/>
    <mergeCell ref="B94:H94"/>
    <mergeCell ref="I94:J94"/>
    <mergeCell ref="B104:H104"/>
    <mergeCell ref="I104:J104"/>
    <mergeCell ref="B105:H105"/>
    <mergeCell ref="I105:J105"/>
    <mergeCell ref="B106:H106"/>
    <mergeCell ref="I106:J106"/>
    <mergeCell ref="B100:H100"/>
    <mergeCell ref="I100:J100"/>
    <mergeCell ref="B101:H101"/>
    <mergeCell ref="I101:J101"/>
    <mergeCell ref="B102:H102"/>
    <mergeCell ref="I102:J102"/>
    <mergeCell ref="B112:H112"/>
    <mergeCell ref="I112:J112"/>
    <mergeCell ref="B113:H113"/>
    <mergeCell ref="I113:J113"/>
    <mergeCell ref="B114:H114"/>
    <mergeCell ref="I114:J114"/>
    <mergeCell ref="B108:H108"/>
    <mergeCell ref="I108:J108"/>
    <mergeCell ref="B109:H109"/>
    <mergeCell ref="I109:J109"/>
    <mergeCell ref="B110:H110"/>
    <mergeCell ref="I110:J110"/>
    <mergeCell ref="B120:H120"/>
    <mergeCell ref="I120:J120"/>
    <mergeCell ref="B121:H121"/>
    <mergeCell ref="I121:J121"/>
    <mergeCell ref="B122:H122"/>
    <mergeCell ref="I122:J122"/>
    <mergeCell ref="B116:H116"/>
    <mergeCell ref="I116:J116"/>
    <mergeCell ref="B117:H117"/>
    <mergeCell ref="I117:J117"/>
    <mergeCell ref="B118:H118"/>
    <mergeCell ref="I118:J118"/>
    <mergeCell ref="B128:H128"/>
    <mergeCell ref="I128:J128"/>
    <mergeCell ref="B129:H129"/>
    <mergeCell ref="I129:J129"/>
    <mergeCell ref="B130:H130"/>
    <mergeCell ref="I130:J130"/>
    <mergeCell ref="B124:H124"/>
    <mergeCell ref="I124:J124"/>
    <mergeCell ref="B125:H125"/>
    <mergeCell ref="I125:J125"/>
    <mergeCell ref="B126:H126"/>
    <mergeCell ref="I126:J126"/>
    <mergeCell ref="B136:H136"/>
    <mergeCell ref="I136:J136"/>
    <mergeCell ref="B137:H137"/>
    <mergeCell ref="I137:J137"/>
    <mergeCell ref="B138:H138"/>
    <mergeCell ref="I138:J138"/>
    <mergeCell ref="B132:H132"/>
    <mergeCell ref="I132:J132"/>
    <mergeCell ref="B133:H133"/>
    <mergeCell ref="I133:J133"/>
    <mergeCell ref="B134:H134"/>
    <mergeCell ref="I134:J134"/>
    <mergeCell ref="B144:H144"/>
    <mergeCell ref="I144:J144"/>
    <mergeCell ref="B145:H145"/>
    <mergeCell ref="I145:J145"/>
    <mergeCell ref="B146:H146"/>
    <mergeCell ref="I146:J146"/>
    <mergeCell ref="B140:H140"/>
    <mergeCell ref="I140:J140"/>
    <mergeCell ref="B141:H141"/>
    <mergeCell ref="I141:J141"/>
    <mergeCell ref="B142:H142"/>
    <mergeCell ref="I142:J142"/>
    <mergeCell ref="B152:H152"/>
    <mergeCell ref="I152:J152"/>
    <mergeCell ref="B153:H153"/>
    <mergeCell ref="I153:J153"/>
    <mergeCell ref="B154:H154"/>
    <mergeCell ref="I154:J154"/>
    <mergeCell ref="B148:H148"/>
    <mergeCell ref="I148:J148"/>
    <mergeCell ref="B149:H149"/>
    <mergeCell ref="I149:J149"/>
    <mergeCell ref="B150:H150"/>
    <mergeCell ref="I150:J150"/>
    <mergeCell ref="B160:H160"/>
    <mergeCell ref="I160:J160"/>
    <mergeCell ref="B161:H161"/>
    <mergeCell ref="I161:J161"/>
    <mergeCell ref="B162:H162"/>
    <mergeCell ref="I162:J162"/>
    <mergeCell ref="B156:H156"/>
    <mergeCell ref="I156:J156"/>
    <mergeCell ref="B157:H157"/>
    <mergeCell ref="I157:J157"/>
    <mergeCell ref="B158:H158"/>
    <mergeCell ref="I158:J158"/>
    <mergeCell ref="B168:H168"/>
    <mergeCell ref="I168:J168"/>
    <mergeCell ref="B169:H169"/>
    <mergeCell ref="I169:J169"/>
    <mergeCell ref="B170:H170"/>
    <mergeCell ref="I170:J170"/>
    <mergeCell ref="B164:H164"/>
    <mergeCell ref="I164:J164"/>
    <mergeCell ref="B165:H165"/>
    <mergeCell ref="I165:J165"/>
    <mergeCell ref="B166:H166"/>
    <mergeCell ref="I166:J166"/>
    <mergeCell ref="B176:H176"/>
    <mergeCell ref="I176:J176"/>
    <mergeCell ref="B177:H177"/>
    <mergeCell ref="I177:J177"/>
    <mergeCell ref="B178:H178"/>
    <mergeCell ref="I178:J178"/>
    <mergeCell ref="B172:H172"/>
    <mergeCell ref="I172:J172"/>
    <mergeCell ref="B173:H173"/>
    <mergeCell ref="I173:J173"/>
    <mergeCell ref="B174:H174"/>
    <mergeCell ref="I174:J174"/>
    <mergeCell ref="B184:H184"/>
    <mergeCell ref="I184:J184"/>
    <mergeCell ref="B185:H185"/>
    <mergeCell ref="I185:J185"/>
    <mergeCell ref="B186:H186"/>
    <mergeCell ref="I186:J186"/>
    <mergeCell ref="B180:H180"/>
    <mergeCell ref="I180:J180"/>
    <mergeCell ref="B181:H181"/>
    <mergeCell ref="I181:J181"/>
    <mergeCell ref="B182:H182"/>
    <mergeCell ref="I182:J182"/>
    <mergeCell ref="B192:H192"/>
    <mergeCell ref="I192:J192"/>
    <mergeCell ref="B193:H193"/>
    <mergeCell ref="I193:J193"/>
    <mergeCell ref="B194:H194"/>
    <mergeCell ref="I194:J194"/>
    <mergeCell ref="B188:H188"/>
    <mergeCell ref="I188:J188"/>
    <mergeCell ref="B189:H189"/>
    <mergeCell ref="I189:J189"/>
    <mergeCell ref="B190:H190"/>
    <mergeCell ref="I190:J190"/>
    <mergeCell ref="B200:H200"/>
    <mergeCell ref="I200:J200"/>
    <mergeCell ref="B201:H201"/>
    <mergeCell ref="I201:J201"/>
    <mergeCell ref="B202:H202"/>
    <mergeCell ref="I202:J202"/>
    <mergeCell ref="B196:H196"/>
    <mergeCell ref="I196:J196"/>
    <mergeCell ref="B197:H197"/>
    <mergeCell ref="I197:J197"/>
    <mergeCell ref="B198:H198"/>
    <mergeCell ref="I198:J198"/>
    <mergeCell ref="B208:H208"/>
    <mergeCell ref="I208:J208"/>
    <mergeCell ref="B209:H209"/>
    <mergeCell ref="I209:J209"/>
    <mergeCell ref="B210:H210"/>
    <mergeCell ref="I210:J210"/>
    <mergeCell ref="B204:H204"/>
    <mergeCell ref="I204:J204"/>
    <mergeCell ref="B205:H205"/>
    <mergeCell ref="I205:J205"/>
    <mergeCell ref="B206:H206"/>
    <mergeCell ref="I206:J20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Pasiulymas</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Mikštaitė</dc:creator>
  <cp:lastModifiedBy>Martina Mikštaitė</cp:lastModifiedBy>
  <dcterms:created xsi:type="dcterms:W3CDTF">2017-04-19T05:22:25Z</dcterms:created>
  <dcterms:modified xsi:type="dcterms:W3CDTF">2017-05-02T11:14:39Z</dcterms:modified>
</cp:coreProperties>
</file>