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59_24 Stelsa 131,156,157,159,207\"/>
    </mc:Choice>
  </mc:AlternateContent>
  <xr:revisionPtr revIDLastSave="0" documentId="13_ncr:1_{09B6AD70-AAED-4DE2-B07E-28FCCA38B873}"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dalys'!$J$11:$IV$16</definedName>
    <definedName name="Excel_BuiltIn_Print_Area_1_1">#REF!</definedName>
    <definedName name="TABLE_1">#REF!</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19" i="1" l="1"/>
  <c r="H19" i="1" s="1"/>
  <c r="G18" i="1"/>
  <c r="H18" i="1" s="1"/>
  <c r="G16" i="1"/>
  <c r="H16" i="1" s="1"/>
  <c r="G15" i="1"/>
  <c r="H15" i="1" s="1"/>
  <c r="G14" i="1"/>
  <c r="H14" i="1" s="1"/>
  <c r="G13" i="1"/>
  <c r="H13" i="1" s="1"/>
  <c r="H20" i="1" l="1"/>
  <c r="G20" i="1"/>
</calcChain>
</file>

<file path=xl/sharedStrings.xml><?xml version="1.0" encoding="utf-8"?>
<sst xmlns="http://schemas.openxmlformats.org/spreadsheetml/2006/main" count="52" uniqueCount="47">
  <si>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</si>
  <si>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</si>
  <si>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</si>
  <si>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</si>
  <si>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</si>
  <si>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</si>
  <si>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Times New Roman"/>
        <charset val="1"/>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</si>
  <si>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</si>
  <si>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</si>
  <si>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</si>
  <si>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</si>
  <si>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</si>
  <si>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</si>
  <si>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</si>
  <si>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</si>
  <si>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</si>
  <si>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</si>
  <si>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</si>
  <si>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</si>
  <si>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Enterinio maitinimo sistema maitinimo pompai ,,Flocare Infinity"</t>
  </si>
  <si>
    <t>1. 1,2-1,3L talpos rezervuaras.
2. Lašinimo kamera.
3. Antgalis, skirtas jungtis su (kūgio formos 4-pakopų) zondu.
4. Antgalis vaistams ir zondo praplovimui.
5. Paženklinta CE ženklu.</t>
  </si>
  <si>
    <r>
      <rPr>
        <sz val="10"/>
        <rFont val="Times New Roman"/>
        <family val="1"/>
        <charset val="1"/>
      </rPr>
      <t xml:space="preserve">Nutricia </t>
    </r>
    <r>
      <rPr>
        <sz val="10"/>
        <color rgb="FF000000"/>
        <rFont val="Times New Roman"/>
        <family val="1"/>
        <charset val="1"/>
      </rPr>
      <t>Medicale, 90011 / 590011</t>
    </r>
  </si>
  <si>
    <t>131 dalis</t>
  </si>
  <si>
    <t>Paciento pasyvus elektrodas</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</si>
  <si>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</si>
  <si>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Telic, Blayco 2500</t>
  </si>
  <si>
    <t>156 dalis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</si>
  <si>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</si>
  <si>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</si>
  <si>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Plasti-med, 120101</t>
  </si>
  <si>
    <t>157 dalis</t>
  </si>
  <si>
    <t>Antibakteriniai filtrai MG Electrics vakuminiam atsiurbėjui SAM-35</t>
  </si>
  <si>
    <t>Paženklinti CE ženklu.</t>
  </si>
  <si>
    <t>MG Electric Medical, Hidrofobini filter MSP1002</t>
  </si>
  <si>
    <t>159 dalis</t>
  </si>
  <si>
    <t>Švirkštai ir prailginimo linija CT MEDRAD STELLANT injektoriui:</t>
  </si>
  <si>
    <t>207.1</t>
  </si>
  <si>
    <t>Vienkartinai švirkštai CT MEDRAD STELLANT injektoriui arba lygiaverčiai</t>
  </si>
  <si>
    <t>1. Vienkartinis.
2. Sterilus.
3. Tūris 200 ml.
4. Greito užpildymo vamzdelis. 
5. Prailginimo linija.Ilgis ne mažiau 150 cm.
6. Tinkantys CT Medrad Stellant injektoriui.</t>
  </si>
  <si>
    <t>SCW Medicath, 832602 / 42.16.10002</t>
  </si>
  <si>
    <t>207.1 dalis</t>
  </si>
  <si>
    <t>207.2</t>
  </si>
  <si>
    <t>MEDRAD švirkštų prailginimo linija</t>
  </si>
  <si>
    <t>1. Vienkartinė.
2. Sterili 
3. Ilgis ne mažiau 150 cm.</t>
  </si>
  <si>
    <t>SCW Medicath, 832653 / 42.02.90001</t>
  </si>
  <si>
    <t>207.2 dalis</t>
  </si>
  <si>
    <t>207 dalis iš viso,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</si>
</sst>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5" x14ac:knownFonts="1">
    <font>
      <sz val="10"/>
      <name val="Arial"/>
      <family val="2"/>
      <charset val="186"/>
    </font>
    <font>
      <b/>
      <i/>
      <sz val="16"/>
      <color rgb="FF000000"/>
      <name val="Arial"/>
      <family val="2"/>
      <charset val="186"/>
    </font>
    <font>
      <b/>
      <i/>
      <sz val="16"/>
      <color theme="1"/>
      <name val="Arial"/>
      <family val="2"/>
      <charset val="186"/>
    </font>
    <font>
      <b/>
      <i/>
      <u/>
      <sz val="11"/>
      <color rgb="FF000000"/>
      <name val="Arial"/>
      <family val="2"/>
      <charset val="186"/>
    </font>
    <font>
      <b/>
      <i/>
      <u/>
      <sz val="11"/>
      <color theme="1"/>
      <name val="Arial"/>
      <family val="2"/>
      <charset val="186"/>
    </font>
    <font>
      <sz val="11"/>
      <color theme="1"/>
      <name val="Arial"/>
      <family val="2"/>
      <charset val="186"/>
    </font>
    <font>
      <sz val="11"/>
      <color rgb="FF000000"/>
      <name val="Arial"/>
      <family val="2"/>
      <charset val="186"/>
    </font>
    <font>
      <sz val="11"/>
      <color theme="1"/>
      <name val="Calibri"/>
      <family val="2"/>
      <charset val="1"/>
    </font>
    <font>
      <sz val="11"/>
      <color rgb="FF000000"/>
      <name val="Calibri"/>
      <family val="2"/>
      <charset val="1"/>
    </font>
    <font>
      <sz val="10"/>
      <name val="Times New Roman"/>
      <family val="1"/>
      <charset val="186"/>
    </font>
    <font>
      <b/>
      <sz val="10"/>
      <name val="Times New Roman"/>
      <family val="1"/>
      <charset val="186"/>
    </font>
    <font>
      <b/>
      <sz val="10"/>
      <color rgb="FF000000"/>
      <name val="Times New Roman"/>
      <family val="1"/>
      <charset val="186"/>
    </font>
    <font>
      <b/>
      <sz val="10"/>
      <color rgb="FFFF0000"/>
      <name val="Times New Roman"/>
      <family val="1"/>
      <charset val="186"/>
    </font>
    <font>
      <b/>
      <sz val="12"/>
      <name val="Times New Roman"/>
      <family val="1"/>
      <charset val="186"/>
    </font>
    <font>
      <sz val="12"/>
      <name val="Times New Roman"/>
      <family val="1"/>
      <charset val="186"/>
    </font>
    <font>
      <sz val="12"/>
      <color rgb="FF000000"/>
      <name val="Times New Roman"/>
      <family val="1"/>
      <charset val="186"/>
    </font>
    <font>
      <sz val="11"/>
      <name val="Times New Roman"/>
      <charset val="1"/>
    </font>
    <font>
      <sz val="10"/>
      <color rgb="FF000000"/>
      <name val="Times New Roman"/>
      <family val="1"/>
      <charset val="186"/>
    </font>
    <font>
      <b/>
      <sz val="12"/>
      <color rgb="FF000000"/>
      <name val="Times New Roman"/>
      <family val="1"/>
      <charset val="186"/>
    </font>
    <font>
      <sz val="10"/>
      <color rgb="FF000000"/>
      <name val="Times New Roman"/>
      <family val="1"/>
      <charset val="1"/>
    </font>
    <font>
      <b/>
      <sz val="10"/>
      <color rgb="FF800080"/>
      <name val="Times New Roman"/>
      <family val="1"/>
      <charset val="186"/>
    </font>
    <font>
      <b/>
      <sz val="10"/>
      <color rgb="FF000000"/>
      <name val="Times New Roman"/>
      <family val="1"/>
      <charset val="1"/>
    </font>
    <font>
      <b/>
      <sz val="10"/>
      <color rgb="FF127622"/>
      <name val="Times New Roman"/>
      <family val="1"/>
      <charset val="186"/>
    </font>
    <font>
      <sz val="10"/>
      <name val="Times New Roman"/>
      <family val="1"/>
      <charset val="1"/>
    </font>
    <font>
      <sz val="10"/>
      <name val="Arial"/>
      <family val="2"/>
      <charset val="186"/>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hair">
        <color auto="1"/>
      </top>
      <bottom style="hair">
        <color auto="1"/>
      </bottom>
      <diagonal/>
    </border>
    <border>
      <left style="hair">
        <color auto="1"/>
      </left>
      <right/>
      <top/>
      <bottom style="hair">
        <color auto="1"/>
      </bottom>
      <diagonal/>
    </border>
  </borders>
  <cellStyleXfs count="13">
    <xf numFmtId="0" fontId="0" fillId="0" borderId="0"/>
    <xf numFmtId="164" fontId="24" fillId="0" borderId="0" applyBorder="0" applyProtection="0"/>
    <xf numFmtId="0" fontId="1" fillId="0" borderId="0">
      <alignment horizontal="center" textRotation="90"/>
    </xf>
    <xf numFmtId="0" fontId="2" fillId="0" borderId="0">
      <alignment horizontal="center" textRotation="90"/>
    </xf>
    <xf numFmtId="0" fontId="1" fillId="0" borderId="0">
      <alignment horizontal="center"/>
    </xf>
    <xf numFmtId="0" fontId="2" fillId="0" borderId="0">
      <alignment horizontal="center"/>
    </xf>
    <xf numFmtId="0" fontId="3" fillId="0" borderId="0"/>
    <xf numFmtId="0" fontId="4" fillId="0" borderId="0"/>
    <xf numFmtId="0" fontId="4" fillId="0" borderId="0"/>
    <xf numFmtId="0" fontId="5" fillId="0" borderId="0"/>
    <xf numFmtId="0" fontId="6" fillId="0" borderId="0"/>
    <xf numFmtId="0" fontId="7" fillId="0" borderId="0"/>
    <xf numFmtId="0" fontId="8" fillId="0" borderId="0"/>
  </cellStyleXfs>
  <cellXfs count="52">
    <xf numFmtId="0" fontId="0" fillId="0" borderId="0" xfId="0"/>
    <xf numFmtId="0" fontId="17" fillId="0" borderId="1" xfId="0" applyFont="1" applyBorder="1" applyAlignment="1">
      <alignment horizontal="center" vertical="top"/>
    </xf>
    <xf numFmtId="0" fontId="21" fillId="0" borderId="1" xfId="0" applyFont="1" applyBorder="1" applyAlignment="1">
      <alignment horizontal="left" vertical="top"/>
    </xf>
    <xf numFmtId="0" fontId="11" fillId="0" borderId="2" xfId="0" applyFont="1" applyBorder="1" applyAlignment="1">
      <alignment horizontal="right" vertical="top"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horizontal="center"/>
    </xf>
    <xf numFmtId="0" fontId="13" fillId="0" borderId="0" xfId="0" applyFont="1" applyAlignment="1">
      <alignment horizontal="left"/>
    </xf>
    <xf numFmtId="0" fontId="13" fillId="0" borderId="0" xfId="0" applyFont="1" applyAlignment="1">
      <alignment horizontal="center" vertical="top" wrapText="1"/>
    </xf>
    <xf numFmtId="0" fontId="13" fillId="0" borderId="0" xfId="0" applyFont="1" applyAlignment="1">
      <alignment horizontal="center"/>
    </xf>
    <xf numFmtId="0" fontId="9" fillId="0" borderId="0" xfId="0" applyFont="1"/>
    <xf numFmtId="0" fontId="9" fillId="0" borderId="0" xfId="0" applyFont="1" applyAlignment="1">
      <alignment horizontal="left" vertical="center"/>
    </xf>
    <xf numFmtId="0" fontId="10" fillId="0" borderId="0" xfId="0" applyFont="1" applyAlignment="1">
      <alignment vertical="top"/>
    </xf>
    <xf numFmtId="1" fontId="11" fillId="0" borderId="0" xfId="0" applyNumberFormat="1" applyFont="1" applyAlignment="1">
      <alignment vertical="top"/>
    </xf>
    <xf numFmtId="0" fontId="9" fillId="0" borderId="0" xfId="0" applyFont="1" applyAlignment="1">
      <alignment vertical="top"/>
    </xf>
    <xf numFmtId="0" fontId="9" fillId="0" borderId="0" xfId="0" applyFont="1" applyAlignment="1">
      <alignment vertical="top" wrapText="1"/>
    </xf>
    <xf numFmtId="0" fontId="12" fillId="0" borderId="0" xfId="0" applyFont="1" applyAlignment="1">
      <alignment vertical="top"/>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10" fillId="0" borderId="0" xfId="0" applyFont="1" applyAlignment="1">
      <alignment horizontal="center" vertical="top"/>
    </xf>
    <xf numFmtId="0" fontId="9" fillId="0" borderId="1" xfId="0" applyFont="1" applyBorder="1"/>
    <xf numFmtId="0" fontId="9" fillId="0" borderId="1" xfId="0" applyFont="1" applyBorder="1" applyAlignment="1">
      <alignment horizontal="center" vertical="center"/>
    </xf>
    <xf numFmtId="0" fontId="9" fillId="0" borderId="1" xfId="0" applyFont="1" applyBorder="1" applyAlignment="1">
      <alignment horizontal="center" vertical="top"/>
    </xf>
    <xf numFmtId="1" fontId="17" fillId="0" borderId="1" xfId="0" applyNumberFormat="1" applyFont="1" applyBorder="1" applyAlignment="1">
      <alignment horizontal="center" vertical="top"/>
    </xf>
    <xf numFmtId="0" fontId="18" fillId="0" borderId="1" xfId="0" applyFont="1" applyBorder="1" applyAlignment="1">
      <alignment horizontal="center" vertical="center"/>
    </xf>
    <xf numFmtId="2" fontId="11" fillId="0" borderId="1" xfId="0" applyNumberFormat="1" applyFont="1" applyBorder="1" applyAlignment="1">
      <alignment horizontal="center" vertical="top"/>
    </xf>
    <xf numFmtId="0" fontId="17" fillId="0" borderId="0" xfId="0" applyFont="1" applyAlignment="1">
      <alignment vertical="top"/>
    </xf>
    <xf numFmtId="0" fontId="17" fillId="0" borderId="0" xfId="0" applyFont="1"/>
    <xf numFmtId="0" fontId="19" fillId="0" borderId="1" xfId="0" applyFont="1" applyBorder="1" applyAlignment="1">
      <alignment horizontal="center" vertical="top" wrapText="1"/>
    </xf>
    <xf numFmtId="0" fontId="11" fillId="0" borderId="1" xfId="0" applyFont="1" applyBorder="1" applyAlignment="1">
      <alignment vertical="center"/>
    </xf>
    <xf numFmtId="0" fontId="11" fillId="0" borderId="1" xfId="0" applyFont="1" applyBorder="1" applyAlignment="1">
      <alignment vertical="top"/>
    </xf>
    <xf numFmtId="0" fontId="21" fillId="0" borderId="1" xfId="0" applyFont="1" applyBorder="1" applyAlignment="1">
      <alignment horizontal="left" vertical="center" wrapText="1"/>
    </xf>
    <xf numFmtId="0" fontId="21" fillId="0" borderId="1" xfId="0" applyFont="1" applyBorder="1" applyAlignment="1">
      <alignment horizontal="center" vertical="top"/>
    </xf>
    <xf numFmtId="1" fontId="21" fillId="0" borderId="1" xfId="0" applyNumberFormat="1" applyFont="1" applyBorder="1" applyAlignment="1">
      <alignment horizontal="center" vertical="top"/>
    </xf>
    <xf numFmtId="2" fontId="19" fillId="0" borderId="1" xfId="0" applyNumberFormat="1" applyFont="1" applyBorder="1" applyAlignment="1">
      <alignment horizontal="center" vertical="top"/>
    </xf>
    <xf numFmtId="164" fontId="19" fillId="0" borderId="1" xfId="1" applyFont="1" applyBorder="1" applyAlignment="1" applyProtection="1">
      <alignment horizontal="center" vertical="top"/>
    </xf>
    <xf numFmtId="2" fontId="21" fillId="0" borderId="1" xfId="0" applyNumberFormat="1" applyFont="1" applyBorder="1" applyAlignment="1">
      <alignment horizontal="center" vertical="top"/>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23" fillId="0" borderId="0" xfId="0" applyFont="1" applyAlignment="1">
      <alignment horizontal="center" vertical="top" wrapText="1"/>
    </xf>
    <xf numFmtId="0" fontId="19" fillId="0" borderId="1" xfId="0" applyFont="1" applyBorder="1" applyAlignment="1">
      <alignment horizontal="center" vertical="top"/>
    </xf>
    <xf numFmtId="0" fontId="21" fillId="0" borderId="1" xfId="0" applyFont="1" applyBorder="1" applyAlignment="1">
      <alignment horizontal="left" vertical="center"/>
    </xf>
    <xf numFmtId="2" fontId="22" fillId="0" borderId="0" xfId="0" applyNumberFormat="1" applyFont="1" applyAlignment="1">
      <alignment horizontal="center" vertical="top"/>
    </xf>
    <xf numFmtId="49" fontId="21" fillId="0" borderId="1" xfId="0" applyNumberFormat="1" applyFont="1" applyBorder="1" applyAlignment="1">
      <alignment horizontal="left" vertical="center" wrapText="1"/>
    </xf>
    <xf numFmtId="49" fontId="21" fillId="0" borderId="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2" fontId="20" fillId="0" borderId="0" xfId="0" applyNumberFormat="1" applyFont="1" applyAlignment="1">
      <alignment horizontal="center" vertical="top"/>
    </xf>
    <xf numFmtId="0" fontId="19" fillId="0" borderId="1" xfId="0" applyFont="1" applyBorder="1" applyAlignment="1">
      <alignment horizontal="left" vertical="center"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cellXfs>
  <cellStyles count="13">
    <cellStyle name="Heading 1 1" xfId="2" xr:uid="{00000000-0005-0000-0000-000006000000}"/>
    <cellStyle name="Heading 1 2" xfId="3" xr:uid="{00000000-0005-0000-0000-000007000000}"/>
    <cellStyle name="Heading 3" xfId="4" xr:uid="{00000000-0005-0000-0000-000008000000}"/>
    <cellStyle name="Heading 4" xfId="5" xr:uid="{00000000-0005-0000-0000-000009000000}"/>
    <cellStyle name="Įprastas" xfId="0" builtinId="0"/>
    <cellStyle name="Įprastas 2" xfId="9" xr:uid="{00000000-0005-0000-0000-00000D000000}"/>
    <cellStyle name="Įprastas 2 2" xfId="10" xr:uid="{00000000-0005-0000-0000-00000E000000}"/>
    <cellStyle name="Įprastas 3" xfId="11" xr:uid="{00000000-0005-0000-0000-00000F000000}"/>
    <cellStyle name="Įprastas 3 2" xfId="12" xr:uid="{00000000-0005-0000-0000-000010000000}"/>
    <cellStyle name="Procentai" xfId="1" builtinId="5"/>
    <cellStyle name="Result 4" xfId="6" xr:uid="{00000000-0005-0000-0000-00000A000000}"/>
    <cellStyle name="Result 5" xfId="7" xr:uid="{00000000-0005-0000-0000-00000B000000}"/>
    <cellStyle name="Rezultatas 2" xfId="8"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27622"/>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20000"/>
                <a:lumMod val="98000"/>
              </a:schemeClr>
            </a:gs>
            <a:gs pos="40000">
              <a:schemeClr val="phClr">
                <a:tint val="30000"/>
                <a:lumMod val="84000"/>
              </a:schemeClr>
            </a:gs>
            <a:gs pos="100000">
              <a:schemeClr val="phClr">
                <a:tint val="100000"/>
                <a:lumMod val="100000"/>
              </a:schemeClr>
            </a:gs>
          </a:gsLst>
          <a:lin ang="5040000" scaled="1"/>
          <a:tileRect/>
        </a:gradFill>
        <a:gradFill>
          <a:gsLst>
            <a:gs pos="0">
              <a:schemeClr val="phClr"/>
            </a:gs>
            <a:gs pos="100000">
              <a:schemeClr val="phClr">
                <a:shade val="75000"/>
                <a:lumMod val="90000"/>
              </a:schemeClr>
            </a:gs>
          </a:gsLst>
          <a:lin ang="5400000" scaled="0"/>
          <a:tileRect/>
        </a:gradFill>
      </a:fillStyleLst>
      <a:lnStyleLst>
        <a:ln w="9525" cap="flat" cmpd="sng" algn="ctr">
          <a:prstDash val="solid"/>
        </a:ln>
        <a:ln w="15875" cap="flat" cmpd="sng" algn="ctr">
          <a:prstDash val="solid"/>
        </a:ln>
        <a:ln w="22225" cap="flat" cmpd="sng" algn="ctr">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showGridLines="0" tabSelected="1" zoomScale="85" zoomScaleNormal="85" workbookViewId="0">
      <selection activeCell="C40" sqref="C40"/>
    </sheetView>
  </sheetViews>
  <sheetFormatPr defaultColWidth="9.140625" defaultRowHeight="12.75" x14ac:dyDescent="0.2"/>
  <cols>
    <col min="1" max="1" width="12.140625" style="11" customWidth="1"/>
    <col min="2" max="2" width="27.28515625" style="12" customWidth="1"/>
    <col min="3" max="3" width="8.5703125" style="13" customWidth="1"/>
    <col min="4" max="4" width="12.140625" style="14" customWidth="1"/>
    <col min="5" max="5" width="14.28515625" style="15" customWidth="1"/>
    <col min="6" max="6" width="9.5703125" style="15" customWidth="1"/>
    <col min="7" max="7" width="20.7109375" style="15" customWidth="1"/>
    <col min="8" max="8" width="12.7109375" style="15" customWidth="1"/>
    <col min="9" max="9" width="53.5703125" style="15" customWidth="1"/>
    <col min="10" max="10" width="18.5703125" style="15" customWidth="1"/>
    <col min="11" max="11" width="17.140625" style="15" customWidth="1"/>
    <col min="12" max="12" width="33.42578125" style="15" customWidth="1"/>
    <col min="13" max="13" width="13.28515625" style="15" customWidth="1"/>
    <col min="14" max="14" width="9.140625" style="15"/>
    <col min="15" max="15" width="37.28515625" style="15" customWidth="1"/>
    <col min="16" max="1024" width="9.140625" style="15"/>
    <col min="1025" max="16384" width="9.140625" style="11"/>
  </cols>
  <sheetData>
    <row r="1" spans="1:1024" ht="13.5" customHeight="1" x14ac:dyDescent="0.2">
      <c r="I1" s="16" t="s">
        <v>0</v>
      </c>
    </row>
    <row r="2" spans="1:1024" ht="27" customHeight="1" x14ac:dyDescent="0.2">
      <c r="I2" s="17"/>
    </row>
    <row r="3" spans="1:1024" ht="15.75" x14ac:dyDescent="0.25">
      <c r="B3" s="10" t="s">
        <v>1</v>
      </c>
      <c r="C3" s="10"/>
      <c r="D3" s="10"/>
      <c r="E3" s="10"/>
      <c r="F3" s="10"/>
      <c r="G3" s="10"/>
      <c r="H3" s="10"/>
      <c r="I3" s="10"/>
    </row>
    <row r="4" spans="1:1024" ht="15" customHeight="1" x14ac:dyDescent="0.2">
      <c r="B4" s="9" t="s">
        <v>2</v>
      </c>
      <c r="C4" s="9"/>
      <c r="D4" s="9"/>
      <c r="E4" s="9"/>
      <c r="F4" s="9"/>
      <c r="G4" s="9"/>
      <c r="H4" s="9"/>
      <c r="I4" s="9"/>
    </row>
    <row r="5" spans="1:1024" ht="15.75" x14ac:dyDescent="0.25">
      <c r="A5" s="8" t="s">
        <v>3</v>
      </c>
      <c r="B5" s="8"/>
      <c r="C5" s="8"/>
      <c r="D5" s="8"/>
      <c r="E5" s="8"/>
      <c r="F5" s="8"/>
      <c r="G5" s="8"/>
      <c r="H5" s="8"/>
    </row>
    <row r="6" spans="1:1024" x14ac:dyDescent="0.2">
      <c r="A6" s="7"/>
      <c r="B6" s="7"/>
      <c r="C6" s="7"/>
      <c r="D6" s="7"/>
      <c r="E6" s="7"/>
      <c r="F6" s="7"/>
      <c r="G6" s="7"/>
      <c r="H6" s="7"/>
      <c r="I6" s="7"/>
    </row>
    <row r="7" spans="1:1024" ht="15.75" x14ac:dyDescent="0.2">
      <c r="A7" s="6" t="s">
        <v>4</v>
      </c>
      <c r="B7" s="6"/>
      <c r="C7" s="6"/>
      <c r="D7" s="6"/>
      <c r="E7" s="6"/>
      <c r="F7" s="6"/>
      <c r="G7" s="6"/>
      <c r="H7" s="6"/>
      <c r="I7" s="6"/>
    </row>
    <row r="8" spans="1:1024" ht="33" customHeight="1" x14ac:dyDescent="0.2">
      <c r="A8" s="5" t="s">
        <v>5</v>
      </c>
      <c r="B8" s="5"/>
      <c r="C8" s="5"/>
      <c r="D8" s="5"/>
      <c r="E8" s="5"/>
      <c r="F8" s="5"/>
      <c r="G8" s="5"/>
      <c r="H8" s="5"/>
      <c r="I8" s="5"/>
    </row>
    <row r="9" spans="1:1024" ht="50.25" customHeight="1" x14ac:dyDescent="0.2">
      <c r="A9" s="4" t="s">
        <v>6</v>
      </c>
      <c r="B9" s="4"/>
      <c r="C9" s="4"/>
      <c r="D9" s="4"/>
      <c r="E9" s="4"/>
      <c r="F9" s="4"/>
      <c r="G9" s="4"/>
      <c r="H9" s="4"/>
      <c r="I9" s="4"/>
    </row>
    <row r="10" spans="1:1024" ht="35.25" customHeight="1" x14ac:dyDescent="0.2">
      <c r="B10" s="9"/>
      <c r="C10" s="9"/>
      <c r="D10" s="9"/>
      <c r="E10" s="9"/>
      <c r="F10" s="9"/>
      <c r="G10" s="9"/>
      <c r="H10" s="9"/>
      <c r="I10" s="9"/>
    </row>
    <row r="11" spans="1:1024" ht="94.5" customHeight="1" x14ac:dyDescent="0.2">
      <c r="A11" s="18" t="s">
        <v>7</v>
      </c>
      <c r="B11" s="19" t="s">
        <v>8</v>
      </c>
      <c r="C11" s="19" t="s">
        <v>9</v>
      </c>
      <c r="D11" s="20" t="s">
        <v>10</v>
      </c>
      <c r="E11" s="19" t="s">
        <v>11</v>
      </c>
      <c r="F11" s="19" t="s">
        <v>12</v>
      </c>
      <c r="G11" s="19" t="s">
        <v>13</v>
      </c>
      <c r="H11" s="19" t="s">
        <v>14</v>
      </c>
      <c r="I11" s="19" t="s">
        <v>15</v>
      </c>
      <c r="J11" s="19" t="s">
        <v>16</v>
      </c>
      <c r="K11" s="19" t="s">
        <v>17</v>
      </c>
      <c r="L11" s="21"/>
      <c r="M11" s="21"/>
    </row>
    <row r="12" spans="1:1024" x14ac:dyDescent="0.2">
      <c r="A12" s="22"/>
      <c r="B12" s="23">
        <v>2</v>
      </c>
      <c r="C12" s="24">
        <v>3</v>
      </c>
      <c r="D12" s="25">
        <v>4</v>
      </c>
      <c r="E12" s="24">
        <v>5</v>
      </c>
      <c r="F12" s="24">
        <v>6</v>
      </c>
      <c r="G12" s="24">
        <v>7</v>
      </c>
      <c r="H12" s="24">
        <v>8</v>
      </c>
      <c r="I12" s="24">
        <v>9</v>
      </c>
      <c r="J12" s="24">
        <v>10</v>
      </c>
      <c r="K12" s="24">
        <v>11</v>
      </c>
    </row>
    <row r="13" spans="1:1024" s="29" customFormat="1" ht="78" customHeight="1" x14ac:dyDescent="0.2">
      <c r="A13" s="26">
        <v>131</v>
      </c>
      <c r="B13" s="33" t="s">
        <v>19</v>
      </c>
      <c r="C13" s="34" t="s">
        <v>18</v>
      </c>
      <c r="D13" s="35">
        <v>440</v>
      </c>
      <c r="E13" s="36">
        <v>9.3000000000000007</v>
      </c>
      <c r="F13" s="37">
        <v>0.05</v>
      </c>
      <c r="G13" s="38">
        <f t="shared" ref="G13:G16" si="0">E13*D13</f>
        <v>4092.0000000000005</v>
      </c>
      <c r="H13" s="38">
        <f t="shared" ref="H13:H16" si="1">G13+G13*F13</f>
        <v>4296.6000000000004</v>
      </c>
      <c r="I13" s="40" t="s">
        <v>20</v>
      </c>
      <c r="J13" s="41" t="s">
        <v>21</v>
      </c>
      <c r="K13" s="42" t="s">
        <v>22</v>
      </c>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102" x14ac:dyDescent="0.2">
      <c r="A14" s="26">
        <v>156</v>
      </c>
      <c r="B14" s="43" t="s">
        <v>23</v>
      </c>
      <c r="C14" s="34" t="s">
        <v>18</v>
      </c>
      <c r="D14" s="35">
        <v>15400</v>
      </c>
      <c r="E14" s="36">
        <v>0.57999999999999996</v>
      </c>
      <c r="F14" s="37">
        <v>0.05</v>
      </c>
      <c r="G14" s="38">
        <f t="shared" si="0"/>
        <v>8932</v>
      </c>
      <c r="H14" s="38">
        <f t="shared" si="1"/>
        <v>9378.6</v>
      </c>
      <c r="I14" s="39" t="s">
        <v>24</v>
      </c>
      <c r="J14" s="42" t="s">
        <v>25</v>
      </c>
      <c r="K14" s="42" t="s">
        <v>26</v>
      </c>
      <c r="L14" s="28"/>
      <c r="M14" s="44"/>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ht="126" customHeight="1" x14ac:dyDescent="0.2">
      <c r="A15" s="26">
        <v>157</v>
      </c>
      <c r="B15" s="45" t="s">
        <v>27</v>
      </c>
      <c r="C15" s="46" t="s">
        <v>18</v>
      </c>
      <c r="D15" s="35">
        <v>4400</v>
      </c>
      <c r="E15" s="36">
        <v>1.1499999999999999</v>
      </c>
      <c r="F15" s="37">
        <v>0.05</v>
      </c>
      <c r="G15" s="38">
        <f t="shared" si="0"/>
        <v>5060</v>
      </c>
      <c r="H15" s="38">
        <f t="shared" si="1"/>
        <v>5313</v>
      </c>
      <c r="I15" s="39" t="s">
        <v>28</v>
      </c>
      <c r="J15" s="47" t="s">
        <v>29</v>
      </c>
      <c r="K15" s="47" t="s">
        <v>30</v>
      </c>
      <c r="L15" s="28"/>
      <c r="M15" s="4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38.25" x14ac:dyDescent="0.2">
      <c r="A16" s="26">
        <v>159</v>
      </c>
      <c r="B16" s="45" t="s">
        <v>31</v>
      </c>
      <c r="C16" s="46" t="s">
        <v>18</v>
      </c>
      <c r="D16" s="35">
        <v>220</v>
      </c>
      <c r="E16" s="36">
        <v>9.8000000000000007</v>
      </c>
      <c r="F16" s="37">
        <v>0.05</v>
      </c>
      <c r="G16" s="38">
        <f t="shared" si="0"/>
        <v>2156</v>
      </c>
      <c r="H16" s="38">
        <f t="shared" si="1"/>
        <v>2263.8000000000002</v>
      </c>
      <c r="I16" s="39" t="s">
        <v>32</v>
      </c>
      <c r="J16" s="47" t="s">
        <v>33</v>
      </c>
      <c r="K16" s="47" t="s">
        <v>34</v>
      </c>
      <c r="L16" s="28"/>
      <c r="M16" s="4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ht="15.75" x14ac:dyDescent="0.2">
      <c r="A17" s="26">
        <v>207</v>
      </c>
      <c r="B17" s="2" t="s">
        <v>35</v>
      </c>
      <c r="C17" s="2"/>
      <c r="D17" s="2"/>
      <c r="E17" s="2"/>
      <c r="F17" s="2"/>
      <c r="G17" s="2"/>
      <c r="H17" s="2"/>
      <c r="I17" s="2"/>
      <c r="J17" s="2"/>
      <c r="K17" s="2"/>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9" customFormat="1" ht="74.650000000000006" customHeight="1" x14ac:dyDescent="0.2">
      <c r="A18" s="26" t="s">
        <v>36</v>
      </c>
      <c r="B18" s="49" t="s">
        <v>37</v>
      </c>
      <c r="C18" s="42" t="s">
        <v>18</v>
      </c>
      <c r="D18" s="35">
        <v>1650</v>
      </c>
      <c r="E18" s="36">
        <v>5.0999999999999996</v>
      </c>
      <c r="F18" s="37">
        <v>0.05</v>
      </c>
      <c r="G18" s="38">
        <f>E18*D18</f>
        <v>8415</v>
      </c>
      <c r="H18" s="38">
        <f>G18+G18*F18</f>
        <v>8835.75</v>
      </c>
      <c r="I18" s="39" t="s">
        <v>38</v>
      </c>
      <c r="J18" s="50" t="s">
        <v>39</v>
      </c>
      <c r="K18" s="30" t="s">
        <v>40</v>
      </c>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row>
    <row r="19" spans="1:1024" s="29" customFormat="1" ht="54" customHeight="1" x14ac:dyDescent="0.2">
      <c r="A19" s="26" t="s">
        <v>41</v>
      </c>
      <c r="B19" s="49" t="s">
        <v>42</v>
      </c>
      <c r="C19" s="42" t="s">
        <v>18</v>
      </c>
      <c r="D19" s="35">
        <v>880</v>
      </c>
      <c r="E19" s="36">
        <v>0.6</v>
      </c>
      <c r="F19" s="37">
        <v>0.05</v>
      </c>
      <c r="G19" s="38">
        <f>E19*D19</f>
        <v>528</v>
      </c>
      <c r="H19" s="38">
        <f>G19+G19*F19</f>
        <v>554.4</v>
      </c>
      <c r="I19" s="39" t="s">
        <v>43</v>
      </c>
      <c r="J19" s="51" t="s">
        <v>44</v>
      </c>
      <c r="K19" s="30" t="s">
        <v>45</v>
      </c>
      <c r="L19" s="28"/>
      <c r="M19" s="44"/>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row>
    <row r="20" spans="1:1024" s="29" customFormat="1" ht="15" customHeight="1" x14ac:dyDescent="0.2">
      <c r="A20" s="26"/>
      <c r="B20" s="31"/>
      <c r="C20" s="32"/>
      <c r="D20" s="32"/>
      <c r="E20" s="3" t="s">
        <v>46</v>
      </c>
      <c r="F20" s="3"/>
      <c r="G20" s="27">
        <f>SUM(G18:G19)</f>
        <v>8943</v>
      </c>
      <c r="H20" s="27">
        <f>SUM(H18:H19)</f>
        <v>9390.15</v>
      </c>
      <c r="I20" s="1"/>
      <c r="J20" s="1"/>
      <c r="K20" s="1"/>
      <c r="L20" s="28"/>
      <c r="M20" s="4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row>
  </sheetData>
  <mergeCells count="11">
    <mergeCell ref="B17:K17"/>
    <mergeCell ref="E20:F20"/>
    <mergeCell ref="I20:K20"/>
    <mergeCell ref="A8:I8"/>
    <mergeCell ref="A9:I9"/>
    <mergeCell ref="B10:I10"/>
    <mergeCell ref="B3:I3"/>
    <mergeCell ref="B4:I4"/>
    <mergeCell ref="A5:H5"/>
    <mergeCell ref="A6:I6"/>
    <mergeCell ref="A7:I7"/>
  </mergeCells>
  <pageMargins left="0.35416666666666702" right="0.35416666666666702" top="0.98402777777777795" bottom="0.39305555555555599" header="0.511811023622047" footer="0.196527777777778"/>
  <pageSetup paperSize="9" scale="51" pageOrder="overThenDown" orientation="landscape" horizontalDpi="300" verticalDpi="300"/>
  <headerFooter>
    <oddFooter>&amp;R&amp;P</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TotalTime>939</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dc:description/>
  <cp:lastModifiedBy>a.pipiriene@vmkl.lt</cp:lastModifiedBy>
  <cp:revision>88</cp:revision>
  <dcterms:created xsi:type="dcterms:W3CDTF">2016-09-15T08:33:18Z</dcterms:created>
  <dcterms:modified xsi:type="dcterms:W3CDTF">2025-03-17T11:53:51Z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HyperlinksChanged">
    <vt:bool>false</vt:bool>
  </property>
  <property fmtid="{D5CDD505-2E9C-101B-9397-08002B2CF9AE}" pid="4" name="LabbisDVSAttachmentId">
    <vt:lpwstr>dd6f467d-047c-4c8f-850e-f9e6ae9d25a4</vt:lpwstr>
  </property>
  <property fmtid="{D5CDD505-2E9C-101B-9397-08002B2CF9AE}" pid="5" name="LinksUpToDate">
    <vt:bool>false</vt:bool>
  </property>
  <property fmtid="{D5CDD505-2E9C-101B-9397-08002B2CF9AE}" pid="6" name="MediaServiceImageTags">
    <vt:lpwstr/>
  </property>
  <property fmtid="{D5CDD505-2E9C-101B-9397-08002B2CF9AE}" pid="7" name="ScaleCrop">
    <vt:bool>false</vt:bool>
  </property>
  <property fmtid="{D5CDD505-2E9C-101B-9397-08002B2CF9AE}" pid="8" name="ShareDoc">
    <vt:bool>false</vt:bool>
  </property>
</Properties>
</file>