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defaultThemeVersion="124226"/>
  <mc:AlternateContent xmlns:mc="http://schemas.openxmlformats.org/markup-compatibility/2006">
    <mc:Choice Requires="x15">
      <x15ac:absPath xmlns:x15ac="http://schemas.microsoft.com/office/spreadsheetml/2010/11/ac" url="C:\Users\User\OneDrive - MEDEX BALTIC UAB\MedexBaltic\Gydymo įstaigos\Vilnius\Santariškių ligoninė\2017 06 14, 08.45val Vienkartinės medicinos priemonės intervencinei kardiologijai\"/>
    </mc:Choice>
  </mc:AlternateContent>
  <bookViews>
    <workbookView xWindow="0" yWindow="0" windowWidth="18630" windowHeight="9870"/>
  </bookViews>
  <sheets>
    <sheet name="Sheet1" sheetId="1" r:id="rId1"/>
    <sheet name="Sheet2" sheetId="2" r:id="rId2"/>
    <sheet name="Sheet3" sheetId="3" r:id="rId3"/>
  </sheets>
  <definedNames>
    <definedName name="__DdeLink__20782_1359332567" localSheetId="0">Sheet1!$A$34</definedName>
    <definedName name="_xlnm._FilterDatabase" localSheetId="0" hidden="1">Sheet1!$A$9:$I$335</definedName>
    <definedName name="Axxess12" localSheetId="0">Sheet1!#REF!</definedName>
  </definedNames>
  <calcPr calcId="171027" iterateDelta="1E-4"/>
</workbook>
</file>

<file path=xl/calcChain.xml><?xml version="1.0" encoding="utf-8"?>
<calcChain xmlns="http://schemas.openxmlformats.org/spreadsheetml/2006/main">
  <c r="I410" i="1" l="1"/>
  <c r="I409" i="1" s="1"/>
  <c r="I408" i="1"/>
  <c r="I380" i="1"/>
  <c r="I382" i="1" s="1"/>
  <c r="I381" i="1" s="1"/>
  <c r="I376" i="1"/>
  <c r="I378" i="1" s="1"/>
  <c r="I377" i="1" s="1"/>
  <c r="I372" i="1"/>
  <c r="I374" i="1" s="1"/>
  <c r="I373" i="1" s="1"/>
  <c r="I364" i="1"/>
  <c r="I366" i="1" s="1"/>
  <c r="I365" i="1" s="1"/>
  <c r="I309" i="1"/>
  <c r="I311" i="1" s="1"/>
  <c r="I310" i="1" s="1"/>
  <c r="I305" i="1"/>
  <c r="I307" i="1" s="1"/>
  <c r="I306" i="1" s="1"/>
  <c r="I106" i="1"/>
  <c r="I108" i="1" s="1"/>
  <c r="I107" i="1" s="1"/>
  <c r="I102" i="1"/>
  <c r="I104" i="1" s="1"/>
  <c r="I103" i="1" s="1"/>
  <c r="I98" i="1"/>
  <c r="I100" i="1" s="1"/>
  <c r="I99" i="1" s="1"/>
  <c r="I90" i="1"/>
  <c r="I92" i="1" s="1"/>
  <c r="I91" i="1" s="1"/>
  <c r="I82" i="1"/>
  <c r="H408" i="1"/>
  <c r="H380" i="1"/>
  <c r="H376" i="1"/>
  <c r="H372" i="1"/>
  <c r="H364" i="1"/>
  <c r="H309" i="1"/>
  <c r="H305" i="1"/>
  <c r="H106" i="1"/>
  <c r="H102" i="1"/>
  <c r="H98" i="1"/>
  <c r="H90" i="1"/>
  <c r="I88" i="1"/>
  <c r="I87" i="1" s="1"/>
  <c r="I86" i="1"/>
  <c r="H86" i="1"/>
  <c r="H82" i="1"/>
  <c r="I84" i="1"/>
  <c r="I83" i="1" s="1"/>
</calcChain>
</file>

<file path=xl/sharedStrings.xml><?xml version="1.0" encoding="utf-8"?>
<sst xmlns="http://schemas.openxmlformats.org/spreadsheetml/2006/main" count="744" uniqueCount="352">
  <si>
    <t>Pastabos:</t>
  </si>
  <si>
    <t>(2) Visų prekių vertinimui pateikiami bandomieji pavyzdžiai</t>
  </si>
  <si>
    <t>Pavadinimas</t>
  </si>
  <si>
    <t>Mato vnt.</t>
  </si>
  <si>
    <t>Mato vnt. įkainis be PVM, Eur</t>
  </si>
  <si>
    <t>PVM dydis, %</t>
  </si>
  <si>
    <t>Mato vnt. įkainis su PVM, Eur</t>
  </si>
  <si>
    <t>3 pirkimo dokumentų priedas</t>
  </si>
  <si>
    <t>P A S I Ū L Y M A S</t>
  </si>
  <si>
    <t>Orientacinė suma su PVM, Eur žodžiais:</t>
  </si>
  <si>
    <t>PVM suma, Eur</t>
  </si>
  <si>
    <t>Orientacinė suma su PVM, Eur</t>
  </si>
  <si>
    <r>
      <t>1.</t>
    </r>
    <r>
      <rPr>
        <sz val="7"/>
        <color rgb="FF000000"/>
        <rFont val="Times New Roman"/>
        <family val="1"/>
        <charset val="186"/>
      </rPr>
      <t xml:space="preserve">                                  </t>
    </r>
    <r>
      <rPr>
        <sz val="10"/>
        <color rgb="FF000000"/>
        <rFont val="Times New Roman"/>
        <family val="1"/>
        <charset val="186"/>
      </rPr>
      <t> </t>
    </r>
  </si>
  <si>
    <r>
      <t>2.</t>
    </r>
    <r>
      <rPr>
        <sz val="7"/>
        <color rgb="FF000000"/>
        <rFont val="Times New Roman"/>
        <family val="1"/>
        <charset val="186"/>
      </rPr>
      <t xml:space="preserve">                                  </t>
    </r>
    <r>
      <rPr>
        <sz val="10"/>
        <color rgb="FF000000"/>
        <rFont val="Times New Roman"/>
        <family val="1"/>
        <charset val="186"/>
      </rPr>
      <t> </t>
    </r>
  </si>
  <si>
    <r>
      <t>3.</t>
    </r>
    <r>
      <rPr>
        <sz val="7"/>
        <color rgb="FF000000"/>
        <rFont val="Times New Roman"/>
        <family val="1"/>
        <charset val="186"/>
      </rPr>
      <t xml:space="preserve">                                  </t>
    </r>
    <r>
      <rPr>
        <sz val="10"/>
        <color rgb="FF000000"/>
        <rFont val="Times New Roman"/>
        <family val="1"/>
        <charset val="186"/>
      </rPr>
      <t> </t>
    </r>
  </si>
  <si>
    <r>
      <t>4.</t>
    </r>
    <r>
      <rPr>
        <sz val="7"/>
        <color rgb="FF000000"/>
        <rFont val="Times New Roman"/>
        <family val="1"/>
        <charset val="186"/>
      </rPr>
      <t xml:space="preserve">                                  </t>
    </r>
    <r>
      <rPr>
        <sz val="10"/>
        <color rgb="FF000000"/>
        <rFont val="Times New Roman"/>
        <family val="1"/>
        <charset val="186"/>
      </rPr>
      <t> </t>
    </r>
  </si>
  <si>
    <r>
      <t>5.</t>
    </r>
    <r>
      <rPr>
        <sz val="7"/>
        <color rgb="FF000000"/>
        <rFont val="Times New Roman"/>
        <family val="1"/>
        <charset val="186"/>
      </rPr>
      <t xml:space="preserve">                                  </t>
    </r>
    <r>
      <rPr>
        <sz val="10"/>
        <color rgb="FF000000"/>
        <rFont val="Times New Roman"/>
        <family val="1"/>
        <charset val="186"/>
      </rPr>
      <t> </t>
    </r>
  </si>
  <si>
    <r>
      <t>6.</t>
    </r>
    <r>
      <rPr>
        <sz val="7"/>
        <color rgb="FF000000"/>
        <rFont val="Times New Roman"/>
        <family val="1"/>
        <charset val="186"/>
      </rPr>
      <t xml:space="preserve">                                  </t>
    </r>
    <r>
      <rPr>
        <sz val="10"/>
        <color rgb="FF000000"/>
        <rFont val="Times New Roman"/>
        <family val="1"/>
        <charset val="186"/>
      </rPr>
      <t> </t>
    </r>
  </si>
  <si>
    <r>
      <t>7.</t>
    </r>
    <r>
      <rPr>
        <sz val="7"/>
        <color rgb="FF000000"/>
        <rFont val="Times New Roman"/>
        <family val="1"/>
        <charset val="186"/>
      </rPr>
      <t xml:space="preserve">                                  </t>
    </r>
    <r>
      <rPr>
        <sz val="10"/>
        <color rgb="FF000000"/>
        <rFont val="Times New Roman"/>
        <family val="1"/>
        <charset val="186"/>
      </rPr>
      <t> </t>
    </r>
  </si>
  <si>
    <r>
      <t>8.</t>
    </r>
    <r>
      <rPr>
        <sz val="7"/>
        <color rgb="FF000000"/>
        <rFont val="Times New Roman"/>
        <family val="1"/>
        <charset val="186"/>
      </rPr>
      <t xml:space="preserve">                                  </t>
    </r>
    <r>
      <rPr>
        <sz val="10"/>
        <color rgb="FF000000"/>
        <rFont val="Times New Roman"/>
        <family val="1"/>
        <charset val="186"/>
      </rPr>
      <t> </t>
    </r>
  </si>
  <si>
    <r>
      <t>15.</t>
    </r>
    <r>
      <rPr>
        <sz val="7"/>
        <color rgb="FF000000"/>
        <rFont val="Times New Roman"/>
        <family val="1"/>
        <charset val="186"/>
      </rPr>
      <t xml:space="preserve">                              </t>
    </r>
    <r>
      <rPr>
        <sz val="10"/>
        <color rgb="FF000000"/>
        <rFont val="Times New Roman"/>
        <family val="1"/>
        <charset val="186"/>
      </rPr>
      <t> </t>
    </r>
  </si>
  <si>
    <r>
      <t>16.</t>
    </r>
    <r>
      <rPr>
        <sz val="7"/>
        <color rgb="FF000000"/>
        <rFont val="Times New Roman"/>
        <family val="1"/>
        <charset val="186"/>
      </rPr>
      <t xml:space="preserve">                              </t>
    </r>
    <r>
      <rPr>
        <sz val="10"/>
        <color rgb="FF000000"/>
        <rFont val="Times New Roman"/>
        <family val="1"/>
        <charset val="186"/>
      </rPr>
      <t> </t>
    </r>
  </si>
  <si>
    <r>
      <t>17.</t>
    </r>
    <r>
      <rPr>
        <sz val="7"/>
        <color rgb="FF000000"/>
        <rFont val="Times New Roman"/>
        <family val="1"/>
        <charset val="186"/>
      </rPr>
      <t xml:space="preserve">                              </t>
    </r>
    <r>
      <rPr>
        <sz val="10"/>
        <color rgb="FF000000"/>
        <rFont val="Times New Roman"/>
        <family val="1"/>
        <charset val="186"/>
      </rPr>
      <t> </t>
    </r>
  </si>
  <si>
    <r>
      <t>18.</t>
    </r>
    <r>
      <rPr>
        <sz val="7"/>
        <color rgb="FF000000"/>
        <rFont val="Times New Roman"/>
        <family val="1"/>
        <charset val="186"/>
      </rPr>
      <t xml:space="preserve">                              </t>
    </r>
    <r>
      <rPr>
        <sz val="10"/>
        <color rgb="FF000000"/>
        <rFont val="Times New Roman"/>
        <family val="1"/>
        <charset val="186"/>
      </rPr>
      <t> </t>
    </r>
  </si>
  <si>
    <r>
      <t>19.</t>
    </r>
    <r>
      <rPr>
        <sz val="7"/>
        <color rgb="FF000000"/>
        <rFont val="Times New Roman"/>
        <family val="1"/>
        <charset val="186"/>
      </rPr>
      <t xml:space="preserve">                              </t>
    </r>
    <r>
      <rPr>
        <sz val="10"/>
        <color rgb="FF000000"/>
        <rFont val="Times New Roman"/>
        <family val="1"/>
        <charset val="186"/>
      </rPr>
      <t> </t>
    </r>
  </si>
  <si>
    <r>
      <t>20.</t>
    </r>
    <r>
      <rPr>
        <sz val="7"/>
        <color rgb="FF000000"/>
        <rFont val="Times New Roman"/>
        <family val="1"/>
        <charset val="186"/>
      </rPr>
      <t xml:space="preserve">                              </t>
    </r>
    <r>
      <rPr>
        <sz val="10"/>
        <color rgb="FF000000"/>
        <rFont val="Times New Roman"/>
        <family val="1"/>
        <charset val="186"/>
      </rPr>
      <t> </t>
    </r>
  </si>
  <si>
    <r>
      <t>21.</t>
    </r>
    <r>
      <rPr>
        <sz val="7"/>
        <color rgb="FF000000"/>
        <rFont val="Times New Roman"/>
        <family val="1"/>
        <charset val="186"/>
      </rPr>
      <t xml:space="preserve">                              </t>
    </r>
    <r>
      <rPr>
        <sz val="10"/>
        <color rgb="FF000000"/>
        <rFont val="Times New Roman"/>
        <family val="1"/>
        <charset val="186"/>
      </rPr>
      <t> </t>
    </r>
  </si>
  <si>
    <r>
      <t>22.</t>
    </r>
    <r>
      <rPr>
        <sz val="7"/>
        <color rgb="FF000000"/>
        <rFont val="Times New Roman"/>
        <family val="1"/>
        <charset val="186"/>
      </rPr>
      <t xml:space="preserve">                              </t>
    </r>
    <r>
      <rPr>
        <sz val="10"/>
        <color rgb="FF000000"/>
        <rFont val="Times New Roman"/>
        <family val="1"/>
        <charset val="186"/>
      </rPr>
      <t> </t>
    </r>
  </si>
  <si>
    <r>
      <t>23.</t>
    </r>
    <r>
      <rPr>
        <sz val="7"/>
        <color rgb="FF000000"/>
        <rFont val="Times New Roman"/>
        <family val="1"/>
        <charset val="186"/>
      </rPr>
      <t xml:space="preserve">                              </t>
    </r>
    <r>
      <rPr>
        <sz val="10"/>
        <color rgb="FF000000"/>
        <rFont val="Times New Roman"/>
        <family val="1"/>
        <charset val="186"/>
      </rPr>
      <t> </t>
    </r>
  </si>
  <si>
    <r>
      <t>24.</t>
    </r>
    <r>
      <rPr>
        <sz val="7"/>
        <color rgb="FF000000"/>
        <rFont val="Times New Roman"/>
        <family val="1"/>
        <charset val="186"/>
      </rPr>
      <t xml:space="preserve">                              </t>
    </r>
    <r>
      <rPr>
        <sz val="10"/>
        <color rgb="FF000000"/>
        <rFont val="Times New Roman"/>
        <family val="1"/>
        <charset val="186"/>
      </rPr>
      <t> </t>
    </r>
  </si>
  <si>
    <r>
      <t>25.</t>
    </r>
    <r>
      <rPr>
        <sz val="7"/>
        <color rgb="FF000000"/>
        <rFont val="Times New Roman"/>
        <family val="1"/>
        <charset val="186"/>
      </rPr>
      <t xml:space="preserve">                              </t>
    </r>
    <r>
      <rPr>
        <sz val="10"/>
        <color rgb="FF000000"/>
        <rFont val="Times New Roman"/>
        <family val="1"/>
        <charset val="186"/>
      </rPr>
      <t> </t>
    </r>
  </si>
  <si>
    <r>
      <t>26.</t>
    </r>
    <r>
      <rPr>
        <sz val="7"/>
        <color rgb="FF000000"/>
        <rFont val="Times New Roman"/>
        <family val="1"/>
        <charset val="186"/>
      </rPr>
      <t xml:space="preserve">                              </t>
    </r>
    <r>
      <rPr>
        <sz val="10"/>
        <color rgb="FF000000"/>
        <rFont val="Times New Roman"/>
        <family val="1"/>
        <charset val="186"/>
      </rPr>
      <t> </t>
    </r>
  </si>
  <si>
    <t>vnt.</t>
  </si>
  <si>
    <t xml:space="preserve">Orient.kiekis </t>
  </si>
  <si>
    <t>(1)Visoms nurodytoms konkrečioms medžiagoms ir/ar konkretiems prekių pavadinimams taikoma „arba lygiavertis“. Tiekėjas, siūlantis prekę, pasižyminčią lygiavertėmis savybėmis, privalo patikimomis priemonėmis įrodyti, kad siūloma prekė yra lygiavertė ir visiškai atitinka techninėje specifikacijoje keliamus reikalavimus</t>
  </si>
  <si>
    <t>Siūlomos priemonės gamintojas</t>
  </si>
  <si>
    <t>Orientacinė  suma be PVM,  Eur</t>
  </si>
  <si>
    <t>P.d. Nr.</t>
  </si>
  <si>
    <t>Reikalavimai</t>
  </si>
  <si>
    <t>9.</t>
  </si>
  <si>
    <t>10.</t>
  </si>
  <si>
    <t>11.</t>
  </si>
  <si>
    <t>12.</t>
  </si>
  <si>
    <t>13.</t>
  </si>
  <si>
    <t>14.</t>
  </si>
  <si>
    <t>52.</t>
  </si>
  <si>
    <t>53.</t>
  </si>
  <si>
    <t>55.</t>
  </si>
  <si>
    <t>56.</t>
  </si>
  <si>
    <t>57.</t>
  </si>
  <si>
    <t>VIENKARTINĖS MEDICINOS PRIEMONĖS INTERVENCINEI KARDIOLOGIJAI</t>
  </si>
  <si>
    <t>PTKA balionas rutininėms procedūroms</t>
  </si>
  <si>
    <t>Gero slydimo – spec. hidrofilinė danga. Diametras: vidinė dalis ne daugiau 2,1 F, distalinė dalis – ne daugiau 2,4 F. Nominalus slėgis ne mažiau 8 atm, baliono sprogimo slėgis (RBP) - ne mažiau 14 atm. Balionėliai įvairių ilgių nuo 6 mm iki 30 mm ir įvairių diametrų nuo 1,2 mm iki 5,0 mm (diametro žingsnis 0,25 mm). Balioninio kateterio naudojamas ilgis ne mažiau 145 cm. Balionas pagamintas iš atsparios abrazijoms Pebax ar lygiavertės medžiagos. Lazeriu šlifuota proksimali baliono dalis. Universalaus panaudojimo - plėtimams ir stentavimui. Balioninio kateterio išsitempimas turi būti tiksliai kontroliuojamas, baliono diametro kitimas iki 10 procentų, žemo distalinio profilio ties lanksčiais rentgeno kontrastiniais markeriais. Pritaikyta 0,014 colio diametro vielai.</t>
  </si>
  <si>
    <t>PTKA balionas (monorail tipo)</t>
  </si>
  <si>
    <t>PTKA balionas vingiuotoms kraujagyslėms ir distalinėms, stenozėms (monorail tipo)</t>
  </si>
  <si>
    <t>Gero slydimo - silx ar lygiavertės medžiagos hidrofilinė danga. Diametras: vidinė dalis ne daugiau 1,7 F, distalinė dalis - ne daugiau 2,6 F. Nominalus slėgis ne mažiau 6 atm, baliono sprogimo slėgis (RBP) - ne mažiau 16 atm, MBP - ne mažiau 22 atm. Balionėliai įvairių ilgių nuo 10 mm iki 40 mm (visiems diametrams) ir įvairių diametrų nuo 1,25 mm iki 4,5 mm (diametro žingsnis 0,25 mm). Balioninio kateterio naudojamas ilgis ne mažesnis kaip 145 cm. Baliono medžiaga pebax ar lygiavertė atspari abrazijoms, lazeriu šlifuota proksimali baliono dalis. Balioninio kateterio išsitempimas turi būti tiksliai kontroliuojamas, baliono diametro kitimas iki 10 proc. Žemo distalinio profilio ties distaliniu markeriu. Pritaikyta 0,014 colio diametro vielai.</t>
  </si>
  <si>
    <t>Gero slydimo - dura-trac ar lygiavertės medžiagos hidrofilinė danga. Žemo profilio: vidinė dalis ne daugiau 1,9 F, distalinė dalis – ne daugiau 2,6 F, praėjimo profilis (crossing profile) nuo 0,5 mm. Nominalus slėgis ne mažiau 8 atm, RBP- ne mažiau 14 atm. Balionėliai įvairių ilgių nuo 6 mm iki 30 mm ir įvairių diametrų nuo 1,25 mm iki 4,0 mm (diametro žingsnis 0,25mm). Balioninio kateterio naudojamas ilgis ne mažiau 138 cm. Baliono medžiaga Fulkrum ar lygiavertė atspari abrazijoms, lazeriu šlifuota proksimali baliono dalis. Balioninio kateterio išsitempimas turi būti tiksliai kontroliuojamas, baliono diametro kitimas max. 10-15 procentų. Pritaikyta 0,014 colio diametro vielai.</t>
  </si>
  <si>
    <t>PTKA balionas žemo profilio rutininėms procedūroms (monorail tipo)</t>
  </si>
  <si>
    <t xml:space="preserve">PTKA balionas kalcifikuotoms 
stenozėms (monorail tipo)
</t>
  </si>
  <si>
    <t>PTKA balionas rutininėms procedūroms (OTW tipo)</t>
  </si>
  <si>
    <t>Monorail tipo, gero slydimo – bioslide ar lygiavertė hidrofilinė danga. Balionėlio diametrai nuo 1,5 mm iki 6,0 mm, ilgiai nuo 8 mm iki 30 mm visiems balionų diametrams išskyrus 1,5 mm diametro balionus. Kateterio ilgis ne mažiau 140 cm. Kateterio diametras: proksimalinė dalis ne daugiau 1,8 F, distalinė dalis ne daugiau 2,4 F. Nominalus baliono slėgis (NBP) ne mažiau 6 atm, RBP ne mažiau 14 atm, maksimalus slėgis (MBP) ne mažiau 19 atm. Baliono medžiaga leap/pabex ar lygiavertė atspari abrazijoms. Baliono diametras priklausomai nuo slėgio (NBP – RBP) kinta ne mažiau 13 procentų. Pritaikyti 0,014 colio diametro PTKA vielai. Du rentgeno kontrastiniai markeriai, išskyrus 1,5 mm diametro balionėlius (vienas markeris centre). Kateterio galiukas lankstus, trumpas, kūgio formos, įėjimo profilis (Lesion entry profile) ne daugiau 0,017 colio.</t>
  </si>
  <si>
    <t>Kateterio kūnas gerai valdomas – plieninis ar lygiavertės medžiagos. Lanksti iki 15 cm ilgio jungiančioji dalis tarp kūno ir distalinės dalies - leidžia gerai praeiti vingiuotas ir distalines stenozes. Kateterio kūnas atsparus persilenkimui, sustiprinta pereinančioji baliono kūno dalis tarp distalinio ir proksimalinio segmento. Dviguba danga (paties kateterio hidrofobinė, balionėlio - hidrofilinė) užtikrina gerą valdymą ir praeinamumą. Diametras: proksimali dalis ne daugiau 1,8 F, distalinė dalis – ne daugiau 2,7 F. Nominalus slėgis ne mažiau 12 atm, RBP - ne mažiau 20 atm. Galiukas lankstus, trumpas ir kūgio formos, lazeriu šlifuotas. Balioninio kateterio išsitempimas turi būti tiksliai kontroliuojamas, baliono diametro kitimas 3-4%. Įvairių diametrų nuo 2,0 mm iki 5,0 mm ir ilgių nuo 10mm iki 20 mm. Bendras darbinis ilgis ne mažiau 140 cm. Žemo distalinio profilio ties distaliniu markeriu. Pritaikyta 0,014 colio diametro vielai.</t>
  </si>
  <si>
    <t>Dviguba danga: kateterio - hidrofobinė, balionėlio - hidrofilinė. Diametras: proksimali dalis ne daugiau 3,2 F, distalinė dalis – ne daugiau 2,6 F. Nominalus slėgis ne mažiau 8 atm, RBP - ne mažiau 14 atm. Kateterio galiukas trumpas, lankstus, 0,016 colio dydžio. Įvairių diametrų nuo 1,25mm iki 4,0 mm ir ilgių nuo 6 mm iki 30 mm. Bendras darbinis ilgis ne mažiau kaip 140 cm. Pritaikyta 0,014 colio diametro vielai.</t>
  </si>
  <si>
    <t>Post-diliatacinis PTKA balionas ypač kalcifikuotoms stenozėms</t>
  </si>
  <si>
    <t xml:space="preserve">PTKA balionas rutininėms
procedūroms (NC monorail tipo)
</t>
  </si>
  <si>
    <t>NC tipo balioninis angioplastikos kateteris</t>
  </si>
  <si>
    <t xml:space="preserve">PTKA balionas stambioms kraujagyslėms ir AKJ plėsti </t>
  </si>
  <si>
    <t>,,Non compliant“ (NC) tipo PTKA balionai. Gero slydimo - speciali hidrofilinė danga. Kateterio proksimali korpuso dalis iš vientisos medžiagos (hypotube). Naudojami su 0,014 colio PTKA vielomis. Proksimalinė dalis ne daugiau1,9 F, distalinė ne daugiau 2,7 F. Baliono kampai: 16±1° - distalinė dalies, 25±1°-proksimalinė dalis. Nominalus slėgis ne mažiau 14 atm, RBP ne mažiau 20 atm, MBP ne mažiau 26 atm. 2 rentgeno kontrastiniai markeriai 1,5 mm ir 2 mm diametro balionams. Didelės rezistencijos kateterio korpuso užlinkimui, sustiprintas kateterio distalinės/proksimalinės dalies jungties segmentas. Balionai įvairių ilgių nuo 6 mm iki 30 mm ir diametrų nuo 2,00 mm iki 4,00 mm. Baliono medžiaga Duralyn ar lygiavertė atspari abrazijoms, kateterio naudojamas ilgis ne mažiau 145 cm. Kateterio galiukas lankstus, trumpas, kūgio formos, įėjimo profilis ne daugiau 0,017 colio.</t>
  </si>
  <si>
    <t>Kateterio kūnas gerai valdomas – plieninis ar lygiavertės medžiagos. Dviguba danga – paties kateterio – hidrofobinė, balionėlio – hidrofilinė, užtikrina gerą valdymą ir praeinamumą. Diametras: proksimali dalis ne daugiau 1,7 F, distalinė dalis – ne daugiau 2,7 F. Nominalus slėgis ne mažiau 10 atm, RBP - ne  mažiau 20 atm, MBP - ne mažiau 27 atm. Balioninio kateterio išsitempimas turi būti tiksliai kontroliuojamas, baliono diametro kitimas iki 5 procentų. Įvairių diametrų nuo 2,5 mm iki 4,0 mm (diametro žingsnis 0,25 mm) ir ilgių nuo 10 mm iki 30 mm. Bendras darbinis ilgis ne mažiau kaip 140 cm. Pritaikyta 0,014 colio diametro vielai.</t>
  </si>
  <si>
    <t>Gero slydimo – distalinė sistemos dalis padengta spec. hidrofiline danga. Diametras: proksimalinė dalis ne daugiau 2 Fr, distalinė dalis – ne daugiau 2,6 F. Nominalus slėgis ne mažiau 10 atm, RBP- ne mažiau 18 - 20 atm. Du rentgeno kontrastiniai markeriai. Balionėlių ilgiai nuo 6 mm iki 20 mm,  diametrai nuo 2,25 mm iki 5,00 mm. Balioninio kateterio naudojamas ilgis ne mažesnis kaip 145 cm. Kontroliuojamo išsiplėtimo. Žemo distalinio profilio, galiuko įėjimo profilis ne storesnis nei 0,42 mm. Pritaikyta 0,014 colio diametro vielai.</t>
  </si>
  <si>
    <t>Gero slydimo – spec. hidrofilinė danga. Nominalus slėgis ne mažiau 8 atm, RBP ne mažiau 16 atm. Balionėliai įvairių ilgių, nuo 15 mm iki 40 mm ir įvairių diametrų nuo 4,5 mm iki 7 mm (diametro žingsnis 0,5 mm). Balioninio kateterio naudojamas ilgis ne mažiau 140 cm, proksimalus kateterio diametras ne daugiau 2,3F, distalinis ne daugiau 3,5F. Balioninio kateterio išsitempimas turi būti tiksliai kontroliuojamas, baliono diametro kitimas iki 10 procentų. Žemo distalinio profilio ties lanksčiais rentgeno kontrastiniais markeriais. Pritaikyta 0,014 colio diametro vielai.</t>
  </si>
  <si>
    <t>Labai aukšto slėgio NC tipo balioninis angioplastikos kateteris</t>
  </si>
  <si>
    <t>PTKA viela rutininėms procedūroms</t>
  </si>
  <si>
    <t>PTKA viela be markerių, polimeriniu galu</t>
  </si>
  <si>
    <t>Dvigubo sluoksnio baliono konstrukcija, tolygus baliono plėtimasis. Du rentgeno kontrastiniai markeriai baliono galuose. Diametras nuo 2,0 mm iki 3,0 mm, ilgis nuo10 mm iki 20 mm. Darbinis slėgis ne mažiau 29 atm.</t>
  </si>
  <si>
    <t>Ilgis ne mažiau 175 cm, 0,014 colio diametro. Vienos dalies konstrukcija dengta teflonu. 3±1 cm ilgio lankstus ir atraumatinis rentgeno kontrastinis galiukas. Viela lanksti ir gero praeinamumo. Tiesios ir J formos. Geras sukimo perdavimas. “Standard”, “Soft”, “Super Soft’ ir “Floppy” tipo.</t>
  </si>
  <si>
    <t>Polimerinė vientiso distalinio galo konstrukcija. Vienos dalies konstrukcija, geras sukimo perdavimas. Diametras 0,014 colio. Kietumo įvairovė: standard, intermediate, floppy, soft, super soft. Ilgis nuo 185 cm iki 300 cm. 2±0,5 cm ilgio lankstus ir atraumatinis rentgeno kontrastinis galiukas. Geras rentgeno kontrastavimas. Galo forma: J ir tiesi. Universalios: tinkančios stentavimui ir plėtimui.</t>
  </si>
  <si>
    <t>PTKA viela be markerių, spiraliniu galu</t>
  </si>
  <si>
    <t>PTKA viela subtotalinėms stenozėms</t>
  </si>
  <si>
    <t>Vientisa tolygiai smailėjanti šerdies konstrukcija su rentgeno kontrastinėmis vijomis distaliniame gale. Vielos šerdis pagaminta iš plieno lydinio, tvirtesnio nei plienas. Dengtos polimeru, 0,014 colio diametro, kietumo įvairovė, vielos galiuko veikimo jėga (support) nuo 3,2±0,1 g iki 14,3±0,1 g, galiuko tvirtumas (tip load) nuo 0,8g iki 1,5g. 3±1 cm ilgio lankstus ir atraumatinis rentgeno kontrastinis galiukas. Specialus ne mažiau 30 cm hidrofilinis padengimas distalinėje dalyje užtikrina optimalų vielos slidumą, kontakte su skysčiais viela nepakeičia savo diametro. Ilgis nuo 190 cm iki 300 cm. Galo forma (Perkančiosios organizacijos pasirinkimu): J arba tiesi.</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</si>
  <si>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0,014 colio, ilgis – nuo 180 cm iki 300 cm. Galimybė prijungti vielą pratęsėją (iki 150 cm ilgio). Tiesūs ar J formos galiukai. Modifikacijos: a) universalios: galiuko kietumas nuo 0,8 g iki 1,0 g, hidrofilinis, nuo 3 cm iki 16 cm rentgeno kontrastiškas; PTFE danga proksimaliau; b) lėtinėms visiškoms okliuzijoms: galiuko kietumas nuo 3,0 g iki 12,0 g; galiukas nuo 3 cm iki 11 cm rentgeno kontrastiškas; c) lėtinėms okliuzijoms smailiu galiuku: galiuko kietumas nuo 9,0 g iki 20,0 g; galiukas 17 cm iki 20 cm rentgeno kontrastiškas; galiuko storis - ne didesnis nei 0,009 colio.</t>
  </si>
  <si>
    <t>Hidrofilinė dviejų dalių konstrukcijos PTKA viela totalinėms ir subtotalinėms okliuzijoms</t>
  </si>
  <si>
    <t>Ilgis ne mažiau 180 cm, 0,014 colio diametro. Dviejų dalių konstrukcija, dalys turi būti sujungtos tiesiogine jungtimi, virš jungties - silikonine danga. Distalinės vielos dalies šerdis, ne mažiau 400 mm turi būti pagaminta iš nitinolio (nikelis + titanas) ar lygiavertės medžiagos. Proksimalinės vielos dalies šerdis turi būti pagaminta iš standaus, nerūdijančio plieno ar lygiaverčio lydinio. 25 cm distalinio vielos galo šerdis turi būti padengta nerūdijančio plieno vijomis ir distalinė jo dalis vijomis, pagamintomis iš platinos. 25 cm ilgio distalinė vielos dalis turi būti padengta hidrofiline danga. Visa viela, išskyrus galiuką, turi būti padengta specialia, gerą slidumą garantuojančia, PTFE danga. Vielos galiuko apkrova lygi 1±0,1 g.</t>
  </si>
  <si>
    <t>PTKA viela totalinėms okliuzijoms</t>
  </si>
  <si>
    <t>Vientisa tolygiai smailėjanti šerdies konstrukcija su rentgeno kontrastinėmis vijomis distaliniame gale. Vielos šerdis pagaminta iš plieno ar lygiaverčio lydinio. Ne mažiau 30 cm hidrofilinė danga distalinėje dalyje užtikrina optimalų vielos slidumą, hidrofobinė danga proksimalinėje vielos dalyje užtikrina vielos tikslų pasukimą, kontaktuodama su skysčiais viela nekeičia diametro (no swelling). Papildoma polimerinė mova gale ir polimeru nedengtas 0,5±0,1cm vielos galiukas – ypatingam vielos jautrumui išlaikyti. Dengtos polimeru, 0,014 colio diametro ir nuo 190 cm iki 300 cm ilgio. Galiukas tiesus arba smailėjantis, jo diametras priklausomai nuo vielos tvirtumo taikant „step up“ metodiką nuo 0,009 iki 0,012 colio, didžiausias standumas galiuke, mažėjantis tolyn nuo jo. Vielos galiuko tvirtumas nuo 4,8 g iki 13,9 g. Vielos galiuko veikimo jėga (support) ne mažiau 8,7g.</t>
  </si>
  <si>
    <t>Platinos ir nerūdijančio plieno lydinio PTKA viela</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</si>
  <si>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 0,014 colio, ilgis nuo 180 cm iki 300 cm, galimybė prijungti vielą pratęsėją (iki 150 cm ilgio). Tiesūs ar J formos galiukai, nuo 0,5 g iki 0,7 g hidrofilinis, iki 3±1 cm ilgio rentgenokontrastiškas. PTFE danga proksimaliau, ne mažiau 20 cm lankstus galas.</t>
  </si>
  <si>
    <t>Vidutinio slėgio PTKA rinkinys</t>
  </si>
  <si>
    <t>PTKA manometras (slėgis ne mažiau 30 atm.). Manometro vamzdelis ne trumpesnis nei 30 cm. Metalinis (0,014 colio vielai) fiksatorius - suktukas. Y jungtukas su hemostaziniu vožtuvu. PTKA vielos įvedimo adata.</t>
  </si>
  <si>
    <t>Aukšto slėgio PTKA rinkinys</t>
  </si>
  <si>
    <t>PTKA ‘Y’ jungtukas</t>
  </si>
  <si>
    <t xml:space="preserve">PTKA manometras (slėgis ne mažiau 40 atm.). Metalinis (0,014 colio vielai) fiksatorius - suktukas.Y jungtukas su hemostaziniu vožtuvu. PTKA vielos įvedimo adata. </t>
  </si>
  <si>
    <t>Y-jungtukas su vieno paspaudimo uždarymo/atidarymo hemostazine membrana. Praplovimo atšaka su trijų krypčių kraniuku. Vielos įvedimo adata. Metalinis (0,014 colio vielai) fiksatorius – suktukas.</t>
  </si>
  <si>
    <t>Dvigubas PTKA ‘Y’ jungtukas su hemostazinėmis membranomis</t>
  </si>
  <si>
    <t>Y-jungtukas su uždarymo/atidarymo 2 hemostazinėmis membranomis ir praplovimo atšaka su trijų krypčių kraniuku.</t>
  </si>
  <si>
    <t>PTKA ‘Y’ jungtukas su praplovimo atšakos prailgintoju</t>
  </si>
  <si>
    <t>Y-jungtukas su vienmomenčiu paspaudimo/atititraukimo hemostazine membrana. Prailginta iki 20 cm. lanksti praplovimo atšaka su trijų krypčių kraniuku. Vielos įvedimo adata. Metalinis (0,014 colio vielai) fiksatorius – suktukas.</t>
  </si>
  <si>
    <t>PTKA vielos suktukas</t>
  </si>
  <si>
    <t>Universalus – pagamintas iš metalo, tinkamas visoms 0,014 colio diametro vieloms, steriliame įpakavime.</t>
  </si>
  <si>
    <t>27.</t>
  </si>
  <si>
    <t>28.</t>
  </si>
  <si>
    <t>29.</t>
  </si>
  <si>
    <t>30.</t>
  </si>
  <si>
    <t>31.</t>
  </si>
  <si>
    <t>32.</t>
  </si>
  <si>
    <t>33.</t>
  </si>
  <si>
    <t>34.</t>
  </si>
  <si>
    <t>Angiografinė punkcinė adata</t>
  </si>
  <si>
    <t>Ilgis nuo 50 mm iki 70 mm, diametras 18G, 19G ir 20 G. Specialios plonasienės konstrukcijos suteikiančios adatai lankstumo. Maksimalus galimas vielos - pravedėjo diametras 0,038 colio. Adatos plokštuma pirštui atremti pagaminta iš skaidrios bespalvės permatomos medžiagos jungtyje suformuotas žymeklis - plokštuma pirštui atremti ir punkcijos krypčiai pasirinkti.</t>
  </si>
  <si>
    <t>Introdiuseris su atšaka plovimui ir sklende, mini viela</t>
  </si>
  <si>
    <t xml:space="preserve">Distalinis galas sukietintas ir turi nupjauto kūgio formą. Įvairių diametrų  nuo 4F iki 11F. Ne mažiau 11 cm ilgio. Hemostazinis vožtuvas. Ne mažiau 45 cm 0,035 colio mini viela. </t>
  </si>
  <si>
    <t>Introduseris</t>
  </si>
  <si>
    <t>Specialios formos introduseriai užtikrinantys mažesnį krešumą: dydžiai 4,5F, 5,5F, 6,5F, 7,5F, 8,5F, ilgis 11±1 cm, 0,038 colio vielai. Introduseriai su rengenokontrastiniu galiuku: dydžiai nuo 4 F iki 8 F, ilgiai nuo 11 cm iki 23 cm, vielos ilgiai 50±2 cm, 80±2 cm, diametras nuo 0,035 colio iki 0,038 colio. Intoduseriai su plona adata  nuo20G iki 21G, adatos ilgis iki 4 cm, vielos diametras nuo 0,018 colio iki 0,025 colio. Dydžiai nuo 4F iki 6F, ilgiai 7±0,5 cm, 11±0,5 cm, 23±0,5 cm. Visi introduseriai su 3 padėčių sklende. Introduserio fiksatorius besisukantis apie savo ašį. Įmovos pagal dydį yra koduotos spalva.</t>
  </si>
  <si>
    <t>Introdiuseris a. radialis kateterizacijai</t>
  </si>
  <si>
    <t>Susidedantis iš punkcinės adatos, vielos pravedėjo ir nuo 4F iki 6 F introdiuserio. Padengtas hidrofiline danga. Introdiuserio ilgis: 7±2 cm, 12±2 cm ir 25±2 cm. Vielos pravedėjai 0,025 colio. Vielos ilgiai 50±5 cm ir 80±5 cm, galas tiesus.</t>
  </si>
  <si>
    <t>Indrodiuseris radialinėms arterijoms su hidrofiline danga</t>
  </si>
  <si>
    <t>Įmovos galas plonėjantis distaliniame gale, pagerinantis dilatatoriaus – įmovos praėjimą ir sumažinatis rezistenciją punkcijos metu. Įmova padengta hidrofiline danga, ilgis 16±2 cm, 25±2 cm, vidaus diametras: nuo 5F iki 6 F (koduota pagal spalvą). Tinkančios 0,021 colio ir 0,025 colio vielai. Mini vielos ilgis nuo 45 cm iki 80 cm, galas tiesus. Adata su grioveliu, aptraukta polietileno apvalkalu pagal “Flach Back” technologiją: 0,9 x 32 mm. Komplektuojami su švirkštu.</t>
  </si>
  <si>
    <t>Introdiuseris - nukreipėjas intervencinėms procedūroms</t>
  </si>
  <si>
    <t xml:space="preserve">Švelni, smailėjanti, atraumatinė dilatatoriaus viršūnėlė (2,0±0,5 cm, 5,0±0,5 cm atitinkamai 45±5 cm, 65±5 cm, 90±5 cm ilgio sistemų). Distalinė sistemos dalis (5±1 cm, 15±1 cm, 35±1 cm atitinkamai 45±5 cm, 65±5 cm, 90±5 cm ilgio sistemų) padengta spec. hidrofiline danga. Integruotas aukso rengtenokontrastinis markeris 5 mm nuo distalinio sistemos galo. PTFE vidinė sistemos danga. Nerūdijančio plieno vijų vidurinė danga, išorinė - nailono danga. Hemostatinis vožtuvas su “cross cut” (kryžminio pjovimo) silikoniniu disku. Tinkamas naudoti su 0,038 colio viela. Diametrai: nuo6 F iki 7 F. Sistemos ilgiai: 45±5 cm, 65±5 cm, 90±5 cm. Distalinio galo fomos: tiesus, “hockey stick”, “multipurpose”, RDC, LIMA.
</t>
  </si>
  <si>
    <t>Didelio diametro kraujagyslių introdiuseris</t>
  </si>
  <si>
    <t>Diametras nuo 10F iki 18F. Ilgiai nuo 30 cm iki 45 cm. Su rentgenokontrastiniu markeriu gale. Įvedami su 0,035 colio ir 0,038 colio diametro viela. Su hemostaziniu vožtuvu ir diliatatoriumi.</t>
  </si>
  <si>
    <t>Komplektas a.radialis kateterizacijai</t>
  </si>
  <si>
    <t xml:space="preserve">Susidedantis iš punkcinės adatos, vielos pravedėjo ir 6F introdiuserio.
Introdiuserio įmovos galas plonėjantis distaliniame gale, pagerinantis dilatatoriaus – įmovos praėjimą ir sumažinantis rezistenciją punkcijos metu. Ilgiai: 4±1 cm, 7±1cm, 10±1 cm. Tinkantys 0,018 colio ir 0,025 colio vielai. Mini viela: ilgis nuo 40 cm iki 50 cm, galas tiesus.
</t>
  </si>
  <si>
    <t>PTKA nukreipėjas Nr. 1</t>
  </si>
  <si>
    <t>PTKA nukreipėjas Nr. 2</t>
  </si>
  <si>
    <t>Multisegmentinė konstrukcija, suteikianti gerą judesio kontrolę ir pozicijos stabilumą. Galiukas turi būti labai minkštas ir rentgeno kontrastinis. JR; JL; AL; AR; MP, LCB, RCB, IM, EG, HS, SBS (30, 35, 40). Didelio vidinio diametro: 5F ne mažiau 0,058 colio, 6F ne mažiau 0,071 colio, 7F ne mažiau 0,081 colio, 8F ne mažiau 0,091colio. Ilgis ne mažiau 100 cm.</t>
  </si>
  <si>
    <t>Multisegmentinė konstrukcija. Galiukas turi būti minkštas ir rentgenokontrastinis: Jl, JCL, XB, XBLAD, AL,XBRCA, JR, XBR, JCR, AR, NR, H-stick, JFL, JFR, RB, Barbeau, RBL, MPA, LCB, RCB. Didelio vidinio diametro: 5F ne mažiau 0,056 colio, 6F ne mažiau 0,072 colio, 7F ne mažiau 0,078 colio, 8F ne mažiau 0,088 colio. Ilgis ne mažiau 100 cm.</t>
  </si>
  <si>
    <t>35.</t>
  </si>
  <si>
    <t>36.</t>
  </si>
  <si>
    <t>37.</t>
  </si>
  <si>
    <t>38.</t>
  </si>
  <si>
    <t>39.</t>
  </si>
  <si>
    <t>40.</t>
  </si>
  <si>
    <t>41.</t>
  </si>
  <si>
    <t>42.</t>
  </si>
  <si>
    <t>PTKA kateteris nukreipėjas</t>
  </si>
  <si>
    <t>Multisegmentinė konstrukcija. Galiukas turi būti minkštas ir rentgenokontrastinis. JR; JL; JCL; JCR; AL; AR; MP, LCB, RCB, RDC; IMA, NOTO; HS, EBU, 3D; ERAD ir kitos kreivės. Didelio vidinio diametro: 5F ne mažiau 0,058 colio, 6F ne mažiau 0,071 colio, 7F ne mažiau 0,081 colio, 8F ne mažiau 0,090 colio. Ilgis ne mažiau 100 cm. Visų kreivių kateteriai turi turėti šonines angas (side-holes) papildomai perfuzijai procedūros metu.</t>
  </si>
  <si>
    <t>Specialios paskirties PTKA nukreipėjas</t>
  </si>
  <si>
    <t>Multisegmentinė konstrukcija,. Galiukas turi būti minkštas ir rentgenokontrastinis. ALLRIGHT; VODA LEFT; KIMNY; MUTA LEFT; Q-CURVE; CLS; MANN; IMC; KIESZ ir kiti. Didelio vidinio diametro: 5F ne mažiau 0,058 colio, 6F ne mažiau 0,070 colio, 7F ne mažiau 0,081 colio, 8F ne mažiau 0,091 colio. Ilgis nuo 55cm iki 100 cm.</t>
  </si>
  <si>
    <t>Koronarinis kateteris nukreipėjas, pritaikytas procedūroms per a. radialis</t>
  </si>
  <si>
    <t>Dydis: 5F, 6F, 7F. Specialios modifikacijos procedūroms per a. radialis. Ilgis nuo 90 cm iki 100 cm. Geras pralaidumas: &gt;1000 PSI su šoninėmis skylėmis ir be jų. Didelio vidinio diametro: 5F ne mažiau 0,058 colio, 6F ne mažiau 0,071 colio, 7F ne mažiau 0,081 colio. JR; JL; AL; AR; MP,  ESU Galiukas turi būti labai minkštas ir rentgenokontrastinis. Multisegmentinė konstrukcija.</t>
  </si>
  <si>
    <t>Hidrofilinis koronarinis kateteriai nukreipėjas</t>
  </si>
  <si>
    <t>Kateteris nukreipėjas dengtas hidrofiline danga per visą ilgį. Išorinis poliamido sluoksnis užtikrina gerą kateterio formos išlaikymą. Kateteris didelio vidinio diametro, sąlygojančio aukštą skysčio srovės pralaidumą: 5F  ne mažiau 0,058 colio/1,47 mm; 6F ne mažiau 0,071 colio/1,80 mm; 7Fne mažiau 0,082 colio/2,08 mm; 8F ne mažiau 0,091 colio/2,31 mm, 1:1 sukimo kontrolė, dydžiai: 5F; 6F; 7F; 8F, ilgis: ne mažiau100 cm. Modifikacijų įvairovė:  AL- 0,75; 1,0; 1,5; 2,0; 3,0; AR- 1,0; 2,0;  JL- 3,0; 3,5; 4,0; 4,5; 5,0; 6,0; JR- 3,0; 3,5; 4,0; 4,5; 5,0; 6,0; EBU- 3,0; 3,25; 3,5; 3,75; 4,0; 4,25; 4,5; 4,75; 5,0; XBRCA- 3,0; 3,5; 3,75; 4,0; 4,25; 4,5; MPA; HS; IM; LCB&amp;RCB; TIG – 3,0; 3,5; 4,0; 4,5; 5.</t>
  </si>
  <si>
    <t>PTKA nukreipėjo prailgintojas</t>
  </si>
  <si>
    <t>Dydis 6F (5F in 6F) 2 mm, ID 1,45 mm, OD 1,68 mm. Distalinio galo ilgis ne mažiau 25 cm. Proksimalinio galo tipas – plienas ‘’hypotube’’. Padengimas “Bioslide‘‘polimeras“. Apykaklės tipas: iš plieno, įspaustas polimere.</t>
  </si>
  <si>
    <t>Diagnostinis koronarinis kateteris</t>
  </si>
  <si>
    <t>Dydis: nuo 4F iki 7F. Ilgiai: 50±2 cm, 60±2 cm; 65±2 cm, 70 ±2cm, 80±2 cm; 100±2 cm, 125±2 cm. Viela nuo 0,035 colio iki 0,038 colio. Geras pralaidumas: ne mažiau 1200 atm. Modifikacijos: JL(3,5, 4, 4,5, 5), JR (1,5, 2,0, 2,5, 3,0, 3,5, 4, 4,5, 5, 6,0), JR 3,5, JR 4,0, JR 5,0, JR 6,0 MOD; JR 3,5 ST; AL (1, 2, 3,4), AR (1, 2, 3, MOD), LCB, RCB, Pediatriniai, PS (Pigtail straight); Multi (A2, B2, A1, B1) su šoninėmis skylėmis ir be, PA (Pigtail angled145; Pigtail angled 155), IM, Brachial, SON, IMLBR1, IMLBR2, LBR1, LBR2, LBR3, RBR. Didelio vidinio diametro: 4F ne mažiau 0,042 colio (1,07 mm), 5F ne mažiau 0,046 colio (1,17 mm), 5F ne mažiau 0,052 colio (1,32 mm) didelio pralaidumo, 6F ne mažiau 0,054 colio (1,37mm), 6F ne mažiau 0,059 colio (1,49mm) didelio pralaidumo. Slėgis ne mažiau 1200 PSI.</t>
  </si>
  <si>
    <t>Specialus diagnostinis koronarinis kateteris per a.radialis</t>
  </si>
  <si>
    <t xml:space="preserve">Atsparumas užlinkimui – kateterio sienelėje integruotas tinklas, pagamintas iš besikryžiuojančių, dvigubų nerūdijančio plieno vijų. Išorinis diametras nuo 4F iki 6 F. Galiukas atraumatinis, labai minkštas, rentgenokontrastinis. Įvairaus ilgio (65±2 cm, 80±2 cm, 90±2 cm, 100±2 cm, 110±2 cm, 120±2 cm). Slėgis ne mažiau 1000 PSI. Anatominės modifikacijos: AL-1, 2, 3; AR- 1, 2, 3; AR JP; Judkins left – 3,5, 4,0, 5,0, 6,0; Judkins right- 3,5, 4,0, 5,0, 6,0; Straight pigtail; Angled pigtail 145º,155º, round; Curve 2,5, 3,0, 3,5, 4,0;  Internal mammary- Short tip, JT tip; Bypass – left, right; Brachial – Tiger 4 cm; Tiger II;  BLK, Amplatz left, right; Multipurpose; 3D. </t>
  </si>
  <si>
    <t>Diagnostinis angiografinis kateteris, sąlygojantis aukštą skysčio srovės pralaidumą</t>
  </si>
  <si>
    <t>Sienelės struktūra trijų sluoksnių. Vidinis sluoksnis – pagamintas iš nerūdijančio plieno vijų, užtikrinantis gerą judesio kontrolę 1:1 ir pozicijos stabilumą nuo distalaus iki proksimalaus galo. Distalinis galiukas minkštas ir atraumatinis. Nominalus diametras pigtail ir selektyviam kateteriui: 4F vidinis diametras ne mažiau 0,042 colio, skysčio pralaidumas ne mažiau16.7ml/s, 5F vidinis diametras ne mažiau 0,047 colio, skysčio pralaidumas ne mažiau 21.3ml/s, 6F vidinis diametras ne mažiau 0,057 colio, skysčio pralaidumas ne mažiau 35.0 ml/s. Selektyvių kateterių ilgis ne mažiau 100 cm, Pigtail kateterių ilgis ne mažiau 110 cm. Kateteriai įvairių modifikacijų: Judkins Left 3,5; 4,0; 4,5; 5,0; 6,0; Judkins Right 3,5; 4,0; 4,5; 5,0; 6,0; 3 DRC (Williams), SRC; Amplatz Left I; II; III;  Amplatz Right I; II; Coronary Bypass Left; Coronary Bypass Right; Internal Mammary, Multipurpose A-1; A-2; B-1; B-2; Sones I, II, III, su skylutėmis šonuose - I PP, II PP; III PP; El Gamal Bypass I  PP, II PP, Castillo I, II, III; Pigtail- tiesus, 145˚ ir 155˚.</t>
  </si>
  <si>
    <t>43.</t>
  </si>
  <si>
    <t>44.</t>
  </si>
  <si>
    <t>45.</t>
  </si>
  <si>
    <t>46.</t>
  </si>
  <si>
    <t>47.</t>
  </si>
  <si>
    <t>Koronarinis kateteris vaikams</t>
  </si>
  <si>
    <t>4-5 F dydžio, JL2; JL2,5; JR2; JR2,5 formų.</t>
  </si>
  <si>
    <t>Diagnostinis kateteris vaikams</t>
  </si>
  <si>
    <t>Kateteriai skirti širdies ertmių ir stambiųjų kraujagyslių diagnostiniams tyrimams. Įvairių modifikacijų. Išorinis diametras: 4F, 5F. Ilgis 65-125cm. Dviejų modifikacijų: su distaline skyle ir su distaline ir 2 šoninėmis skylėmis</t>
  </si>
  <si>
    <t>48.</t>
  </si>
  <si>
    <t>49.</t>
  </si>
  <si>
    <t>49.1.</t>
  </si>
  <si>
    <t>49.2.</t>
  </si>
  <si>
    <t>Diagnostinis periferinis kateteris</t>
  </si>
  <si>
    <t>Išorinis diametras nuo 4F iki 5F. Vidinis diametras 4F ne mažiau (0,040 colio/1,02 mm); 5F ne mažiau (0,046 colio/1,17 mm). Ilgiai: 65±2 cm, 90±2cm, 110±2 cm ir 125 ±2cm. Viela: nuo 0,035colio iki 0,038 colio. Modifikacijos: MOTARJEME, MOTARJEME CANE, MULTIPURPOSE A1, MW2, NEWTON (1, 2, 3, 4) OSBORN, RENAL DOUBLE CURVE, REUTER, RBI, RIM, SHEPHERD HOOK (0,8, 1), SIMMONS (1,2), STRAIGHT SELECTIVE, VERTEBRAL, SHEPHERD FLUSH, ULTRA BOLUS FLUSH, MOD. BOLUS FLUSH, PIG FLUSH, MOD. HOOK FLUSH, BENSTON (1,2), BERENSTEIN, COBRA (1,2) HH (1,3), HOCKEY STICK, HOOK (0,8, 1), KA2, MANI, MIKAELSSON, MOD. CEREBRAL, MOD. HOOK (1,2,3), MOD. SIMMONS.</t>
  </si>
  <si>
    <t>Diagnostinis kateteris</t>
  </si>
  <si>
    <t>Didelio vidinio diametro: 4F ne mažiau 0,035 colio, 5F ne mažiau 0,045 colio, 6F ne mažiau 0,056 colio. Atsparumas užlinkimui. Įvairių anatominių modifikacijų (JR, JL, AL, AR, MPA, MPB, IMA, Tiger1, TWIST, 3RDC, PIG nuo 5 iki 8 šoninių skylių, MIK, RS, ANCT, STCT, YSR, H1, SHK, STCT, RH, COBRA). Stabili pozicija įvedus. Ilgis 65-125cm.</t>
  </si>
  <si>
    <t>Specialus diagnostinis kateteris ventrikulografijai  per a. radialis atlikti</t>
  </si>
  <si>
    <t>Specialiai pritaikyti procedūroms per a. radialis. Išorinis diametras nuo 4 F iki 6F, ilgu ir trumpu PIG fromos, 2 cm arba 4 cm galiuku, ne mažiau 6 šoninių skylių. Ilgiai: 110±2 cm ir 125±2cm. Viela 0,038 colio.</t>
  </si>
  <si>
    <t xml:space="preserve">Padidinto stangrumo specialios paskirties viela širdies
kateterizacijoms
</t>
  </si>
  <si>
    <t xml:space="preserve">Storis 0,035 colio, ilgis nuo 180 cm iki 260 cm. Amplatz Super Stiff tipo.
3 cm ir 6 cm, J formos minkštas galiukas. Viela ištisinė, be spiralinio viršutinio sluoksnio, padengta hidrofiline danga.
</t>
  </si>
  <si>
    <t>Padidinto stangrumo diagnostinė viela – gidas</t>
  </si>
  <si>
    <t>Storis: 0,020 colio, 0,025 colio, 0,035 colio, 0,038 colio. Vielos šerdis pagaminta iš nitinolio (nikelis+titanas) ar lygiaverčio lydinio užtikrinantis elastingumą. Vienos dalies konstrukcija. Šerdis padengta poliuretano apvalkalu su hidrofiline danga, užtikrinanti gerą slidimą bei mažinatis kraujo adheziją. 1:1 posūkio užtikrinimas. Vielos galiuko modifikacijos: 45°kampu, “J” 2mm, tiesus. Viršūnės smailėjimo ilgis: 1 cm, 3cm, 5 cm.</t>
  </si>
  <si>
    <t>Ilgis: 150 cm, 180 cm</t>
  </si>
  <si>
    <t>Ilgis: 260 cm</t>
  </si>
  <si>
    <t>Orientacinė suma be PVM, Eur</t>
  </si>
  <si>
    <t>50.</t>
  </si>
  <si>
    <t>51.</t>
  </si>
  <si>
    <t>Vientisas kietas metalinis pravedėjas, dengtas hidrofiline danga su suminkštintu bei lenktu galu Back-up-Meier tipo</t>
  </si>
  <si>
    <t>Diametras: 0,35 mm. Ilgis: 300 cm.</t>
  </si>
  <si>
    <t>Prailginta nukreipianti hidrofilinė nitinolinė viela periferinei angioplastikai ir selektyviam kateterių bei mikrokateterių nukreipimui</t>
  </si>
  <si>
    <t>Ilgiai 220±2 cm, 260±2 cm, 300±2 cm. Diametrai: 0,018 colio, 0,025 colio, 0,032 colio, 0,035 colio ir 0,038 colio. Vielos šerdis pagaminta iš nitinolio (nikelis+titanas) ar lygiaverčio lydinio užtikrinančio elastingumą. Vienos dalies konstrukcija. Šerdis padengta poliuretano apvalkalu su integruotu volframu. Padengta išorine specialia “M” hidrofiline danga. 1:1 posūkio užtikrinimas. Viršūnės modifikacijos: tiesus ar J tipo. Viršūnės smailėjimo ilgis: 1 cm ir 3cm.</t>
  </si>
  <si>
    <t>Prailginta hidrofilinė viela diagnostiniams kateteriams</t>
  </si>
  <si>
    <t>Padengtos specialia hidrofiline danga, užtikrinančia gerą slydimą. 1:1 posūkio užtikrinimas. Ilgiai: nuo 220 cm iki 260 cm. “J” formos ir tiesiu galiuku. 0,18 colio, 0,25 colio, 0,35 colio, 0,38 colio.</t>
  </si>
  <si>
    <t>Padidinto lankstumo viela pravedėjas (gidas)</t>
  </si>
  <si>
    <t>Ilgis: 50±2 cm, 80±2 cm, 120±2 cm, 150±2 cm, 180±2 cm. Storis: 0,018 colio, 0,025 colio, 0,032 colio, 0,035 colio, 0,038 colio. Vielos šerdis pagaminta iš nitinolio (nikelis+titanas) ar lygiaverčio lydinio užtikrinančio elastingumą. Vienos dalies konstrukcija. Šerdis padengta poliuretano apvalkalu su hidrofiline danga užtikrinanti gerą slydimą bei mažinatis kraujo adheziją. 1:1 posūkio užtikrinimas. Volframas poliuretano apvalkale, užtikrinantis gerą vielos matomumą procedūros metu. Viršūnės modifikacijos: tiesus,  kampu, J (3mm)  kampu, „Bolia“. Viršūnės smailėjimo ilgis: 1 cm, 3 cm, 5 cm, 8 cm.</t>
  </si>
  <si>
    <t>54.</t>
  </si>
  <si>
    <t>Diagnostinė hidrofilinė  viela</t>
  </si>
  <si>
    <t>Ilga diagnostinė hidrofilinė viela</t>
  </si>
  <si>
    <t>Vienos dalies nitinolo ar lygiaverčio lydinio hidrofilinė viela dengta PTFE danga. Ilgiai 80±5, 120±5, 150±5, 180±5 cm. Storis: 0,018 colio, 0,025 colio, 0,035 colio, 0,038 colio. Dengtos teflonu - gero slidumo. J ir tiesios formos, 0,035 colio diametro.</t>
  </si>
  <si>
    <t>Vienos dalies nitinolo ar lygiaverčio lydinio hidrofilinė viela dengta PTFE danga. Ilgis 260±5 cm. Storis: 0,018 colio, 0,025 colio, 0,035 colio, 0,038 colio. Dengtos teflonu - gero slidumo. J ir tiesios formos.</t>
  </si>
  <si>
    <t>58.</t>
  </si>
  <si>
    <t>59.</t>
  </si>
  <si>
    <t>60.</t>
  </si>
  <si>
    <t>Heparinu dengta diagnostinė viela</t>
  </si>
  <si>
    <t>0,014 colio, 0,018 colio, 0,021 colio, 0,035 colio, 0.038 colio diametro, nuo 80 cm iki 260 cm ilgio. Dengtos teflonu ir heparinu. Fiksuota arba mobili šerdis. 1,5 ir 3.0 mm J formos arba tiesus galas.</t>
  </si>
  <si>
    <t>Viela diagnostiniams kateteriams</t>
  </si>
  <si>
    <t>Vielos galiukas privalo išlaikyti formą ir turėti „luer lock“ besisukantį portą, užtikrinantį vielos galiuko apsaugą. 800 mm ir 1200 mm vielos su markeriais, diametras 0,18 colio. Pirmas markeris yra 20 cm nuo kateterio galiuko, kiti kas 10 cm. Vielų pakuotės kodavimas pagal spalvas (diametro kodavimas pagal spalvas). Diametras: 0,014 colio, 0,018 colio, 0,021 colio, 0,035 colio; 0,038 colio. Ilgiai: 80±2 cm, 145±2 cm, 150±2 cm, 180±2 cm, 260±2 cm. Dengtos teflonu ir heparinu. Fiksuota arba mobili šerdis. J ir tiesios formos galas ”J tipo“ ir tiesaus galiuko ilgiai nuo1,5 mm iki 3.0 mm.</t>
  </si>
  <si>
    <t>Viela - adapteris, mažinantis kraujavimą</t>
  </si>
  <si>
    <t>Ne mažesnis, nei 2,2 mm dydis. Sterilus, vienkartinis, universalus.</t>
  </si>
  <si>
    <t>PTA balioninis kateteris arterijoms</t>
  </si>
  <si>
    <t>Naudojami su 0,018 colio PTA vielomis. Žemo profilio: proksim./distal. ne daugiau 0,021 colio. Labai aukšto slėgio RBP ne mažiau 14-16 atm., MBP ne mažiau 20 atm. 2 rentgenokontrastiniai markeriai. Kateterių ilgiai nuo 75 cm iki 180 cm. Balionų diametrai nuo 2 mm iki 9 mm, ilgiai nuo 20 mm iki 280 mm.</t>
  </si>
  <si>
    <t>Intravaskulinio ultragarso (IVUS) kateteris vainikinėms arterijoms</t>
  </si>
  <si>
    <t xml:space="preserve">IVUS kateteriai, tinkantys VOLCANO THERAPEUTICS INC sistemai.
Suderinamas su 5F kateteriu pravedėju. Įėjimo profilis ne daugiau 2,9F. Aukštos skiriamosios gebos 20 MHz transdiuseris su signalo filtravimu. Pritaikytas 0,014 colio vielai.
</t>
  </si>
  <si>
    <t>61.</t>
  </si>
  <si>
    <t>62.</t>
  </si>
  <si>
    <t>63.</t>
  </si>
  <si>
    <t>64.</t>
  </si>
  <si>
    <t>65.</t>
  </si>
  <si>
    <t>Intravaskulinio ultragarso (IVUS) kateteris periferinėms kraujagyslėms</t>
  </si>
  <si>
    <t xml:space="preserve">IVUS kateteriai, tinkantys VOLCANO THERAPEUTICS INC sistemai.
Suderinamas su 6F kateteriu pravedėju. Aukštos skiriamosios gebos 20 MHz transdiuseris su signalo filtravimu. Įėjimo profilis ne daugiau 3,4F. Pritaikytas 0,018 colio vielai. Tinkantis iki 24 mm diametro kraujagyslėms.
</t>
  </si>
  <si>
    <t>Intravaskulinio ultragarso (IVUS) kateteris aortai</t>
  </si>
  <si>
    <t>IVUS kateteriai, tinkantys VOLCANO THERAPEUTICS INC sistemai. Suderinamas su 8F introdiuseriu. Įėjimo profilis ne daugiau 8,2F. Aukštos skiriamosios gebos 20 MHz transdiuseris su signalo filtravimu. Pritaikytas 0,038 colio vielai. Tinkantis iki 60 mm diametro kraujagyslėms.</t>
  </si>
  <si>
    <t>Sterilus maišas</t>
  </si>
  <si>
    <t>Turi tikti ,,Volcano“ IVUS aparatui. 30x100 cm dydžio su užklijuojamu galu.</t>
  </si>
  <si>
    <t>Specialios paskirties viela Nr. 1</t>
  </si>
  <si>
    <t>Specialios paskirties viela Nr. 2</t>
  </si>
  <si>
    <t>66.</t>
  </si>
  <si>
    <t>67.</t>
  </si>
  <si>
    <t>PTKA vielos kraujo spaudimui matuoti, pritaikytos RADI sistemai. Viela komplektuojama su fiksatoriumi ir pajungimo kabeliu.</t>
  </si>
  <si>
    <t>PTKA vielos kraujo spaudimui matuoti, pritaikytos RADI sistemai. Viela komplektuojama su fiksatoriumi ir signalo perdavimo įrenginiu (bekabelinė).</t>
  </si>
  <si>
    <t>Koronarinis mikro kateteris pravedėjas</t>
  </si>
  <si>
    <t>Ilgiai: nuo 130 cm iki 150 cm. Išorinis diametras ne daugiau 1,8 F/ 2,6 mm. Distaliniame gale – auksu dengtas rentgenokontrastinis markeris. Pritaikytas naudoti su 0,014 colio vielomis pravedėjomis.</t>
  </si>
  <si>
    <t>Mikrokateteris be vielos pravedėjos</t>
  </si>
  <si>
    <t>Ilgis nuo 130 cm iki 150 cm. Išorinis diametras ne daugiau 2,4 F/ 0,80 mm, vidinis diametras ne mažiau 0,023 colio/ 0,57 mm. Distalinis galas – tiesus. 3 sluoksnių kateterio struktūra: vidinis - PTFE danga, vidurinis – volframo vijos, išorinis – poliesterio elastomeras ir pigmentas su hidrofiline polimerine danga. Pritaikytas naudoti su 0,018 colio ir 0,016 colio vielomis pravedėjomis. Maksimalus slėgis ne mažesnis 750 atm/ 5,171 kPa.</t>
  </si>
  <si>
    <t>68.</t>
  </si>
  <si>
    <t>69.</t>
  </si>
  <si>
    <t>70.</t>
  </si>
  <si>
    <t>71.</t>
  </si>
  <si>
    <t>72.</t>
  </si>
  <si>
    <t>73.</t>
  </si>
  <si>
    <t>74.</t>
  </si>
  <si>
    <t>75.</t>
  </si>
  <si>
    <t>76.</t>
  </si>
  <si>
    <t>77.</t>
  </si>
  <si>
    <t>78.</t>
  </si>
  <si>
    <t>79.</t>
  </si>
  <si>
    <t>79.1.</t>
  </si>
  <si>
    <t>79.2.</t>
  </si>
  <si>
    <t>80.</t>
  </si>
  <si>
    <t>Mikroviela - pravedėja</t>
  </si>
  <si>
    <t>Ilgis 180±5 cm. Išorinis diametras 0,012 colio ir 0,016 colio. Vielos šerdis pagaminta iš nitinolio (nikelis+titanas) užtikrinantis elastingumą. Vienos dalies konstrukcija. Distalinis, ne mažiau 2 cm ilgio, rentgenokontrastinis markeris (aukso vijos). Padengta hidrofiline danga. Galiuko modifikacijos: 45° kampu, 90° kampu x 4 mm, 90° kampu x 6 mm, 1,5 cm “J” formos, dvigubas lenkimas: 90° + 150°. Lankstus galas: 25 cm ir 35 cm.</t>
  </si>
  <si>
    <t>Trombų aspiracinis kateteris</t>
  </si>
  <si>
    <t>Nerūdijančio plieno kateterio konstrukcija užtikrina tvirtumą ir atsparumą užlinkimams, proksimalinė kateterio dalis kieta, distalinė - minkšta. Hidrofilinis padengimas ne mažiau 40 cm, užtikrinantis gerą kateterio praeinamumą. Distalinės dalies vidinis diametras – ne mažiau 1,00/1,25 mm; išorinis diametras – ne daugiau 1,70/1,96 mm. Proksimalinės dalies vidinis diametras – ne mažiau 1,10/1,30 mm; išorinis diametras – ne daugiau 1,40/1,60 mm. Kateterio pašalinimo paviršius distalinėje dalyje – ne mažiau 0,78/1,23 mm²; Kateterio pašalinimo paviršius proksimalinėje dalyje – ne mažiau 0,95/1,32 mm². Kateteris dviejų dydžių - 6F ir 7F. Kateterio ovalaus galo ilgis - 6±1 mm.</t>
  </si>
  <si>
    <t>Trombų aspiracinis kateteris su stiletu</t>
  </si>
  <si>
    <t>Tinkamas darbui su 0,014 colio viela. Kateterio lankstumui užtikrinti komplektuojamas su stiletu. Kateterio ilgis ne mažiau 140 cm. Išorinis diametras ne daugiau 1,70 mm. Kateterio pašalinimo paviršius ne mažiau 0,95 mm2, atsiurbimo greitis ne mažiau kaip 1,6cc/s.</t>
  </si>
  <si>
    <t>Acist prietaiso valdymo ir švirkšto rinkinys</t>
  </si>
  <si>
    <t>Rinkinys turi tikti Acist aparatui. Sistema turi būti nedaloma, t.y. pagaminta vieno gamintojo ir sukomplektuota pilnai.</t>
  </si>
  <si>
    <t>Švirkštas angiografiniam injektoriui</t>
  </si>
  <si>
    <t>Vienkartinis. Tūris 150 ml. MEDRAD (MARK V) tipo aukšto slėgio injektoriui.</t>
  </si>
  <si>
    <t>Aukšto spaudimo linija automatiniam švirkštui</t>
  </si>
  <si>
    <t>Pritaikyta aukštam slėgiui (ne mažiau1200 PSI). Lanksti, mažo išorinio diametro 3-4 mm, permatoma. Su skirtingais konektoriais (F/M) ir vienodais (M/M ir F/F) abiejuose galuose. Ilgis nuo 50 cm iki 100 cm.</t>
  </si>
  <si>
    <t>A.radialis užspaudėjas</t>
  </si>
  <si>
    <t xml:space="preserve">Permatomos medžiagos, steriliame įpakavime kartu su specialiu švirkštu.
Užspaudėjas greitai fiksuojamas prie rankos. Užspaudėjo vieta, kuri dedama ant punkcijos vietos, pažymėta specialiu žymeniu. Užspaudėjo konstrukcija: diržas, palaikomoji plokštelė ir du oro balionai užtikrina gerą a. ulnaris, veninę kraujotaką, leidžia išvengti nervų užspaudimo.
</t>
  </si>
  <si>
    <t>Arteria radialis užspaudėjas po radialinių procedūrų XL dydžio</t>
  </si>
  <si>
    <t>Didelio dydžio - pritaikytas didelės apimties riešui. Pagamintas iš pilnai permatomos medžiagos – kraujavimo kontrolei. Selektyviai užspaudžiama a. radialis prileidžiant oro į du specialius balionus. Užspaudėjas greitai fiksuojamas prie rankos specialiu segtuvu. Užspaudėjo vieta, kuri dedama ant punkcijos vietos pažymėtas specialiu žymeniu (tašku). Tūris – nuo 13 ml iki 18 ml. Užspaudėjo konstrukcija: diržas, palaikomoji plokštelė ir du oro balionai užtikrina gerą a. ulnaris, veninę kraujotaką, leidžia išvengti nervų užspaudimo. Oro prileidimas kontroliuojamas specialiu slėgio kontrolės balionu. Oras prileidžiamas su švirkštu. Užspaudėjas sterilus.</t>
  </si>
  <si>
    <t>Kraujagyslių uždarymo po kateterizacijos sistema su kolagenu</t>
  </si>
  <si>
    <t>Punkcijos angą uždarančios dalys pagamintos iš visiškai besirezorbuojančios medžiagos. Komplektuojama su: 70±5 cm styga su “J” formos galu (6F – 0,035 colio diametras, 8F – 0,038 colio diametras), arteriotominiu nukreipėju, įvedimo kateteriu. V-Twist kolageno įvedimo technologija. Galima naudoti antegradinei ir retrogradinei arterijų punkcijai uždaryti.</t>
  </si>
  <si>
    <t>Kraujagyslių uždarymo po kateterizacijos sistema su metaliniu žiedu</t>
  </si>
  <si>
    <t>Galimybė kateterizuoti kraujagyslę toje pačioje vietoje iš karto po sistemos panaudojimo. Uždaromas diametras 5-9 F.</t>
  </si>
  <si>
    <t>Kraujagyslių uždarymo po kateterizacijos sistema su polietilenglikoliu</t>
  </si>
  <si>
    <t>Polietilenglikolio (PEG) dalies pilna rezorbcija per 30 dienų. Panaudojimas per įvestus 5F - 7F introdiuserius. Uždarymo metu laikinai išpučiamas balionėlis kraujagyslėje. Po uždarymo kraujagyslės spindyje nelieka svetimkūnio. Galimybė pakartotinai punktuoti arteriją toje pačioje vietoje iš karto po arterijos uždarymo.</t>
  </si>
  <si>
    <t>Šlaunies arterijos užspaudimo po punkcijos prietaisas</t>
  </si>
  <si>
    <t>Skaidri išpučiama dalis ir rėmas</t>
  </si>
  <si>
    <t>Šlaunies arterijos užspaudėjo keičiama  išpučiama dalis</t>
  </si>
  <si>
    <t>Sistema turi būti nedaloma, t.y. pagaminta vieno gamintojo ir sukomplektuota pilnai</t>
  </si>
  <si>
    <t>Komplekte vienkartinė keičiama skaidri išpučiama dalis ir rėmas. Naudojama su specialiu manometru.</t>
  </si>
  <si>
    <t>Vienkartinė skaidri išpučiama dalis.</t>
  </si>
  <si>
    <t>81.</t>
  </si>
  <si>
    <t>82.</t>
  </si>
  <si>
    <t>83.</t>
  </si>
  <si>
    <t>84.</t>
  </si>
  <si>
    <t>85.</t>
  </si>
  <si>
    <t>86.</t>
  </si>
  <si>
    <t>87.</t>
  </si>
  <si>
    <t>88.</t>
  </si>
  <si>
    <t>89.</t>
  </si>
  <si>
    <t>90.</t>
  </si>
  <si>
    <t>91.</t>
  </si>
  <si>
    <t>92.</t>
  </si>
  <si>
    <t>93.</t>
  </si>
  <si>
    <t>94.</t>
  </si>
  <si>
    <t>95.</t>
  </si>
  <si>
    <t>96.</t>
  </si>
  <si>
    <t>97.</t>
  </si>
  <si>
    <t>98.</t>
  </si>
  <si>
    <t>99.</t>
  </si>
  <si>
    <t>100.</t>
  </si>
  <si>
    <t>Kraujagyslių uždarymo po aortos stentavimo sistema</t>
  </si>
  <si>
    <t>Kraujagyslių uždarymo sistema su predilatatoriumi, skirta iki 24 F diametro punkcijos vietai užsiūti. Sistemą sudaro 2 perpinti polesterio siūlai ir 4 nitinolio adatos. Manipuliacijų prietaisu metu išlieka patekimo į kraujagyslę galimybė.</t>
  </si>
  <si>
    <t>Kraujagyslių uždarymo po kateterizacijos sistema</t>
  </si>
  <si>
    <t>Kraujagyslė uždaroma su siūlo ir mazgo pagalba, skirta nuo 5 F iki 21 F diametro punkcijos vietai užsiūti. Galimybė kateterizuoti kraujagyslę toje pačioje vietoje iš karto po sistemos panaudojimo. Manipuliacijų prietaisu metu išlieka patekimo į kraujagyslę galimybė.</t>
  </si>
  <si>
    <t>Miokardo biopsijos žnyplės</t>
  </si>
  <si>
    <t>Paaštrintos rankiniu būdu. Darbinis ilgis nuo 50 cm iki 110 cm ribose. Žnyplių 5F dydžio modelis skirtas ne mažesniam, nei 2,2 mm3 bioptato tūriui paimti ir praeinantis pro 6 F (0,071 colio vidinio skersmens) nukreipiantyjį kateterį. Žnyplių 6,5F modelis skirtas ne mažesniam, nei 6,5 mm3 bioptato tūriui paimti ir praeinantis pro 7 F (0,081 colio vidinio skersmens) nukreipiantyjį kateterį.</t>
  </si>
  <si>
    <t>Biopsinės žnyplės</t>
  </si>
  <si>
    <t>Pagamintos iš metalo. Ilgis ne mažiau 105 cm. Bioptato paėmimo žnyplių dydis 1,5 mm; 1,8 mm; 2,2 mm; 2,4 mm. Įvedimo skersmuo:1,5 mm - ne daugiau 5 F, 1,8 mm - ne daugiau 6 F, 2,2 mm - ne daugiau 7 F, 2,4 mm - ne daugiau 7,5 F. Žnyplių formų pasirinkimas: tiesios, lenktos 45° kampu, lenktos 90° kampu.</t>
  </si>
  <si>
    <t>Vienkartinio naudojimo aukšto spaudimo infuzinis maišas</t>
  </si>
  <si>
    <t xml:space="preserve">500 ml, 1000 ml ir 3000 ml talpos su dvigubo spaudimo, spalvomis paženklintu vožtuvu, pakabinami, su pripūtimo viena ranka galimybe.
Su integruotu pripūtimo įtaisu ir kraneliu.
</t>
  </si>
  <si>
    <t>Grįžimo į arterijos spindį kateteris</t>
  </si>
  <si>
    <t>Grįžimo technologija („re-entry“ arba lygiavertė), dvi-komponentinė sistema. Pritaikytas darbui su 6 F introdiuseriu. Sistemos ilgis – ‘‘short‘‘ tipo ne mažiau 70 cm ir ‘‘long‘‘ tipo ne mažiau 100 cm. Kateterio distalinis galas – lankstaus kaklelio formos. Balionas – diametras 5,4 mm kūgio tipo formos. Komplektas su pritaikytu 0,014 colio, 300 cm ilgio pravedėju. Tinka naudoti su 0,021 colio vidinio diametro mikrokateteriu.</t>
  </si>
  <si>
    <t>Optinės koherancijos tomografijos (OKT) kateteris</t>
  </si>
  <si>
    <t xml:space="preserve">OKT kateteriai skirti vainikinių arterijų spindžio ir audinių kokybiniam ir kiekybiniam morfologijos įvertinimui vainikinių arterijų angiografijos ir perkutaninės koronarinės intervencijos metu, siekiant optimizuoti diagnostikos ir gydymo rezultatus. Kateterį sudaro dvi pagrindinės dalys: kateterio korpusas ir viduje besisukančio šviesolaidžio optinių vaizdų gavimo šerdis. Kateteris turi būti suderinamas su St. Jude Medical Ilumien optinės koherancijos tomografijos sistema. Distalinio kateterio galo išorinis skersmuo ne daugiau 2,7F (0,036 colio), suderinamas su 6F nukreipiančiuoju kateteriu, ilgis 135 cm. Kateteris skirtas naudoti su 0,014 colio vielute, naudojama perkutaninėms koronarinėms intervencijoms. Kateteris turi rentgenokontrastines žymas padedančias jį pozicionuoti procedūros metu: distalinė žyma yra 5 mm atstumu nuo kateterio galo, proksimali žyma yra 3-5 mm prieš vaizdo šviesolaidžio lęšį, atstumas tarp žymų 20 mm. Vieno automatinio atitraukimo metu kateteriu galima įvertinti 55 mm ilgio vainikinės arterijos segmentą. </t>
  </si>
  <si>
    <t>„Lunderquist“ viela</t>
  </si>
  <si>
    <t>Ilgis ne mažiau 260 cm. Diametras 0,035”</t>
  </si>
  <si>
    <t>Manifoldas</t>
  </si>
  <si>
    <t>Dviejų ir trijų kraniukų. Turi atlaikyti slėgį ne mažiau 500 PSI.</t>
  </si>
  <si>
    <t>Sterilus perikardo drenavimo rinkinys</t>
  </si>
  <si>
    <t>Rinkinio sudėtyje turi būti: perikardo drenavimo kateteris su šoninėmis angomis (8-8,5 F diametro ir 40 ± 10 cm ilgio), dilatatorius (8.5-9 F diametro ir 20-25 cm ilgio), viela-pravedėjas abiem minkštais galais(80 ± 5 cm ilgio), dvi 18 G punkcinės adatos (9 ir 15 cm ilgio), vienkartinis skalpeilis Nr 11, ne mažiau kaip du švirkštai (10 ir 60 ml), 1000 ml talpos drenavimo maišelis su išleidimo galimybe, didelio diametro trišakis kraniukas surinkimo maišeliui prijungti prie dreno, siūlas dreno fiksavimui (netirpstantis siūlas su lenkta pjaunančia adata).</t>
  </si>
  <si>
    <t>Termodiliucinis kateteris</t>
  </si>
  <si>
    <t>Kateterio ilgis nuo 90 cm iki 110 cm, 4-5 kanalų, 5-7,5 F dydžio. Baliono tūris 0,75-1,50 kub.cm.</t>
  </si>
  <si>
    <t>Plaučių arterijos monitoravimo kateteris</t>
  </si>
  <si>
    <t>Kateterio ilgis nuo 90 cm iki 110 cm, 2-3 kanalų, 5-7 F dydžio. Baliono tūris 0,75-1,50 kub.cm.</t>
  </si>
  <si>
    <t>Kranelis</t>
  </si>
  <si>
    <t>Vienkartinis, sterilus, trijų padėčių, turi atlaikyti ne mažesnį nei 1200PSI slėgį.</t>
  </si>
  <si>
    <t>Pritaikytos aukštam slėgiui (ne mažiau 1200 PSI). Lanksčios ir permatomos. Su skirtingomis jungtimis (F/M) abiejuose galuose. Ilgis 50-100 cm.</t>
  </si>
  <si>
    <t>Jungtis Luer standarto linijoms</t>
  </si>
  <si>
    <t>Luer-Luer ML-ML (“vyriška”-“vyriška”) abiejuose galuose prisukama vienkartinė sterili jungtis</t>
  </si>
  <si>
    <t>PTKA balionai lėtinėms okliuzijoms atverti OTW tipo</t>
  </si>
  <si>
    <t>Gero slydimo – spec. hidrofilinė silxdanga. Balionas pagamintas iš atsparios abrazijoms quadflex ar lygiavertės medžiagos. Nominalus slėgis ne mažiau 6 atm, RBP ne mažiau 18 atm. Vienas rentgeno kontrastinis markeris. Balionėlių ilgiai iki 15mm ir diametrai nuo1,0 mm iki 1,5 mm. Balioninio kateterio naudojamas ilgis ne mažesnis kaip 140 cm. Kontroliuojamo išsiplėtimo, baliono diametro kitimas iki 10 procentų. Pritaikyta 0,014 colio diametro vielai.</t>
  </si>
  <si>
    <t>Balionai šoninėms šakoms plėsti</t>
  </si>
  <si>
    <t>Gero slydimo - spec. hidrofilinė danga. Diametras: vidinė dalis ne daugiau 1,7 F, distalinė dalis – ne daugiau 2,5 F. Du rentgeno kontrastiniai markeriai. Balionėlio ilgis ne daugiau 10 mm, diametras nuo 2,0 mm iki 3.0 mm. Balioninio kateterio naudojamas ilgis ne mažiau 140 cm. Universalaus panaudojimo - ,,kissing“ metodu plėsti šoninei šakai. Balionas kūgio formos (distalinė baliono dalis iki 10 mm išsiskleidžia pilnai, proksimalinė iki 8 mm kūgio formos). Pritaikyta 0,014 colio diametro vielai.</t>
  </si>
  <si>
    <t>PTA balioniniai kateteriai nedidelio diametro arterijoms</t>
  </si>
  <si>
    <t>OTW sistema, naudojami su 0,018 colio PTA vielomis. Žemo profilio: proksim./distal. ne daugiau 0,021 colio. Labai aukšto slėgio RBP ne mažiau 14-16 atm., MBP ne mažiau 20 atm. 2 rentgenokontrastiniai markeriai. Kateterių ilgiai nuo 75 cm iki 180 cm. Balionų diametrai nuo 2 mm iki 9 mm, ilgiai nuo 20 mm iki 280 mm.</t>
  </si>
  <si>
    <t>PTA balioniniai kateteriai, naudojami be nukreipiančiojo kateterio</t>
  </si>
  <si>
    <t>Hidrofilinė danga. OTW (angl. over the wire) sistema, naudojami su 0,035 colio PTA vielomis. Žemo profilio: ne daugiau 0,041 colio. Aukšto slėgio RBP ne mažiau 15atm, MBP – ne mažiau 20 atm. Du rentgenokontrastiniai markeriai. Kateterių ilgiai 75±5 cm, 100±5 cm, 130±5 cm. Balionų diametrai nuo 3 mm iki 12 mm, ilgiai nuo 20 mm iki 220 mm.</t>
  </si>
  <si>
    <t>PTKA rinkinys</t>
  </si>
  <si>
    <t>PTKA monometras (slėgis ne mažiau 30 atm.). Vielos fiksatorius su metaliniu suktuku. Y jungtukas su paspaudimo/atititraukimo hemostazine membrana ir prailginta nuo 20 cm iki 50 cm praplovimo atšaka su trijų krypčių kraniuku. Vielos įvedimo adata. Vienoje sterilioje pakuotėje.</t>
  </si>
  <si>
    <t>Vainikinių ir periferinių arterijų trombų atsiurbimo kateteriai</t>
  </si>
  <si>
    <t>Darbui su 0,014 colio viela, 6 ir 7 F diametro. Didelio vidinio diametro: 6F ne mažiau 1,1 mm; 7F ne mažiau 1,4 mm. 6 F kateterio pašalinimo paviršius distalinėje dalyje – ne mažiau 0,97 mm², 7 F kateterio pašalinimo paviršius proksimalinėje ir distalinėje dalyje – ne mažiau /1,54 mm². Kateterio ilgis ne mažiau 145 cm. Kateterio praėjimo profilis – ne daugiau 0,015 colio. Atsiurbimo greitis 6F kateteriui ne daugiau 12,5 s, 7F – ne daugiau 7 s. Papildoma styga kateterio standumui užtikrinti. Supakuoti kartu su atsiurbimo švirkštu ir trombų išplovimo filtru.</t>
  </si>
  <si>
    <t>(3) Tiekėjas privalo užtikrinti priemones naudosiančių kardiologų apmokymą iš gamintojo atstovo</t>
  </si>
  <si>
    <t>Sunny Medical (Kinija)/ SM-TB-SS-TP</t>
  </si>
  <si>
    <t>ICU Medical BV (Olandija)/ 41223-01</t>
  </si>
  <si>
    <t>Anntom Medica Limited (Kinija)/ AT1107</t>
  </si>
  <si>
    <t>Anntom Medica Limited (Kinija)/ AT1109</t>
  </si>
  <si>
    <t>Anntom Medica Limited (Kinija)/ AT1303</t>
  </si>
  <si>
    <t>Anntom Medica Limited (Kinija)/ AT1300</t>
  </si>
  <si>
    <t>Anntom Medica Limited (Kinija)/ AT2307; AT2308; AT2309</t>
  </si>
  <si>
    <t>Anntom Medica Limited (Kinija)/ AT1403; AT1407</t>
  </si>
  <si>
    <t>Anntom Medica Limited (Kinija)/ AT1707</t>
  </si>
  <si>
    <t>Anntom Medica Limited (Kinija)/ AT1117</t>
  </si>
  <si>
    <t>Orientacinė suma su PVM, Eur žodžiais: Šimtas devyniolika tūkstančių septyniasdešimt eurų ir 00 ct.</t>
  </si>
  <si>
    <t>Orientacinė suma su PVM, Eur žodžiais: Septyni tūkstančiai šeši šimtai šešiasdešimt penki eurai ir 00 ct.</t>
  </si>
  <si>
    <t>Orientacinė suma su PVM, Eur žodžiais: Trisdešimt penki tūkstančiai devyni šimtai dešimt eurų ir 00 ct.</t>
  </si>
  <si>
    <t>Orientacinė suma su PVM, Eur žodžiais: Du tūkstančiai šeši šimtai dvidešimt penki eurai ir 00 ct.</t>
  </si>
  <si>
    <t>Orientacinė suma su PVM, Eur žodžiais: Keturi tūkstančiai du šimtai eurų ir 00 ct.</t>
  </si>
  <si>
    <t>Orientacinė suma su PVM, Eur žodžiais: Keturiasdešimt šeši tūkstančiai du šimtai eurų ir 00 ct.</t>
  </si>
  <si>
    <t>Orientacinė suma su PVM, Eur žodžiais: Keturiasdešimt aštuoni tūkstančiai trys šimtai eurų ir 00 ct.</t>
  </si>
  <si>
    <t>Orientacinė suma su PVM, Eur žodžiais: Trisdešimt tūkstančių keturi šimtai penkiasdešimt eurų ir 00 ct.</t>
  </si>
  <si>
    <t>Orientacinė suma su PVM, Eur žodžiais: Keturiasdešimt septyni tūkstančiai keturiasdešimt eurų ir 00 ct.</t>
  </si>
  <si>
    <t>Orientacinė suma su PVM, Eur žodžiais: Trisdešimt trys tūkstančiai septyniasdešimt penki eurai ir 00 ct.</t>
  </si>
  <si>
    <t>Orientacinė suma su PVM, Eur žodžiais: Dvylika tūkstančių šeši šimtai eurų ir 00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</si>
</sst>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
  </numFmts>
  <fonts count="17" x14ac:knownFonts="1">
    <font>
      <sz val="11"/>
      <color theme="1"/>
      <name val="Calibri"/>
      <family val="2"/>
      <charset val="186"/>
      <scheme val="minor"/>
    </font>
    <font>
      <sz val="11"/>
      <color rgb="FFFF0000"/>
      <name val="Calibri"/>
      <family val="2"/>
      <charset val="186"/>
      <scheme val="minor"/>
    </font>
    <font>
      <b/>
      <sz val="12"/>
      <color theme="1"/>
      <name val="Times New Roman"/>
      <family val="1"/>
      <charset val="186"/>
    </font>
    <font>
      <sz val="12"/>
      <color rgb="FF000000"/>
      <name val="Times New Roman"/>
      <family val="1"/>
      <charset val="186"/>
    </font>
    <font>
      <b/>
      <sz val="10"/>
      <color rgb="FF000000"/>
      <name val="Times New Roman"/>
      <family val="1"/>
      <charset val="186"/>
    </font>
    <font>
      <sz val="10"/>
      <color rgb="FF000000"/>
      <name val="Times New Roman"/>
      <family val="1"/>
      <charset val="186"/>
    </font>
    <font>
      <sz val="10"/>
      <name val="Times New Roman"/>
      <family val="1"/>
      <charset val="186"/>
    </font>
    <font>
      <sz val="10"/>
      <color theme="1"/>
      <name val="Times New Roman"/>
      <family val="1"/>
      <charset val="186"/>
    </font>
    <font>
      <b/>
      <sz val="10"/>
      <color theme="1"/>
      <name val="Times New Roman"/>
      <family val="1"/>
      <charset val="186"/>
    </font>
    <font>
      <sz val="7"/>
      <color rgb="FF000000"/>
      <name val="Times New Roman"/>
      <family val="1"/>
      <charset val="186"/>
    </font>
    <font>
      <b/>
      <sz val="12"/>
      <name val="Times New Roman"/>
      <family val="1"/>
      <charset val="186"/>
    </font>
    <font>
      <b/>
      <i/>
      <sz val="12"/>
      <name val="Times New Roman"/>
      <family val="1"/>
      <charset val="186"/>
    </font>
    <font>
      <sz val="11"/>
      <name val="Calibri"/>
      <family val="2"/>
      <charset val="186"/>
      <scheme val="minor"/>
    </font>
    <font>
      <sz val="11"/>
      <name val="Times New Roman"/>
      <family val="1"/>
      <charset val="186"/>
    </font>
    <font>
      <sz val="11"/>
      <color theme="1"/>
      <name val="Times New Roman"/>
      <family val="1"/>
    </font>
    <font>
      <sz val="10"/>
      <color theme="1"/>
      <name val="Times New Roman"/>
      <family val="1"/>
    </font>
    <font>
      <sz val="10"/>
      <color theme="1"/>
      <name val="Calibri"/>
      <family val="2"/>
      <charset val="186"/>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105">
    <xf numFmtId="0" fontId="0" fillId="0" borderId="0" xfId="0"/>
    <xf numFmtId="0" fontId="3" fillId="0" borderId="0" xfId="0" applyFont="1" applyAlignme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0" xfId="0" applyFont="1"/>
    <xf numFmtId="0" fontId="4" fillId="0" borderId="1" xfId="0" applyFont="1" applyBorder="1" applyAlignment="1">
      <alignment horizontal="center" vertical="center" wrapText="1"/>
    </xf>
    <xf numFmtId="0" fontId="0" fillId="0" borderId="1" xfId="0" applyBorder="1"/>
    <xf numFmtId="0" fontId="4" fillId="0" borderId="3" xfId="0" applyFont="1" applyBorder="1" applyAlignment="1">
      <alignment vertical="center" wrapText="1"/>
    </xf>
    <xf numFmtId="0" fontId="0" fillId="0" borderId="3" xfId="0" applyBorder="1"/>
    <xf numFmtId="0" fontId="7" fillId="0" borderId="1" xfId="0" applyFont="1" applyBorder="1" applyAlignment="1">
      <alignment horizontal="center" vertical="center" wrapText="1"/>
    </xf>
    <xf numFmtId="0" fontId="0" fillId="0" borderId="0" xfId="0" applyAlignment="1"/>
    <xf numFmtId="0" fontId="5" fillId="0" borderId="1" xfId="0" applyFont="1" applyBorder="1" applyAlignment="1">
      <alignment horizontal="center" vertical="top" wrapText="1"/>
    </xf>
    <xf numFmtId="0" fontId="6" fillId="0" borderId="1" xfId="0" applyNumberFormat="1" applyFont="1" applyFill="1" applyBorder="1" applyAlignment="1">
      <alignment horizontal="center" vertical="center" wrapText="1"/>
    </xf>
    <xf numFmtId="39"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1" fillId="0" borderId="0" xfId="0" applyFont="1" applyAlignment="1">
      <alignment vertical="center"/>
    </xf>
    <xf numFmtId="0" fontId="12" fillId="0" borderId="0" xfId="0" applyFont="1"/>
    <xf numFmtId="0" fontId="13" fillId="0" borderId="0" xfId="0" applyFont="1" applyAlignment="1">
      <alignment vertical="center"/>
    </xf>
    <xf numFmtId="17" fontId="5" fillId="0" borderId="4" xfId="0" quotePrefix="1" applyNumberFormat="1" applyFont="1" applyBorder="1" applyAlignment="1">
      <alignment vertical="top" wrapText="1"/>
    </xf>
    <xf numFmtId="0" fontId="5" fillId="0" borderId="6" xfId="0" applyFont="1" applyBorder="1" applyAlignment="1">
      <alignment horizontal="center" vertical="top" wrapText="1"/>
    </xf>
    <xf numFmtId="0" fontId="4" fillId="0" borderId="2" xfId="0" applyFont="1" applyBorder="1" applyAlignment="1">
      <alignment vertical="center" wrapText="1"/>
    </xf>
    <xf numFmtId="0" fontId="5" fillId="0" borderId="2" xfId="0" applyFont="1" applyBorder="1" applyAlignment="1">
      <alignment vertical="center" wrapText="1"/>
    </xf>
    <xf numFmtId="0" fontId="7" fillId="0" borderId="1" xfId="0" applyFont="1" applyBorder="1" applyAlignment="1">
      <alignment horizontal="center" vertical="top" wrapText="1"/>
    </xf>
    <xf numFmtId="0" fontId="5" fillId="0" borderId="4" xfId="0" applyFont="1" applyBorder="1" applyAlignment="1">
      <alignment vertical="top" wrapText="1"/>
    </xf>
    <xf numFmtId="0" fontId="6" fillId="0" borderId="4" xfId="0" applyFont="1" applyBorder="1" applyAlignment="1">
      <alignment vertical="center" wrapText="1"/>
    </xf>
    <xf numFmtId="0" fontId="7" fillId="0" borderId="6" xfId="0" applyFont="1" applyBorder="1" applyAlignment="1">
      <alignment horizontal="center" vertical="top"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2" xfId="0" applyFont="1" applyBorder="1" applyAlignment="1">
      <alignment vertical="center" wrapText="1"/>
    </xf>
    <xf numFmtId="0" fontId="6" fillId="0" borderId="6" xfId="0" applyFont="1" applyBorder="1" applyAlignment="1">
      <alignment vertical="top" wrapText="1"/>
    </xf>
    <xf numFmtId="0" fontId="5" fillId="2" borderId="1" xfId="0" applyFont="1" applyFill="1" applyBorder="1" applyAlignment="1">
      <alignment horizontal="center" vertical="center" wrapText="1"/>
    </xf>
    <xf numFmtId="0" fontId="0" fillId="2" borderId="1" xfId="0" applyFill="1" applyBorder="1"/>
    <xf numFmtId="0" fontId="0" fillId="2" borderId="0" xfId="0" applyFill="1"/>
    <xf numFmtId="0" fontId="4" fillId="2" borderId="1" xfId="0" applyFont="1" applyFill="1" applyBorder="1" applyAlignment="1">
      <alignment vertical="center" wrapText="1"/>
    </xf>
    <xf numFmtId="0" fontId="0" fillId="0" borderId="0" xfId="0" applyAlignment="1">
      <alignment wrapText="1"/>
    </xf>
    <xf numFmtId="0" fontId="1" fillId="0" borderId="0" xfId="0" applyFont="1" applyAlignment="1">
      <alignment wrapText="1"/>
    </xf>
    <xf numFmtId="0" fontId="0" fillId="0" borderId="1" xfId="0" applyBorder="1" applyAlignment="1">
      <alignment wrapText="1"/>
    </xf>
    <xf numFmtId="0" fontId="0" fillId="2" borderId="1" xfId="0" applyFill="1" applyBorder="1" applyAlignment="1">
      <alignment wrapText="1"/>
    </xf>
    <xf numFmtId="0" fontId="5" fillId="0" borderId="0" xfId="0" applyFont="1" applyBorder="1" applyAlignment="1">
      <alignment horizontal="center" vertical="center" wrapText="1"/>
    </xf>
    <xf numFmtId="0" fontId="2" fillId="0" borderId="0" xfId="0" applyFont="1" applyAlignment="1">
      <alignment horizontal="center" vertical="top"/>
    </xf>
    <xf numFmtId="0" fontId="10" fillId="0" borderId="0" xfId="0" applyFont="1" applyAlignment="1">
      <alignment horizontal="center" vertical="center" wrapText="1"/>
    </xf>
    <xf numFmtId="0" fontId="13" fillId="0" borderId="0" xfId="0" applyFont="1" applyAlignment="1">
      <alignment horizontal="left" vertical="center" wrapText="1"/>
    </xf>
    <xf numFmtId="0" fontId="8" fillId="0" borderId="4"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left" vertical="top" wrapText="1"/>
    </xf>
    <xf numFmtId="0" fontId="8" fillId="0" borderId="4" xfId="0" applyFont="1" applyBorder="1" applyAlignment="1">
      <alignment horizontal="right"/>
    </xf>
    <xf numFmtId="0" fontId="8" fillId="0" borderId="5" xfId="0" applyFont="1" applyBorder="1" applyAlignment="1">
      <alignment horizontal="right"/>
    </xf>
    <xf numFmtId="0" fontId="8" fillId="0" borderId="6" xfId="0" applyFont="1" applyBorder="1" applyAlignment="1">
      <alignment horizontal="right"/>
    </xf>
    <xf numFmtId="3" fontId="5" fillId="0" borderId="3" xfId="0" applyNumberFormat="1" applyFont="1" applyBorder="1" applyAlignment="1">
      <alignment horizontal="center" vertical="top" wrapText="1"/>
    </xf>
    <xf numFmtId="0" fontId="8" fillId="0" borderId="4" xfId="0" applyFont="1" applyBorder="1" applyAlignment="1">
      <alignment vertical="top"/>
    </xf>
    <xf numFmtId="0" fontId="8" fillId="0" borderId="5" xfId="0" applyFont="1" applyBorder="1" applyAlignment="1">
      <alignment vertical="top"/>
    </xf>
    <xf numFmtId="0" fontId="8" fillId="0" borderId="6" xfId="0" applyFont="1" applyBorder="1" applyAlignment="1">
      <alignment vertical="top"/>
    </xf>
    <xf numFmtId="0" fontId="8" fillId="2" borderId="4" xfId="0" applyFont="1" applyFill="1" applyBorder="1" applyAlignment="1">
      <alignment horizontal="right"/>
    </xf>
    <xf numFmtId="0" fontId="8" fillId="2" borderId="5" xfId="0" applyFont="1" applyFill="1" applyBorder="1" applyAlignment="1">
      <alignment horizontal="right"/>
    </xf>
    <xf numFmtId="0" fontId="8" fillId="2" borderId="6" xfId="0" applyFont="1" applyFill="1" applyBorder="1" applyAlignment="1">
      <alignment horizontal="right"/>
    </xf>
    <xf numFmtId="0" fontId="8" fillId="2" borderId="4" xfId="0" applyFont="1" applyFill="1" applyBorder="1" applyAlignment="1">
      <alignment horizontal="left" vertical="top"/>
    </xf>
    <xf numFmtId="0" fontId="8" fillId="2" borderId="5" xfId="0" applyFont="1" applyFill="1" applyBorder="1" applyAlignment="1">
      <alignment horizontal="left" vertical="top"/>
    </xf>
    <xf numFmtId="0" fontId="8" fillId="2" borderId="6" xfId="0" applyFont="1" applyFill="1" applyBorder="1" applyAlignment="1">
      <alignment horizontal="left" vertical="top"/>
    </xf>
    <xf numFmtId="3" fontId="5" fillId="0" borderId="7" xfId="0" applyNumberFormat="1" applyFont="1" applyBorder="1" applyAlignment="1">
      <alignment horizontal="center" vertical="top" wrapText="1"/>
    </xf>
    <xf numFmtId="3" fontId="5" fillId="0" borderId="2" xfId="0" applyNumberFormat="1" applyFont="1" applyBorder="1" applyAlignment="1">
      <alignment horizontal="center" vertical="top" wrapText="1"/>
    </xf>
    <xf numFmtId="0" fontId="8" fillId="0" borderId="8" xfId="0" applyFont="1" applyBorder="1" applyAlignment="1">
      <alignment horizontal="left" vertical="top"/>
    </xf>
    <xf numFmtId="0" fontId="8" fillId="0" borderId="9" xfId="0" applyFont="1" applyBorder="1" applyAlignment="1">
      <alignment horizontal="left" vertical="top"/>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2" xfId="0" applyFont="1" applyFill="1" applyBorder="1" applyAlignment="1">
      <alignment horizontal="left" vertical="top" wrapText="1"/>
    </xf>
    <xf numFmtId="3" fontId="5" fillId="2" borderId="3" xfId="0" applyNumberFormat="1" applyFont="1" applyFill="1" applyBorder="1" applyAlignment="1">
      <alignment horizontal="center" vertical="top" wrapText="1"/>
    </xf>
    <xf numFmtId="0" fontId="5" fillId="0" borderId="3"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2" xfId="0" applyFont="1" applyBorder="1" applyAlignment="1">
      <alignment horizontal="left" vertical="center" wrapText="1"/>
    </xf>
    <xf numFmtId="0" fontId="7" fillId="0" borderId="3" xfId="0" applyFont="1" applyBorder="1" applyAlignment="1">
      <alignment horizontal="left" vertical="top" wrapText="1"/>
    </xf>
    <xf numFmtId="0" fontId="7" fillId="0" borderId="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center" vertical="top" wrapText="1"/>
    </xf>
    <xf numFmtId="0" fontId="7" fillId="0" borderId="7" xfId="0" applyFont="1" applyBorder="1" applyAlignment="1">
      <alignment horizontal="center" vertical="top" wrapText="1"/>
    </xf>
    <xf numFmtId="0" fontId="7" fillId="0" borderId="2" xfId="0" applyFont="1" applyBorder="1" applyAlignment="1">
      <alignment horizontal="center" vertical="top" wrapText="1"/>
    </xf>
    <xf numFmtId="4" fontId="5"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xf>
    <xf numFmtId="0" fontId="14" fillId="2" borderId="1" xfId="0" applyFont="1" applyFill="1" applyBorder="1" applyAlignment="1">
      <alignment wrapText="1"/>
    </xf>
    <xf numFmtId="3" fontId="5" fillId="2" borderId="7" xfId="0" applyNumberFormat="1" applyFont="1" applyFill="1" applyBorder="1" applyAlignment="1">
      <alignment horizontal="center" vertical="top" wrapText="1"/>
    </xf>
    <xf numFmtId="3" fontId="5" fillId="2" borderId="2" xfId="0" applyNumberFormat="1" applyFont="1" applyFill="1" applyBorder="1" applyAlignment="1">
      <alignment horizontal="center" vertical="top" wrapText="1"/>
    </xf>
    <xf numFmtId="0" fontId="8" fillId="2" borderId="4" xfId="0" applyFont="1" applyFill="1" applyBorder="1" applyAlignment="1">
      <alignment horizontal="right" vertical="top"/>
    </xf>
    <xf numFmtId="0" fontId="8" fillId="2" borderId="5" xfId="0" applyFont="1" applyFill="1" applyBorder="1" applyAlignment="1">
      <alignment horizontal="right" vertical="top"/>
    </xf>
    <xf numFmtId="0" fontId="8" fillId="2" borderId="6" xfId="0" applyFont="1" applyFill="1" applyBorder="1" applyAlignment="1">
      <alignment horizontal="right" vertical="top"/>
    </xf>
    <xf numFmtId="0" fontId="8" fillId="2" borderId="4" xfId="0" applyFont="1" applyFill="1" applyBorder="1" applyAlignment="1">
      <alignment horizontal="right" vertical="center"/>
    </xf>
    <xf numFmtId="0" fontId="8" fillId="2" borderId="5" xfId="0" applyFont="1" applyFill="1" applyBorder="1" applyAlignment="1">
      <alignment horizontal="right" vertical="center"/>
    </xf>
    <xf numFmtId="0" fontId="8" fillId="2" borderId="6" xfId="0" applyFont="1" applyFill="1" applyBorder="1" applyAlignment="1">
      <alignment horizontal="right" vertical="center"/>
    </xf>
    <xf numFmtId="164" fontId="14"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xf>
    <xf numFmtId="165" fontId="7" fillId="2" borderId="1" xfId="0" applyNumberFormat="1" applyFont="1" applyFill="1" applyBorder="1" applyAlignment="1">
      <alignment horizontal="center" vertical="center"/>
    </xf>
    <xf numFmtId="0" fontId="16"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5"/>
  <sheetViews>
    <sheetView tabSelected="1" zoomScale="70" zoomScaleNormal="70" workbookViewId="0">
      <selection activeCell="C418" sqref="C418"/>
    </sheetView>
  </sheetViews>
  <sheetFormatPr defaultRowHeight="15" x14ac:dyDescent="0.25"/>
  <cols>
    <col min="1" max="1" width="5.7109375" style="11" customWidth="1"/>
    <col min="2" max="2" width="17.28515625" customWidth="1"/>
    <col min="3" max="3" width="59.7109375" customWidth="1"/>
    <col min="4" max="4" width="5.85546875" customWidth="1"/>
    <col min="5" max="5" width="6.85546875" customWidth="1"/>
    <col min="6" max="6" width="11.140625" customWidth="1"/>
    <col min="7" max="7" width="8.7109375" customWidth="1"/>
    <col min="8" max="8" width="13.85546875" customWidth="1"/>
    <col min="9" max="9" width="12.5703125" customWidth="1"/>
    <col min="10" max="10" width="25.5703125" style="36" customWidth="1"/>
  </cols>
  <sheetData>
    <row r="1" spans="1:10" ht="15" customHeight="1" x14ac:dyDescent="0.25">
      <c r="F1" s="40" t="s">
        <v>7</v>
      </c>
      <c r="G1" s="40"/>
      <c r="H1" s="40"/>
      <c r="I1" s="40"/>
    </row>
    <row r="2" spans="1:10" ht="23.25" customHeight="1" x14ac:dyDescent="0.25">
      <c r="A2" s="41" t="s">
        <v>8</v>
      </c>
      <c r="B2" s="41"/>
      <c r="C2" s="41"/>
      <c r="D2" s="41"/>
      <c r="E2" s="41"/>
      <c r="F2" s="41"/>
      <c r="G2" s="41"/>
      <c r="H2" s="41"/>
      <c r="I2" s="41"/>
    </row>
    <row r="3" spans="1:10" s="5" customFormat="1" ht="32.25" customHeight="1" x14ac:dyDescent="0.25">
      <c r="A3" s="42" t="s">
        <v>50</v>
      </c>
      <c r="B3" s="42"/>
      <c r="C3" s="42"/>
      <c r="D3" s="42"/>
      <c r="E3" s="42"/>
      <c r="F3" s="42"/>
      <c r="G3" s="42"/>
      <c r="H3" s="42"/>
      <c r="I3" s="42"/>
      <c r="J3" s="37"/>
    </row>
    <row r="4" spans="1:10" s="5" customFormat="1" ht="15.75" x14ac:dyDescent="0.25">
      <c r="A4" s="17" t="s">
        <v>0</v>
      </c>
      <c r="B4" s="17"/>
      <c r="C4" s="17"/>
      <c r="D4" s="17"/>
      <c r="E4" s="17"/>
      <c r="F4" s="17"/>
      <c r="G4" s="17"/>
      <c r="H4" s="18"/>
      <c r="I4" s="18"/>
      <c r="J4" s="37"/>
    </row>
    <row r="5" spans="1:10" s="5" customFormat="1" ht="46.5" customHeight="1" x14ac:dyDescent="0.25">
      <c r="A5" s="43" t="s">
        <v>34</v>
      </c>
      <c r="B5" s="43"/>
      <c r="C5" s="43"/>
      <c r="D5" s="43"/>
      <c r="E5" s="43"/>
      <c r="F5" s="43"/>
      <c r="G5" s="43"/>
      <c r="H5" s="43"/>
      <c r="I5" s="43"/>
      <c r="J5" s="37"/>
    </row>
    <row r="6" spans="1:10" s="5" customFormat="1" ht="15.75" customHeight="1" x14ac:dyDescent="0.25">
      <c r="A6" s="19" t="s">
        <v>1</v>
      </c>
      <c r="B6" s="19"/>
      <c r="C6" s="19"/>
      <c r="D6" s="19"/>
      <c r="E6" s="19"/>
      <c r="F6" s="19"/>
      <c r="G6" s="19"/>
      <c r="H6" s="18"/>
      <c r="I6" s="18"/>
      <c r="J6" s="37"/>
    </row>
    <row r="7" spans="1:10" s="5" customFormat="1" ht="15.75" customHeight="1" x14ac:dyDescent="0.25">
      <c r="A7" s="19" t="s">
        <v>330</v>
      </c>
      <c r="B7" s="19"/>
      <c r="C7" s="19"/>
      <c r="D7" s="19"/>
      <c r="E7" s="19"/>
      <c r="F7" s="19"/>
      <c r="G7" s="19"/>
      <c r="H7" s="18"/>
      <c r="I7" s="18"/>
      <c r="J7" s="37"/>
    </row>
    <row r="8" spans="1:10" ht="15.75" x14ac:dyDescent="0.25">
      <c r="A8" s="1"/>
    </row>
    <row r="9" spans="1:10" ht="45.75" customHeight="1" x14ac:dyDescent="0.25">
      <c r="A9" s="4" t="s">
        <v>37</v>
      </c>
      <c r="B9" s="16" t="s">
        <v>2</v>
      </c>
      <c r="C9" s="15" t="s">
        <v>38</v>
      </c>
      <c r="D9" s="4" t="s">
        <v>3</v>
      </c>
      <c r="E9" s="15" t="s">
        <v>33</v>
      </c>
      <c r="F9" s="13" t="s">
        <v>4</v>
      </c>
      <c r="G9" s="13" t="s">
        <v>5</v>
      </c>
      <c r="H9" s="13" t="s">
        <v>6</v>
      </c>
      <c r="I9" s="14" t="s">
        <v>36</v>
      </c>
      <c r="J9" s="13" t="s">
        <v>35</v>
      </c>
    </row>
    <row r="10" spans="1:10" ht="111.75" hidden="1" customHeight="1" x14ac:dyDescent="0.25">
      <c r="A10" s="47" t="s">
        <v>12</v>
      </c>
      <c r="B10" s="77" t="s">
        <v>51</v>
      </c>
      <c r="C10" s="77" t="s">
        <v>52</v>
      </c>
      <c r="D10" s="47" t="s">
        <v>32</v>
      </c>
      <c r="E10" s="56">
        <v>10000</v>
      </c>
      <c r="F10" s="4"/>
      <c r="G10" s="4"/>
      <c r="H10" s="7"/>
      <c r="I10" s="7"/>
      <c r="J10" s="38"/>
    </row>
    <row r="11" spans="1:10" hidden="1" x14ac:dyDescent="0.25">
      <c r="A11" s="48"/>
      <c r="B11" s="78"/>
      <c r="C11" s="78"/>
      <c r="D11" s="48"/>
      <c r="E11" s="48"/>
      <c r="F11" s="53" t="s">
        <v>10</v>
      </c>
      <c r="G11" s="54"/>
      <c r="H11" s="55"/>
      <c r="I11" s="7"/>
      <c r="J11" s="38"/>
    </row>
    <row r="12" spans="1:10" ht="34.5" hidden="1" customHeight="1" x14ac:dyDescent="0.25">
      <c r="A12" s="49"/>
      <c r="B12" s="79"/>
      <c r="C12" s="79"/>
      <c r="D12" s="49"/>
      <c r="E12" s="49"/>
      <c r="F12" s="53" t="s">
        <v>11</v>
      </c>
      <c r="G12" s="54"/>
      <c r="H12" s="55"/>
      <c r="I12" s="7"/>
      <c r="J12" s="38"/>
    </row>
    <row r="13" spans="1:10" ht="15" hidden="1" customHeight="1" x14ac:dyDescent="0.25">
      <c r="A13" s="6"/>
      <c r="B13" s="44" t="s">
        <v>9</v>
      </c>
      <c r="C13" s="45"/>
      <c r="D13" s="45"/>
      <c r="E13" s="45"/>
      <c r="F13" s="45"/>
      <c r="G13" s="45"/>
      <c r="H13" s="46"/>
      <c r="I13" s="7"/>
      <c r="J13" s="38"/>
    </row>
    <row r="14" spans="1:10" ht="99.75" hidden="1" customHeight="1" x14ac:dyDescent="0.25">
      <c r="A14" s="47" t="s">
        <v>13</v>
      </c>
      <c r="B14" s="50" t="s">
        <v>53</v>
      </c>
      <c r="C14" s="50" t="s">
        <v>55</v>
      </c>
      <c r="D14" s="47" t="s">
        <v>32</v>
      </c>
      <c r="E14" s="56">
        <v>10000</v>
      </c>
      <c r="F14" s="4"/>
      <c r="G14" s="4"/>
      <c r="H14" s="7"/>
      <c r="I14" s="7"/>
      <c r="J14" s="38"/>
    </row>
    <row r="15" spans="1:10" ht="15" hidden="1" customHeight="1" x14ac:dyDescent="0.25">
      <c r="A15" s="48"/>
      <c r="B15" s="51"/>
      <c r="C15" s="51"/>
      <c r="D15" s="48"/>
      <c r="E15" s="48"/>
      <c r="F15" s="53" t="s">
        <v>10</v>
      </c>
      <c r="G15" s="54"/>
      <c r="H15" s="55"/>
      <c r="I15" s="7"/>
      <c r="J15" s="38"/>
    </row>
    <row r="16" spans="1:10" ht="39" hidden="1" customHeight="1" x14ac:dyDescent="0.25">
      <c r="A16" s="49"/>
      <c r="B16" s="52"/>
      <c r="C16" s="52"/>
      <c r="D16" s="49"/>
      <c r="E16" s="49"/>
      <c r="F16" s="53" t="s">
        <v>11</v>
      </c>
      <c r="G16" s="54"/>
      <c r="H16" s="55"/>
      <c r="I16" s="7"/>
      <c r="J16" s="38"/>
    </row>
    <row r="17" spans="1:10" ht="15" hidden="1" customHeight="1" x14ac:dyDescent="0.25">
      <c r="A17" s="6"/>
      <c r="B17" s="44" t="s">
        <v>9</v>
      </c>
      <c r="C17" s="45"/>
      <c r="D17" s="45"/>
      <c r="E17" s="45"/>
      <c r="F17" s="45"/>
      <c r="G17" s="45"/>
      <c r="H17" s="46"/>
      <c r="I17" s="7"/>
      <c r="J17" s="38"/>
    </row>
    <row r="18" spans="1:10" ht="95.25" hidden="1" customHeight="1" x14ac:dyDescent="0.25">
      <c r="A18" s="47" t="s">
        <v>14</v>
      </c>
      <c r="B18" s="50" t="s">
        <v>54</v>
      </c>
      <c r="C18" s="50" t="s">
        <v>56</v>
      </c>
      <c r="D18" s="47" t="s">
        <v>32</v>
      </c>
      <c r="E18" s="56">
        <v>10000</v>
      </c>
      <c r="F18" s="4"/>
      <c r="G18" s="4"/>
      <c r="H18" s="7"/>
      <c r="I18" s="7"/>
      <c r="J18" s="38"/>
    </row>
    <row r="19" spans="1:10" ht="15" hidden="1" customHeight="1" x14ac:dyDescent="0.25">
      <c r="A19" s="48"/>
      <c r="B19" s="51"/>
      <c r="C19" s="51"/>
      <c r="D19" s="48"/>
      <c r="E19" s="48"/>
      <c r="F19" s="53" t="s">
        <v>10</v>
      </c>
      <c r="G19" s="54"/>
      <c r="H19" s="55"/>
      <c r="I19" s="7"/>
      <c r="J19" s="38"/>
    </row>
    <row r="20" spans="1:10" ht="42" hidden="1" customHeight="1" x14ac:dyDescent="0.25">
      <c r="A20" s="49"/>
      <c r="B20" s="52"/>
      <c r="C20" s="52"/>
      <c r="D20" s="49"/>
      <c r="E20" s="49"/>
      <c r="F20" s="53" t="s">
        <v>11</v>
      </c>
      <c r="G20" s="54"/>
      <c r="H20" s="55"/>
      <c r="I20" s="7"/>
      <c r="J20" s="38"/>
    </row>
    <row r="21" spans="1:10" ht="15" hidden="1" customHeight="1" x14ac:dyDescent="0.25">
      <c r="A21" s="6"/>
      <c r="B21" s="44" t="s">
        <v>9</v>
      </c>
      <c r="C21" s="45"/>
      <c r="D21" s="45"/>
      <c r="E21" s="45"/>
      <c r="F21" s="45"/>
      <c r="G21" s="45"/>
      <c r="H21" s="46"/>
      <c r="I21" s="7"/>
      <c r="J21" s="38"/>
    </row>
    <row r="22" spans="1:10" ht="126" hidden="1" customHeight="1" x14ac:dyDescent="0.25">
      <c r="A22" s="47" t="s">
        <v>15</v>
      </c>
      <c r="B22" s="50" t="s">
        <v>57</v>
      </c>
      <c r="C22" s="50" t="s">
        <v>60</v>
      </c>
      <c r="D22" s="47" t="s">
        <v>32</v>
      </c>
      <c r="E22" s="56">
        <v>10000</v>
      </c>
      <c r="F22" s="4"/>
      <c r="G22" s="4"/>
      <c r="H22" s="7"/>
      <c r="I22" s="7"/>
      <c r="J22" s="38"/>
    </row>
    <row r="23" spans="1:10" ht="15" hidden="1" customHeight="1" x14ac:dyDescent="0.25">
      <c r="A23" s="48"/>
      <c r="B23" s="51"/>
      <c r="C23" s="51"/>
      <c r="D23" s="48"/>
      <c r="E23" s="48"/>
      <c r="F23" s="53" t="s">
        <v>10</v>
      </c>
      <c r="G23" s="54"/>
      <c r="H23" s="55"/>
      <c r="I23" s="7"/>
      <c r="J23" s="38"/>
    </row>
    <row r="24" spans="1:10" ht="15" hidden="1" customHeight="1" x14ac:dyDescent="0.25">
      <c r="A24" s="49"/>
      <c r="B24" s="52"/>
      <c r="C24" s="52"/>
      <c r="D24" s="49"/>
      <c r="E24" s="49"/>
      <c r="F24" s="53" t="s">
        <v>11</v>
      </c>
      <c r="G24" s="54"/>
      <c r="H24" s="55"/>
      <c r="I24" s="7"/>
      <c r="J24" s="38"/>
    </row>
    <row r="25" spans="1:10" ht="15" hidden="1" customHeight="1" x14ac:dyDescent="0.25">
      <c r="A25" s="6"/>
      <c r="B25" s="44" t="s">
        <v>9</v>
      </c>
      <c r="C25" s="45"/>
      <c r="D25" s="45"/>
      <c r="E25" s="45"/>
      <c r="F25" s="45"/>
      <c r="G25" s="45"/>
      <c r="H25" s="46"/>
      <c r="I25" s="7"/>
      <c r="J25" s="38"/>
    </row>
    <row r="26" spans="1:10" ht="138.75" hidden="1" customHeight="1" x14ac:dyDescent="0.25">
      <c r="A26" s="47" t="s">
        <v>16</v>
      </c>
      <c r="B26" s="50" t="s">
        <v>58</v>
      </c>
      <c r="C26" s="50" t="s">
        <v>61</v>
      </c>
      <c r="D26" s="47" t="s">
        <v>32</v>
      </c>
      <c r="E26" s="56">
        <v>10000</v>
      </c>
      <c r="F26" s="4"/>
      <c r="G26" s="4"/>
      <c r="H26" s="7"/>
      <c r="I26" s="7"/>
      <c r="J26" s="38"/>
    </row>
    <row r="27" spans="1:10" ht="15" hidden="1" customHeight="1" x14ac:dyDescent="0.25">
      <c r="A27" s="48"/>
      <c r="B27" s="51"/>
      <c r="C27" s="51"/>
      <c r="D27" s="48"/>
      <c r="E27" s="48"/>
      <c r="F27" s="53" t="s">
        <v>10</v>
      </c>
      <c r="G27" s="54"/>
      <c r="H27" s="55"/>
      <c r="I27" s="7"/>
      <c r="J27" s="38"/>
    </row>
    <row r="28" spans="1:10" ht="15" hidden="1" customHeight="1" x14ac:dyDescent="0.25">
      <c r="A28" s="49"/>
      <c r="B28" s="52"/>
      <c r="C28" s="52"/>
      <c r="D28" s="49"/>
      <c r="E28" s="49"/>
      <c r="F28" s="53" t="s">
        <v>11</v>
      </c>
      <c r="G28" s="54"/>
      <c r="H28" s="55"/>
      <c r="I28" s="7"/>
      <c r="J28" s="38"/>
    </row>
    <row r="29" spans="1:10" ht="15" hidden="1" customHeight="1" x14ac:dyDescent="0.25">
      <c r="A29" s="6"/>
      <c r="B29" s="44" t="s">
        <v>9</v>
      </c>
      <c r="C29" s="45"/>
      <c r="D29" s="45"/>
      <c r="E29" s="45"/>
      <c r="F29" s="45"/>
      <c r="G29" s="45"/>
      <c r="H29" s="46"/>
      <c r="I29" s="7"/>
      <c r="J29" s="38"/>
    </row>
    <row r="30" spans="1:10" ht="50.25" hidden="1" customHeight="1" x14ac:dyDescent="0.25">
      <c r="A30" s="47" t="s">
        <v>17</v>
      </c>
      <c r="B30" s="50" t="s">
        <v>59</v>
      </c>
      <c r="C30" s="50" t="s">
        <v>62</v>
      </c>
      <c r="D30" s="47" t="s">
        <v>32</v>
      </c>
      <c r="E30" s="56">
        <v>1000</v>
      </c>
      <c r="F30" s="4"/>
      <c r="G30" s="4"/>
      <c r="H30" s="7"/>
      <c r="I30" s="7"/>
      <c r="J30" s="38"/>
    </row>
    <row r="31" spans="1:10" ht="15" hidden="1" customHeight="1" x14ac:dyDescent="0.25">
      <c r="A31" s="48"/>
      <c r="B31" s="51"/>
      <c r="C31" s="51"/>
      <c r="D31" s="48"/>
      <c r="E31" s="48"/>
      <c r="F31" s="53" t="s">
        <v>10</v>
      </c>
      <c r="G31" s="54"/>
      <c r="H31" s="55"/>
      <c r="I31" s="7"/>
      <c r="J31" s="38"/>
    </row>
    <row r="32" spans="1:10" ht="45.75" hidden="1" customHeight="1" x14ac:dyDescent="0.25">
      <c r="A32" s="49"/>
      <c r="B32" s="52"/>
      <c r="C32" s="52"/>
      <c r="D32" s="49"/>
      <c r="E32" s="49"/>
      <c r="F32" s="53" t="s">
        <v>11</v>
      </c>
      <c r="G32" s="54"/>
      <c r="H32" s="55"/>
      <c r="I32" s="7"/>
      <c r="J32" s="38"/>
    </row>
    <row r="33" spans="1:10" ht="15" hidden="1" customHeight="1" x14ac:dyDescent="0.25">
      <c r="A33" s="6"/>
      <c r="B33" s="44" t="s">
        <v>9</v>
      </c>
      <c r="C33" s="45"/>
      <c r="D33" s="45"/>
      <c r="E33" s="45"/>
      <c r="F33" s="45"/>
      <c r="G33" s="45"/>
      <c r="H33" s="46"/>
      <c r="I33" s="7"/>
      <c r="J33" s="38"/>
    </row>
    <row r="34" spans="1:10" s="34" customFormat="1" ht="126.75" hidden="1" customHeight="1" x14ac:dyDescent="0.25">
      <c r="A34" s="70" t="s">
        <v>18</v>
      </c>
      <c r="B34" s="73" t="s">
        <v>63</v>
      </c>
      <c r="C34" s="73" t="s">
        <v>67</v>
      </c>
      <c r="D34" s="70" t="s">
        <v>32</v>
      </c>
      <c r="E34" s="76">
        <v>5000</v>
      </c>
      <c r="F34" s="32"/>
      <c r="G34" s="32"/>
      <c r="H34" s="33"/>
      <c r="I34" s="33"/>
      <c r="J34" s="39"/>
    </row>
    <row r="35" spans="1:10" s="34" customFormat="1" ht="15" hidden="1" customHeight="1" x14ac:dyDescent="0.25">
      <c r="A35" s="71"/>
      <c r="B35" s="74"/>
      <c r="C35" s="74"/>
      <c r="D35" s="71"/>
      <c r="E35" s="71"/>
      <c r="F35" s="60" t="s">
        <v>10</v>
      </c>
      <c r="G35" s="61"/>
      <c r="H35" s="62"/>
      <c r="I35" s="33"/>
      <c r="J35" s="39"/>
    </row>
    <row r="36" spans="1:10" s="34" customFormat="1" ht="35.25" hidden="1" customHeight="1" x14ac:dyDescent="0.25">
      <c r="A36" s="72"/>
      <c r="B36" s="75"/>
      <c r="C36" s="75"/>
      <c r="D36" s="72"/>
      <c r="E36" s="72"/>
      <c r="F36" s="60" t="s">
        <v>11</v>
      </c>
      <c r="G36" s="61"/>
      <c r="H36" s="62"/>
      <c r="I36" s="33"/>
      <c r="J36" s="39"/>
    </row>
    <row r="37" spans="1:10" s="34" customFormat="1" ht="15" hidden="1" customHeight="1" x14ac:dyDescent="0.25">
      <c r="A37" s="35"/>
      <c r="B37" s="63" t="s">
        <v>9</v>
      </c>
      <c r="C37" s="64"/>
      <c r="D37" s="64"/>
      <c r="E37" s="64"/>
      <c r="F37" s="64"/>
      <c r="G37" s="64"/>
      <c r="H37" s="65"/>
      <c r="I37" s="33"/>
      <c r="J37" s="39"/>
    </row>
    <row r="38" spans="1:10" ht="86.25" hidden="1" customHeight="1" x14ac:dyDescent="0.25">
      <c r="A38" s="47" t="s">
        <v>19</v>
      </c>
      <c r="B38" s="50" t="s">
        <v>64</v>
      </c>
      <c r="C38" s="50" t="s">
        <v>68</v>
      </c>
      <c r="D38" s="47" t="s">
        <v>32</v>
      </c>
      <c r="E38" s="56">
        <v>5000</v>
      </c>
      <c r="F38" s="3"/>
      <c r="G38" s="3"/>
      <c r="H38" s="7"/>
      <c r="I38" s="7"/>
      <c r="J38" s="38"/>
    </row>
    <row r="39" spans="1:10" ht="15" hidden="1" customHeight="1" x14ac:dyDescent="0.25">
      <c r="A39" s="48"/>
      <c r="B39" s="51"/>
      <c r="C39" s="51"/>
      <c r="D39" s="48"/>
      <c r="E39" s="48"/>
      <c r="F39" s="53" t="s">
        <v>10</v>
      </c>
      <c r="G39" s="54"/>
      <c r="H39" s="55"/>
      <c r="I39" s="7"/>
      <c r="J39" s="38"/>
    </row>
    <row r="40" spans="1:10" ht="15" hidden="1" customHeight="1" x14ac:dyDescent="0.25">
      <c r="A40" s="49"/>
      <c r="B40" s="52"/>
      <c r="C40" s="52"/>
      <c r="D40" s="49"/>
      <c r="E40" s="49"/>
      <c r="F40" s="53" t="s">
        <v>11</v>
      </c>
      <c r="G40" s="54"/>
      <c r="H40" s="55"/>
      <c r="I40" s="7"/>
      <c r="J40" s="38"/>
    </row>
    <row r="41" spans="1:10" ht="15" hidden="1" customHeight="1" x14ac:dyDescent="0.25">
      <c r="A41" s="2"/>
      <c r="B41" s="44" t="s">
        <v>9</v>
      </c>
      <c r="C41" s="45"/>
      <c r="D41" s="45"/>
      <c r="E41" s="45"/>
      <c r="F41" s="45"/>
      <c r="G41" s="45"/>
      <c r="H41" s="46"/>
      <c r="I41" s="7"/>
      <c r="J41" s="38"/>
    </row>
    <row r="42" spans="1:10" ht="73.5" hidden="1" customHeight="1" x14ac:dyDescent="0.25">
      <c r="A42" s="47" t="s">
        <v>39</v>
      </c>
      <c r="B42" s="50" t="s">
        <v>65</v>
      </c>
      <c r="C42" s="80" t="s">
        <v>69</v>
      </c>
      <c r="D42" s="47" t="s">
        <v>32</v>
      </c>
      <c r="E42" s="56">
        <v>5000</v>
      </c>
      <c r="F42" s="4"/>
      <c r="G42" s="4"/>
      <c r="H42" s="7"/>
      <c r="I42" s="7"/>
      <c r="J42" s="38"/>
    </row>
    <row r="43" spans="1:10" ht="15" hidden="1" customHeight="1" x14ac:dyDescent="0.25">
      <c r="A43" s="48"/>
      <c r="B43" s="51"/>
      <c r="C43" s="81"/>
      <c r="D43" s="48"/>
      <c r="E43" s="66"/>
      <c r="F43" s="53" t="s">
        <v>10</v>
      </c>
      <c r="G43" s="54"/>
      <c r="H43" s="55"/>
      <c r="I43" s="7"/>
      <c r="J43" s="38"/>
    </row>
    <row r="44" spans="1:10" ht="15" hidden="1" customHeight="1" x14ac:dyDescent="0.25">
      <c r="A44" s="49"/>
      <c r="B44" s="52"/>
      <c r="C44" s="82"/>
      <c r="D44" s="49"/>
      <c r="E44" s="67"/>
      <c r="F44" s="53" t="s">
        <v>11</v>
      </c>
      <c r="G44" s="54"/>
      <c r="H44" s="55"/>
      <c r="I44" s="7"/>
      <c r="J44" s="38"/>
    </row>
    <row r="45" spans="1:10" ht="15" hidden="1" customHeight="1" x14ac:dyDescent="0.25">
      <c r="A45" s="2"/>
      <c r="B45" s="44" t="s">
        <v>9</v>
      </c>
      <c r="C45" s="45"/>
      <c r="D45" s="45"/>
      <c r="E45" s="45"/>
      <c r="F45" s="45"/>
      <c r="G45" s="45"/>
      <c r="H45" s="46"/>
      <c r="I45" s="7"/>
      <c r="J45" s="38"/>
    </row>
    <row r="46" spans="1:10" ht="72.75" hidden="1" customHeight="1" x14ac:dyDescent="0.25">
      <c r="A46" s="47" t="s">
        <v>40</v>
      </c>
      <c r="B46" s="50" t="s">
        <v>66</v>
      </c>
      <c r="C46" s="50" t="s">
        <v>70</v>
      </c>
      <c r="D46" s="47" t="s">
        <v>32</v>
      </c>
      <c r="E46" s="56">
        <v>2000</v>
      </c>
      <c r="F46" s="3"/>
      <c r="G46" s="3"/>
      <c r="H46" s="7"/>
      <c r="I46" s="7"/>
      <c r="J46" s="38"/>
    </row>
    <row r="47" spans="1:10" ht="15" hidden="1" customHeight="1" x14ac:dyDescent="0.25">
      <c r="A47" s="48"/>
      <c r="B47" s="51"/>
      <c r="C47" s="51"/>
      <c r="D47" s="48"/>
      <c r="E47" s="66"/>
      <c r="F47" s="53" t="s">
        <v>10</v>
      </c>
      <c r="G47" s="54"/>
      <c r="H47" s="55"/>
      <c r="I47" s="7"/>
      <c r="J47" s="38"/>
    </row>
    <row r="48" spans="1:10" ht="15" hidden="1" customHeight="1" x14ac:dyDescent="0.25">
      <c r="A48" s="49"/>
      <c r="B48" s="52"/>
      <c r="C48" s="52"/>
      <c r="D48" s="49"/>
      <c r="E48" s="67"/>
      <c r="F48" s="53" t="s">
        <v>11</v>
      </c>
      <c r="G48" s="54"/>
      <c r="H48" s="55"/>
      <c r="I48" s="7"/>
      <c r="J48" s="38"/>
    </row>
    <row r="49" spans="1:10" ht="15" hidden="1" customHeight="1" x14ac:dyDescent="0.25">
      <c r="A49" s="8"/>
      <c r="B49" s="44" t="s">
        <v>9</v>
      </c>
      <c r="C49" s="45"/>
      <c r="D49" s="45"/>
      <c r="E49" s="45"/>
      <c r="F49" s="45"/>
      <c r="G49" s="45"/>
      <c r="H49" s="46"/>
      <c r="I49" s="9"/>
      <c r="J49" s="38"/>
    </row>
    <row r="50" spans="1:10" ht="22.5" hidden="1" customHeight="1" x14ac:dyDescent="0.25">
      <c r="A50" s="47" t="s">
        <v>41</v>
      </c>
      <c r="B50" s="50" t="s">
        <v>71</v>
      </c>
      <c r="C50" s="50" t="s">
        <v>74</v>
      </c>
      <c r="D50" s="47" t="s">
        <v>32</v>
      </c>
      <c r="E50" s="47">
        <v>300</v>
      </c>
      <c r="F50" s="3"/>
      <c r="G50" s="3"/>
      <c r="H50" s="7"/>
      <c r="I50" s="7"/>
      <c r="J50" s="38"/>
    </row>
    <row r="51" spans="1:10" ht="15" hidden="1" customHeight="1" x14ac:dyDescent="0.25">
      <c r="A51" s="48"/>
      <c r="B51" s="51"/>
      <c r="C51" s="51"/>
      <c r="D51" s="48"/>
      <c r="E51" s="48"/>
      <c r="F51" s="53" t="s">
        <v>10</v>
      </c>
      <c r="G51" s="54"/>
      <c r="H51" s="55"/>
      <c r="I51" s="7"/>
      <c r="J51" s="38"/>
    </row>
    <row r="52" spans="1:10" ht="15" hidden="1" customHeight="1" x14ac:dyDescent="0.25">
      <c r="A52" s="49"/>
      <c r="B52" s="52"/>
      <c r="C52" s="52"/>
      <c r="D52" s="49"/>
      <c r="E52" s="49"/>
      <c r="F52" s="53" t="s">
        <v>11</v>
      </c>
      <c r="G52" s="54"/>
      <c r="H52" s="55"/>
      <c r="I52" s="7"/>
      <c r="J52" s="38"/>
    </row>
    <row r="53" spans="1:10" ht="15" hidden="1" customHeight="1" x14ac:dyDescent="0.25">
      <c r="A53" s="2"/>
      <c r="B53" s="44" t="s">
        <v>9</v>
      </c>
      <c r="C53" s="45"/>
      <c r="D53" s="45"/>
      <c r="E53" s="45"/>
      <c r="F53" s="45"/>
      <c r="G53" s="45"/>
      <c r="H53" s="46"/>
      <c r="I53" s="7"/>
      <c r="J53" s="38"/>
    </row>
    <row r="54" spans="1:10" ht="21" hidden="1" customHeight="1" x14ac:dyDescent="0.25">
      <c r="A54" s="47" t="s">
        <v>42</v>
      </c>
      <c r="B54" s="50" t="s">
        <v>72</v>
      </c>
      <c r="C54" s="50" t="s">
        <v>75</v>
      </c>
      <c r="D54" s="47" t="s">
        <v>32</v>
      </c>
      <c r="E54" s="56">
        <v>8000</v>
      </c>
      <c r="F54" s="4"/>
      <c r="G54" s="4"/>
      <c r="H54" s="7"/>
      <c r="I54" s="7"/>
      <c r="J54" s="38"/>
    </row>
    <row r="55" spans="1:10" ht="15" hidden="1" customHeight="1" x14ac:dyDescent="0.25">
      <c r="A55" s="48"/>
      <c r="B55" s="51"/>
      <c r="C55" s="51"/>
      <c r="D55" s="48"/>
      <c r="E55" s="66"/>
      <c r="F55" s="53" t="s">
        <v>10</v>
      </c>
      <c r="G55" s="54"/>
      <c r="H55" s="55"/>
      <c r="I55" s="7"/>
      <c r="J55" s="38"/>
    </row>
    <row r="56" spans="1:10" ht="15" hidden="1" customHeight="1" x14ac:dyDescent="0.25">
      <c r="A56" s="49"/>
      <c r="B56" s="52"/>
      <c r="C56" s="52"/>
      <c r="D56" s="49"/>
      <c r="E56" s="67"/>
      <c r="F56" s="53" t="s">
        <v>11</v>
      </c>
      <c r="G56" s="54"/>
      <c r="H56" s="55"/>
      <c r="I56" s="7"/>
      <c r="J56" s="38"/>
    </row>
    <row r="57" spans="1:10" ht="15" hidden="1" customHeight="1" x14ac:dyDescent="0.25">
      <c r="A57" s="2"/>
      <c r="B57" s="44" t="s">
        <v>9</v>
      </c>
      <c r="C57" s="45"/>
      <c r="D57" s="45"/>
      <c r="E57" s="45"/>
      <c r="F57" s="45"/>
      <c r="G57" s="45"/>
      <c r="H57" s="46"/>
      <c r="I57" s="7"/>
      <c r="J57" s="38"/>
    </row>
    <row r="58" spans="1:10" ht="47.25" hidden="1" customHeight="1" x14ac:dyDescent="0.25">
      <c r="A58" s="47" t="s">
        <v>43</v>
      </c>
      <c r="B58" s="50" t="s">
        <v>73</v>
      </c>
      <c r="C58" s="83" t="s">
        <v>76</v>
      </c>
      <c r="D58" s="47" t="s">
        <v>32</v>
      </c>
      <c r="E58" s="56">
        <v>7000</v>
      </c>
      <c r="F58" s="3"/>
      <c r="G58" s="3"/>
      <c r="H58" s="7"/>
      <c r="I58" s="7"/>
      <c r="J58" s="38"/>
    </row>
    <row r="59" spans="1:10" ht="15" hidden="1" customHeight="1" x14ac:dyDescent="0.25">
      <c r="A59" s="48"/>
      <c r="B59" s="51"/>
      <c r="C59" s="84"/>
      <c r="D59" s="48"/>
      <c r="E59" s="66"/>
      <c r="F59" s="53" t="s">
        <v>10</v>
      </c>
      <c r="G59" s="54"/>
      <c r="H59" s="55"/>
      <c r="I59" s="7"/>
      <c r="J59" s="38"/>
    </row>
    <row r="60" spans="1:10" ht="15" hidden="1" customHeight="1" x14ac:dyDescent="0.25">
      <c r="A60" s="49"/>
      <c r="B60" s="52"/>
      <c r="C60" s="85"/>
      <c r="D60" s="49"/>
      <c r="E60" s="67"/>
      <c r="F60" s="53" t="s">
        <v>11</v>
      </c>
      <c r="G60" s="54"/>
      <c r="H60" s="55"/>
      <c r="I60" s="7"/>
      <c r="J60" s="38"/>
    </row>
    <row r="61" spans="1:10" ht="15" hidden="1" customHeight="1" x14ac:dyDescent="0.25">
      <c r="A61" s="2"/>
      <c r="B61" s="44" t="s">
        <v>9</v>
      </c>
      <c r="C61" s="45"/>
      <c r="D61" s="45"/>
      <c r="E61" s="45"/>
      <c r="F61" s="45"/>
      <c r="G61" s="45"/>
      <c r="H61" s="46"/>
      <c r="I61" s="7"/>
      <c r="J61" s="38"/>
    </row>
    <row r="62" spans="1:10" ht="89.25" hidden="1" customHeight="1" x14ac:dyDescent="0.25">
      <c r="A62" s="47" t="s">
        <v>44</v>
      </c>
      <c r="B62" s="50" t="s">
        <v>77</v>
      </c>
      <c r="C62" s="80" t="s">
        <v>79</v>
      </c>
      <c r="D62" s="47" t="s">
        <v>32</v>
      </c>
      <c r="E62" s="56">
        <v>1000</v>
      </c>
      <c r="F62" s="4"/>
      <c r="G62" s="4"/>
      <c r="H62" s="7"/>
      <c r="I62" s="7"/>
      <c r="J62" s="38"/>
    </row>
    <row r="63" spans="1:10" ht="15" hidden="1" customHeight="1" x14ac:dyDescent="0.25">
      <c r="A63" s="48"/>
      <c r="B63" s="51"/>
      <c r="C63" s="81"/>
      <c r="D63" s="48"/>
      <c r="E63" s="66"/>
      <c r="F63" s="53" t="s">
        <v>10</v>
      </c>
      <c r="G63" s="54"/>
      <c r="H63" s="55"/>
      <c r="I63" s="7"/>
      <c r="J63" s="38"/>
    </row>
    <row r="64" spans="1:10" ht="15" hidden="1" customHeight="1" x14ac:dyDescent="0.25">
      <c r="A64" s="49"/>
      <c r="B64" s="52"/>
      <c r="C64" s="82"/>
      <c r="D64" s="49"/>
      <c r="E64" s="67"/>
      <c r="F64" s="53" t="s">
        <v>11</v>
      </c>
      <c r="G64" s="54"/>
      <c r="H64" s="55"/>
      <c r="I64" s="7"/>
      <c r="J64" s="38"/>
    </row>
    <row r="65" spans="1:10" ht="15" hidden="1" customHeight="1" x14ac:dyDescent="0.25">
      <c r="A65" s="2"/>
      <c r="B65" s="44" t="s">
        <v>9</v>
      </c>
      <c r="C65" s="45"/>
      <c r="D65" s="45"/>
      <c r="E65" s="45"/>
      <c r="F65" s="45"/>
      <c r="G65" s="45"/>
      <c r="H65" s="46"/>
      <c r="I65" s="7"/>
      <c r="J65" s="38"/>
    </row>
    <row r="66" spans="1:10" ht="121.5" hidden="1" customHeight="1" x14ac:dyDescent="0.25">
      <c r="A66" s="47" t="s">
        <v>20</v>
      </c>
      <c r="B66" s="50" t="s">
        <v>78</v>
      </c>
      <c r="C66" s="50" t="s">
        <v>80</v>
      </c>
      <c r="D66" s="47" t="s">
        <v>32</v>
      </c>
      <c r="E66" s="56">
        <v>1000</v>
      </c>
      <c r="F66" s="4"/>
      <c r="G66" s="4"/>
      <c r="H66" s="7"/>
      <c r="I66" s="7"/>
      <c r="J66" s="38"/>
    </row>
    <row r="67" spans="1:10" ht="15" hidden="1" customHeight="1" x14ac:dyDescent="0.25">
      <c r="A67" s="48"/>
      <c r="B67" s="51"/>
      <c r="C67" s="51"/>
      <c r="D67" s="48"/>
      <c r="E67" s="66"/>
      <c r="F67" s="53" t="s">
        <v>10</v>
      </c>
      <c r="G67" s="54"/>
      <c r="H67" s="55"/>
      <c r="I67" s="7"/>
      <c r="J67" s="38"/>
    </row>
    <row r="68" spans="1:10" ht="15" hidden="1" customHeight="1" x14ac:dyDescent="0.25">
      <c r="A68" s="49"/>
      <c r="B68" s="52"/>
      <c r="C68" s="52"/>
      <c r="D68" s="49"/>
      <c r="E68" s="67"/>
      <c r="F68" s="53" t="s">
        <v>11</v>
      </c>
      <c r="G68" s="54"/>
      <c r="H68" s="55"/>
      <c r="I68" s="7"/>
      <c r="J68" s="38"/>
    </row>
    <row r="69" spans="1:10" ht="15" hidden="1" customHeight="1" x14ac:dyDescent="0.25">
      <c r="A69" s="2"/>
      <c r="B69" s="44" t="s">
        <v>9</v>
      </c>
      <c r="C69" s="45"/>
      <c r="D69" s="45"/>
      <c r="E69" s="45"/>
      <c r="F69" s="45"/>
      <c r="G69" s="45"/>
      <c r="H69" s="46"/>
      <c r="I69" s="7"/>
      <c r="J69" s="38"/>
    </row>
    <row r="70" spans="1:10" ht="97.5" hidden="1" customHeight="1" x14ac:dyDescent="0.25">
      <c r="A70" s="47" t="s">
        <v>21</v>
      </c>
      <c r="B70" s="50" t="s">
        <v>81</v>
      </c>
      <c r="C70" s="50" t="s">
        <v>82</v>
      </c>
      <c r="D70" s="47" t="s">
        <v>32</v>
      </c>
      <c r="E70" s="56">
        <v>1000</v>
      </c>
      <c r="F70" s="3"/>
      <c r="G70" s="3"/>
      <c r="H70" s="7"/>
      <c r="I70" s="7"/>
      <c r="J70" s="38"/>
    </row>
    <row r="71" spans="1:10" ht="15" hidden="1" customHeight="1" x14ac:dyDescent="0.25">
      <c r="A71" s="48"/>
      <c r="B71" s="51"/>
      <c r="C71" s="51"/>
      <c r="D71" s="48"/>
      <c r="E71" s="66"/>
      <c r="F71" s="53" t="s">
        <v>10</v>
      </c>
      <c r="G71" s="54"/>
      <c r="H71" s="55"/>
      <c r="I71" s="7"/>
      <c r="J71" s="38"/>
    </row>
    <row r="72" spans="1:10" ht="57" hidden="1" customHeight="1" x14ac:dyDescent="0.25">
      <c r="A72" s="49"/>
      <c r="B72" s="52"/>
      <c r="C72" s="52"/>
      <c r="D72" s="49"/>
      <c r="E72" s="67"/>
      <c r="F72" s="53" t="s">
        <v>11</v>
      </c>
      <c r="G72" s="54"/>
      <c r="H72" s="55"/>
      <c r="I72" s="7"/>
      <c r="J72" s="38"/>
    </row>
    <row r="73" spans="1:10" ht="15" hidden="1" customHeight="1" x14ac:dyDescent="0.25">
      <c r="A73" s="2"/>
      <c r="B73" s="57" t="s">
        <v>9</v>
      </c>
      <c r="C73" s="58"/>
      <c r="D73" s="58"/>
      <c r="E73" s="58"/>
      <c r="F73" s="58"/>
      <c r="G73" s="58"/>
      <c r="H73" s="59"/>
      <c r="I73" s="7"/>
      <c r="J73" s="38"/>
    </row>
    <row r="74" spans="1:10" ht="126" hidden="1" customHeight="1" x14ac:dyDescent="0.25">
      <c r="A74" s="47" t="s">
        <v>22</v>
      </c>
      <c r="B74" s="50" t="s">
        <v>83</v>
      </c>
      <c r="C74" s="50" t="s">
        <v>84</v>
      </c>
      <c r="D74" s="47" t="s">
        <v>32</v>
      </c>
      <c r="E74" s="56">
        <v>1000</v>
      </c>
      <c r="F74" s="3"/>
      <c r="G74" s="3"/>
      <c r="H74" s="7"/>
      <c r="I74" s="7"/>
      <c r="J74" s="38"/>
    </row>
    <row r="75" spans="1:10" ht="15" hidden="1" customHeight="1" x14ac:dyDescent="0.25">
      <c r="A75" s="48"/>
      <c r="B75" s="51"/>
      <c r="C75" s="51"/>
      <c r="D75" s="48"/>
      <c r="E75" s="66"/>
      <c r="F75" s="53" t="s">
        <v>10</v>
      </c>
      <c r="G75" s="54"/>
      <c r="H75" s="55"/>
      <c r="I75" s="7"/>
      <c r="J75" s="38"/>
    </row>
    <row r="76" spans="1:10" ht="15" hidden="1" customHeight="1" x14ac:dyDescent="0.25">
      <c r="A76" s="49"/>
      <c r="B76" s="52"/>
      <c r="C76" s="52"/>
      <c r="D76" s="49"/>
      <c r="E76" s="67"/>
      <c r="F76" s="53" t="s">
        <v>11</v>
      </c>
      <c r="G76" s="54"/>
      <c r="H76" s="55"/>
      <c r="I76" s="7"/>
      <c r="J76" s="38"/>
    </row>
    <row r="77" spans="1:10" ht="15" hidden="1" customHeight="1" x14ac:dyDescent="0.25">
      <c r="A77" s="2"/>
      <c r="B77" s="44" t="s">
        <v>9</v>
      </c>
      <c r="C77" s="45"/>
      <c r="D77" s="45"/>
      <c r="E77" s="45"/>
      <c r="F77" s="45"/>
      <c r="G77" s="45"/>
      <c r="H77" s="46"/>
      <c r="I77" s="7"/>
      <c r="J77" s="38"/>
    </row>
    <row r="78" spans="1:10" ht="74.25" hidden="1" customHeight="1" x14ac:dyDescent="0.25">
      <c r="A78" s="47" t="s">
        <v>23</v>
      </c>
      <c r="B78" s="50" t="s">
        <v>85</v>
      </c>
      <c r="C78" s="50" t="s">
        <v>86</v>
      </c>
      <c r="D78" s="47" t="s">
        <v>32</v>
      </c>
      <c r="E78" s="56">
        <v>3000</v>
      </c>
      <c r="F78" s="4"/>
      <c r="G78" s="4"/>
      <c r="H78" s="7"/>
      <c r="I78" s="7"/>
      <c r="J78" s="38"/>
    </row>
    <row r="79" spans="1:10" ht="15" hidden="1" customHeight="1" x14ac:dyDescent="0.25">
      <c r="A79" s="48"/>
      <c r="B79" s="51"/>
      <c r="C79" s="51"/>
      <c r="D79" s="48"/>
      <c r="E79" s="66"/>
      <c r="F79" s="53" t="s">
        <v>10</v>
      </c>
      <c r="G79" s="54"/>
      <c r="H79" s="55"/>
      <c r="I79" s="7"/>
      <c r="J79" s="38"/>
    </row>
    <row r="80" spans="1:10" ht="15" hidden="1" customHeight="1" x14ac:dyDescent="0.25">
      <c r="A80" s="49"/>
      <c r="B80" s="52"/>
      <c r="C80" s="52"/>
      <c r="D80" s="49"/>
      <c r="E80" s="67"/>
      <c r="F80" s="53" t="s">
        <v>11</v>
      </c>
      <c r="G80" s="54"/>
      <c r="H80" s="55"/>
      <c r="I80" s="7"/>
      <c r="J80" s="38"/>
    </row>
    <row r="81" spans="1:10" ht="15" hidden="1" customHeight="1" x14ac:dyDescent="0.25">
      <c r="A81" s="2"/>
      <c r="B81" s="44" t="s">
        <v>9</v>
      </c>
      <c r="C81" s="45"/>
      <c r="D81" s="45"/>
      <c r="E81" s="45"/>
      <c r="F81" s="45"/>
      <c r="G81" s="45"/>
      <c r="H81" s="46"/>
      <c r="I81" s="7"/>
      <c r="J81" s="38"/>
    </row>
    <row r="82" spans="1:10" s="34" customFormat="1" ht="34.5" customHeight="1" x14ac:dyDescent="0.25">
      <c r="A82" s="70" t="s">
        <v>24</v>
      </c>
      <c r="B82" s="73" t="s">
        <v>87</v>
      </c>
      <c r="C82" s="73" t="s">
        <v>88</v>
      </c>
      <c r="D82" s="70" t="s">
        <v>32</v>
      </c>
      <c r="E82" s="76">
        <v>9000</v>
      </c>
      <c r="F82" s="89">
        <v>12.6</v>
      </c>
      <c r="G82" s="32">
        <v>5</v>
      </c>
      <c r="H82" s="90">
        <f>F82*1.05</f>
        <v>13.23</v>
      </c>
      <c r="I82" s="90">
        <f>F82*E82</f>
        <v>113400</v>
      </c>
      <c r="J82" s="91" t="s">
        <v>333</v>
      </c>
    </row>
    <row r="83" spans="1:10" s="34" customFormat="1" ht="15" customHeight="1" x14ac:dyDescent="0.25">
      <c r="A83" s="71"/>
      <c r="B83" s="74"/>
      <c r="C83" s="74"/>
      <c r="D83" s="71"/>
      <c r="E83" s="92"/>
      <c r="F83" s="60" t="s">
        <v>10</v>
      </c>
      <c r="G83" s="61"/>
      <c r="H83" s="62"/>
      <c r="I83" s="90">
        <f>I84-I82</f>
        <v>5670</v>
      </c>
      <c r="J83" s="39"/>
    </row>
    <row r="84" spans="1:10" s="34" customFormat="1" ht="26.25" customHeight="1" x14ac:dyDescent="0.25">
      <c r="A84" s="72"/>
      <c r="B84" s="75"/>
      <c r="C84" s="75"/>
      <c r="D84" s="72"/>
      <c r="E84" s="93"/>
      <c r="F84" s="60" t="s">
        <v>11</v>
      </c>
      <c r="G84" s="61"/>
      <c r="H84" s="62"/>
      <c r="I84" s="90">
        <f>I82*1.05</f>
        <v>119070</v>
      </c>
      <c r="J84" s="39"/>
    </row>
    <row r="85" spans="1:10" s="34" customFormat="1" ht="15" customHeight="1" x14ac:dyDescent="0.25">
      <c r="A85" s="35"/>
      <c r="B85" s="94" t="s">
        <v>341</v>
      </c>
      <c r="C85" s="95"/>
      <c r="D85" s="95"/>
      <c r="E85" s="95"/>
      <c r="F85" s="95"/>
      <c r="G85" s="95"/>
      <c r="H85" s="96"/>
      <c r="I85" s="33"/>
      <c r="J85" s="39"/>
    </row>
    <row r="86" spans="1:10" s="34" customFormat="1" ht="30" x14ac:dyDescent="0.25">
      <c r="A86" s="70" t="s">
        <v>25</v>
      </c>
      <c r="B86" s="73" t="s">
        <v>89</v>
      </c>
      <c r="C86" s="73" t="s">
        <v>91</v>
      </c>
      <c r="D86" s="70" t="s">
        <v>32</v>
      </c>
      <c r="E86" s="70">
        <v>500</v>
      </c>
      <c r="F86" s="89">
        <v>14.6</v>
      </c>
      <c r="G86" s="32">
        <v>5</v>
      </c>
      <c r="H86" s="90">
        <f>F86*1.05</f>
        <v>15.33</v>
      </c>
      <c r="I86" s="90">
        <f>F86*E86</f>
        <v>7300</v>
      </c>
      <c r="J86" s="91" t="s">
        <v>334</v>
      </c>
    </row>
    <row r="87" spans="1:10" s="34" customFormat="1" ht="16.5" customHeight="1" x14ac:dyDescent="0.25">
      <c r="A87" s="71"/>
      <c r="B87" s="74"/>
      <c r="C87" s="74"/>
      <c r="D87" s="71"/>
      <c r="E87" s="71"/>
      <c r="F87" s="60" t="s">
        <v>10</v>
      </c>
      <c r="G87" s="61"/>
      <c r="H87" s="62"/>
      <c r="I87" s="90">
        <f>I88-I86</f>
        <v>365</v>
      </c>
      <c r="J87" s="39"/>
    </row>
    <row r="88" spans="1:10" s="34" customFormat="1" ht="16.5" customHeight="1" x14ac:dyDescent="0.25">
      <c r="A88" s="72"/>
      <c r="B88" s="75"/>
      <c r="C88" s="75"/>
      <c r="D88" s="72"/>
      <c r="E88" s="72"/>
      <c r="F88" s="60" t="s">
        <v>11</v>
      </c>
      <c r="G88" s="61"/>
      <c r="H88" s="62"/>
      <c r="I88" s="90">
        <f>I86*1.05</f>
        <v>7665</v>
      </c>
      <c r="J88" s="39"/>
    </row>
    <row r="89" spans="1:10" s="34" customFormat="1" ht="15" customHeight="1" x14ac:dyDescent="0.25">
      <c r="A89" s="35"/>
      <c r="B89" s="94" t="s">
        <v>342</v>
      </c>
      <c r="C89" s="95"/>
      <c r="D89" s="95"/>
      <c r="E89" s="95"/>
      <c r="F89" s="95"/>
      <c r="G89" s="95"/>
      <c r="H89" s="96"/>
      <c r="I89" s="33"/>
      <c r="J89" s="39"/>
    </row>
    <row r="90" spans="1:10" s="34" customFormat="1" ht="30" x14ac:dyDescent="0.25">
      <c r="A90" s="70" t="s">
        <v>26</v>
      </c>
      <c r="B90" s="73" t="s">
        <v>90</v>
      </c>
      <c r="C90" s="73" t="s">
        <v>92</v>
      </c>
      <c r="D90" s="70" t="s">
        <v>32</v>
      </c>
      <c r="E90" s="76">
        <v>9000</v>
      </c>
      <c r="F90" s="89">
        <v>3.8</v>
      </c>
      <c r="G90" s="32">
        <v>5</v>
      </c>
      <c r="H90" s="90">
        <f>F90*1.05</f>
        <v>3.9899999999999998</v>
      </c>
      <c r="I90" s="90">
        <f>F90*E90</f>
        <v>34200</v>
      </c>
      <c r="J90" s="91" t="s">
        <v>335</v>
      </c>
    </row>
    <row r="91" spans="1:10" s="34" customFormat="1" ht="15" customHeight="1" x14ac:dyDescent="0.25">
      <c r="A91" s="71"/>
      <c r="B91" s="74"/>
      <c r="C91" s="74"/>
      <c r="D91" s="71"/>
      <c r="E91" s="92"/>
      <c r="F91" s="60" t="s">
        <v>10</v>
      </c>
      <c r="G91" s="61"/>
      <c r="H91" s="62"/>
      <c r="I91" s="90">
        <f>I92-I90</f>
        <v>1710</v>
      </c>
      <c r="J91" s="39"/>
    </row>
    <row r="92" spans="1:10" s="34" customFormat="1" ht="18" customHeight="1" x14ac:dyDescent="0.25">
      <c r="A92" s="72"/>
      <c r="B92" s="75"/>
      <c r="C92" s="75"/>
      <c r="D92" s="72"/>
      <c r="E92" s="93"/>
      <c r="F92" s="60" t="s">
        <v>11</v>
      </c>
      <c r="G92" s="61"/>
      <c r="H92" s="62"/>
      <c r="I92" s="90">
        <f>I90*1.05</f>
        <v>35910</v>
      </c>
      <c r="J92" s="39"/>
    </row>
    <row r="93" spans="1:10" s="34" customFormat="1" ht="15" customHeight="1" x14ac:dyDescent="0.25">
      <c r="A93" s="35"/>
      <c r="B93" s="94" t="s">
        <v>343</v>
      </c>
      <c r="C93" s="95"/>
      <c r="D93" s="95"/>
      <c r="E93" s="95"/>
      <c r="F93" s="95"/>
      <c r="G93" s="95"/>
      <c r="H93" s="96"/>
      <c r="I93" s="33"/>
      <c r="J93" s="39"/>
    </row>
    <row r="94" spans="1:10" ht="21" hidden="1" customHeight="1" x14ac:dyDescent="0.25">
      <c r="A94" s="47" t="s">
        <v>27</v>
      </c>
      <c r="B94" s="50" t="s">
        <v>93</v>
      </c>
      <c r="C94" s="50" t="s">
        <v>94</v>
      </c>
      <c r="D94" s="47" t="s">
        <v>32</v>
      </c>
      <c r="E94" s="47">
        <v>100</v>
      </c>
      <c r="F94" s="4"/>
      <c r="G94" s="4"/>
      <c r="H94" s="7"/>
      <c r="I94" s="7"/>
      <c r="J94" s="38"/>
    </row>
    <row r="95" spans="1:10" ht="15" hidden="1" customHeight="1" x14ac:dyDescent="0.25">
      <c r="A95" s="48"/>
      <c r="B95" s="51"/>
      <c r="C95" s="51"/>
      <c r="D95" s="48"/>
      <c r="E95" s="48"/>
      <c r="F95" s="53" t="s">
        <v>10</v>
      </c>
      <c r="G95" s="54"/>
      <c r="H95" s="55"/>
      <c r="I95" s="7"/>
      <c r="J95" s="38"/>
    </row>
    <row r="96" spans="1:10" ht="15" hidden="1" customHeight="1" x14ac:dyDescent="0.25">
      <c r="A96" s="49"/>
      <c r="B96" s="52"/>
      <c r="C96" s="52"/>
      <c r="D96" s="49"/>
      <c r="E96" s="49"/>
      <c r="F96" s="53" t="s">
        <v>11</v>
      </c>
      <c r="G96" s="54"/>
      <c r="H96" s="55"/>
      <c r="I96" s="7"/>
      <c r="J96" s="38"/>
    </row>
    <row r="97" spans="1:10" ht="15" hidden="1" customHeight="1" x14ac:dyDescent="0.25">
      <c r="A97" s="2"/>
      <c r="B97" s="44" t="s">
        <v>9</v>
      </c>
      <c r="C97" s="45"/>
      <c r="D97" s="45"/>
      <c r="E97" s="45"/>
      <c r="F97" s="45"/>
      <c r="G97" s="45"/>
      <c r="H97" s="46"/>
      <c r="I97" s="7"/>
      <c r="J97" s="38"/>
    </row>
    <row r="98" spans="1:10" s="34" customFormat="1" ht="30" x14ac:dyDescent="0.25">
      <c r="A98" s="70" t="s">
        <v>28</v>
      </c>
      <c r="B98" s="73" t="s">
        <v>95</v>
      </c>
      <c r="C98" s="73" t="s">
        <v>96</v>
      </c>
      <c r="D98" s="70" t="s">
        <v>32</v>
      </c>
      <c r="E98" s="76">
        <v>9000</v>
      </c>
      <c r="F98" s="89">
        <v>3.8</v>
      </c>
      <c r="G98" s="32">
        <v>5</v>
      </c>
      <c r="H98" s="90">
        <f>F98*1.05</f>
        <v>3.9899999999999998</v>
      </c>
      <c r="I98" s="90">
        <f>F98*E98</f>
        <v>34200</v>
      </c>
      <c r="J98" s="91" t="s">
        <v>335</v>
      </c>
    </row>
    <row r="99" spans="1:10" s="34" customFormat="1" ht="15" customHeight="1" x14ac:dyDescent="0.25">
      <c r="A99" s="71"/>
      <c r="B99" s="74"/>
      <c r="C99" s="74"/>
      <c r="D99" s="71"/>
      <c r="E99" s="92"/>
      <c r="F99" s="60" t="s">
        <v>10</v>
      </c>
      <c r="G99" s="61"/>
      <c r="H99" s="62"/>
      <c r="I99" s="90">
        <f>I100-I98</f>
        <v>1710</v>
      </c>
      <c r="J99" s="39"/>
    </row>
    <row r="100" spans="1:10" s="34" customFormat="1" ht="15" customHeight="1" x14ac:dyDescent="0.25">
      <c r="A100" s="72"/>
      <c r="B100" s="75"/>
      <c r="C100" s="75"/>
      <c r="D100" s="72"/>
      <c r="E100" s="93"/>
      <c r="F100" s="60" t="s">
        <v>11</v>
      </c>
      <c r="G100" s="61"/>
      <c r="H100" s="62"/>
      <c r="I100" s="90">
        <f>I98*1.05</f>
        <v>35910</v>
      </c>
      <c r="J100" s="39"/>
    </row>
    <row r="101" spans="1:10" s="34" customFormat="1" ht="15" customHeight="1" x14ac:dyDescent="0.25">
      <c r="A101" s="35"/>
      <c r="B101" s="97" t="s">
        <v>343</v>
      </c>
      <c r="C101" s="98"/>
      <c r="D101" s="98"/>
      <c r="E101" s="98"/>
      <c r="F101" s="98"/>
      <c r="G101" s="98"/>
      <c r="H101" s="99"/>
      <c r="I101" s="33"/>
      <c r="J101" s="39"/>
    </row>
    <row r="102" spans="1:10" s="34" customFormat="1" ht="30" x14ac:dyDescent="0.25">
      <c r="A102" s="70" t="s">
        <v>29</v>
      </c>
      <c r="B102" s="73" t="s">
        <v>97</v>
      </c>
      <c r="C102" s="73" t="s">
        <v>98</v>
      </c>
      <c r="D102" s="70" t="s">
        <v>32</v>
      </c>
      <c r="E102" s="76">
        <v>2000</v>
      </c>
      <c r="F102" s="32">
        <v>1.25</v>
      </c>
      <c r="G102" s="32">
        <v>5</v>
      </c>
      <c r="H102" s="100">
        <f>F102*1.05</f>
        <v>1.3125</v>
      </c>
      <c r="I102" s="90">
        <f>F102*E102</f>
        <v>2500</v>
      </c>
      <c r="J102" s="91" t="s">
        <v>336</v>
      </c>
    </row>
    <row r="103" spans="1:10" s="34" customFormat="1" ht="15" customHeight="1" x14ac:dyDescent="0.25">
      <c r="A103" s="71"/>
      <c r="B103" s="74"/>
      <c r="C103" s="74"/>
      <c r="D103" s="71"/>
      <c r="E103" s="92"/>
      <c r="F103" s="60" t="s">
        <v>10</v>
      </c>
      <c r="G103" s="61"/>
      <c r="H103" s="62"/>
      <c r="I103" s="90">
        <f>I104-I102</f>
        <v>125</v>
      </c>
      <c r="J103" s="39"/>
    </row>
    <row r="104" spans="1:10" s="34" customFormat="1" ht="15" customHeight="1" x14ac:dyDescent="0.25">
      <c r="A104" s="72"/>
      <c r="B104" s="75"/>
      <c r="C104" s="75"/>
      <c r="D104" s="72"/>
      <c r="E104" s="93"/>
      <c r="F104" s="60" t="s">
        <v>11</v>
      </c>
      <c r="G104" s="61"/>
      <c r="H104" s="62"/>
      <c r="I104" s="90">
        <f>I102*1.05</f>
        <v>2625</v>
      </c>
      <c r="J104" s="39"/>
    </row>
    <row r="105" spans="1:10" s="34" customFormat="1" ht="15" customHeight="1" x14ac:dyDescent="0.25">
      <c r="A105" s="35"/>
      <c r="B105" s="97" t="s">
        <v>344</v>
      </c>
      <c r="C105" s="98"/>
      <c r="D105" s="98"/>
      <c r="E105" s="98"/>
      <c r="F105" s="98"/>
      <c r="G105" s="98"/>
      <c r="H105" s="99"/>
      <c r="I105" s="33"/>
      <c r="J105" s="39"/>
    </row>
    <row r="106" spans="1:10" s="34" customFormat="1" ht="49.5" customHeight="1" x14ac:dyDescent="0.25">
      <c r="A106" s="70" t="s">
        <v>30</v>
      </c>
      <c r="B106" s="73" t="s">
        <v>107</v>
      </c>
      <c r="C106" s="73" t="s">
        <v>108</v>
      </c>
      <c r="D106" s="70" t="s">
        <v>32</v>
      </c>
      <c r="E106" s="76">
        <v>5000</v>
      </c>
      <c r="F106" s="89">
        <v>0.8</v>
      </c>
      <c r="G106" s="32">
        <v>5</v>
      </c>
      <c r="H106" s="90">
        <f>F106*1.05</f>
        <v>0.84000000000000008</v>
      </c>
      <c r="I106" s="90">
        <f>F106*E106</f>
        <v>4000</v>
      </c>
      <c r="J106" s="91" t="s">
        <v>337</v>
      </c>
    </row>
    <row r="107" spans="1:10" s="34" customFormat="1" ht="15" customHeight="1" x14ac:dyDescent="0.25">
      <c r="A107" s="71"/>
      <c r="B107" s="74"/>
      <c r="C107" s="74"/>
      <c r="D107" s="71"/>
      <c r="E107" s="92"/>
      <c r="F107" s="60" t="s">
        <v>10</v>
      </c>
      <c r="G107" s="61"/>
      <c r="H107" s="62"/>
      <c r="I107" s="90">
        <f>I108-I106</f>
        <v>200</v>
      </c>
      <c r="J107" s="39"/>
    </row>
    <row r="108" spans="1:10" s="34" customFormat="1" ht="15" customHeight="1" x14ac:dyDescent="0.25">
      <c r="A108" s="72"/>
      <c r="B108" s="75"/>
      <c r="C108" s="75"/>
      <c r="D108" s="72"/>
      <c r="E108" s="93"/>
      <c r="F108" s="60" t="s">
        <v>11</v>
      </c>
      <c r="G108" s="61"/>
      <c r="H108" s="62"/>
      <c r="I108" s="90">
        <f>I106*1.05</f>
        <v>4200</v>
      </c>
      <c r="J108" s="39"/>
    </row>
    <row r="109" spans="1:10" s="34" customFormat="1" ht="15" customHeight="1" x14ac:dyDescent="0.25">
      <c r="A109" s="35"/>
      <c r="B109" s="97" t="s">
        <v>345</v>
      </c>
      <c r="C109" s="98"/>
      <c r="D109" s="98"/>
      <c r="E109" s="98"/>
      <c r="F109" s="98"/>
      <c r="G109" s="98"/>
      <c r="H109" s="99"/>
      <c r="I109" s="33"/>
      <c r="J109" s="39"/>
    </row>
    <row r="110" spans="1:10" ht="14.25" hidden="1" customHeight="1" x14ac:dyDescent="0.25">
      <c r="A110" s="47" t="s">
        <v>31</v>
      </c>
      <c r="B110" s="50" t="s">
        <v>109</v>
      </c>
      <c r="C110" s="50" t="s">
        <v>110</v>
      </c>
      <c r="D110" s="86" t="s">
        <v>32</v>
      </c>
      <c r="E110" s="56">
        <v>5000</v>
      </c>
      <c r="F110" s="10"/>
      <c r="G110" s="10"/>
      <c r="H110" s="7"/>
      <c r="I110" s="7"/>
      <c r="J110" s="38"/>
    </row>
    <row r="111" spans="1:10" ht="15" hidden="1" customHeight="1" x14ac:dyDescent="0.25">
      <c r="A111" s="48"/>
      <c r="B111" s="51"/>
      <c r="C111" s="51"/>
      <c r="D111" s="87"/>
      <c r="E111" s="66"/>
      <c r="F111" s="53" t="s">
        <v>10</v>
      </c>
      <c r="G111" s="54"/>
      <c r="H111" s="55"/>
      <c r="I111" s="7"/>
      <c r="J111" s="38"/>
    </row>
    <row r="112" spans="1:10" ht="15" hidden="1" customHeight="1" x14ac:dyDescent="0.25">
      <c r="A112" s="49"/>
      <c r="B112" s="52"/>
      <c r="C112" s="52"/>
      <c r="D112" s="88"/>
      <c r="E112" s="67"/>
      <c r="F112" s="53" t="s">
        <v>11</v>
      </c>
      <c r="G112" s="54"/>
      <c r="H112" s="55"/>
      <c r="I112" s="7"/>
      <c r="J112" s="38"/>
    </row>
    <row r="113" spans="1:10" ht="15" hidden="1" customHeight="1" x14ac:dyDescent="0.25">
      <c r="A113" s="2"/>
      <c r="B113" s="68" t="s">
        <v>9</v>
      </c>
      <c r="C113" s="69"/>
      <c r="D113" s="45"/>
      <c r="E113" s="45"/>
      <c r="F113" s="45"/>
      <c r="G113" s="45"/>
      <c r="H113" s="46"/>
      <c r="I113" s="7"/>
      <c r="J113" s="38"/>
    </row>
    <row r="114" spans="1:10" ht="86.25" hidden="1" customHeight="1" x14ac:dyDescent="0.25">
      <c r="A114" s="47" t="s">
        <v>99</v>
      </c>
      <c r="B114" s="50" t="s">
        <v>111</v>
      </c>
      <c r="C114" s="50" t="s">
        <v>112</v>
      </c>
      <c r="D114" s="86" t="s">
        <v>32</v>
      </c>
      <c r="E114" s="56">
        <v>5000</v>
      </c>
      <c r="F114" s="10"/>
      <c r="G114" s="10"/>
      <c r="H114" s="7"/>
      <c r="I114" s="7"/>
      <c r="J114" s="38"/>
    </row>
    <row r="115" spans="1:10" ht="15" hidden="1" customHeight="1" x14ac:dyDescent="0.25">
      <c r="A115" s="48"/>
      <c r="B115" s="51"/>
      <c r="C115" s="51"/>
      <c r="D115" s="87"/>
      <c r="E115" s="66"/>
      <c r="F115" s="53" t="s">
        <v>10</v>
      </c>
      <c r="G115" s="54"/>
      <c r="H115" s="55"/>
      <c r="I115" s="7"/>
      <c r="J115" s="38"/>
    </row>
    <row r="116" spans="1:10" ht="15" hidden="1" customHeight="1" x14ac:dyDescent="0.25">
      <c r="A116" s="49"/>
      <c r="B116" s="52"/>
      <c r="C116" s="52"/>
      <c r="D116" s="88"/>
      <c r="E116" s="67"/>
      <c r="F116" s="53" t="s">
        <v>11</v>
      </c>
      <c r="G116" s="54"/>
      <c r="H116" s="55"/>
      <c r="I116" s="7"/>
      <c r="J116" s="38"/>
    </row>
    <row r="117" spans="1:10" ht="15" hidden="1" customHeight="1" x14ac:dyDescent="0.25">
      <c r="A117" s="2"/>
      <c r="B117" s="68" t="s">
        <v>9</v>
      </c>
      <c r="C117" s="69"/>
      <c r="D117" s="45"/>
      <c r="E117" s="45"/>
      <c r="F117" s="45"/>
      <c r="G117" s="45"/>
      <c r="H117" s="46"/>
      <c r="I117" s="7"/>
      <c r="J117" s="38"/>
    </row>
    <row r="118" spans="1:10" ht="21" hidden="1" customHeight="1" x14ac:dyDescent="0.25">
      <c r="A118" s="47" t="s">
        <v>100</v>
      </c>
      <c r="B118" s="50" t="s">
        <v>113</v>
      </c>
      <c r="C118" s="50" t="s">
        <v>114</v>
      </c>
      <c r="D118" s="86" t="s">
        <v>32</v>
      </c>
      <c r="E118" s="56">
        <v>10000</v>
      </c>
      <c r="F118" s="10"/>
      <c r="G118" s="10"/>
      <c r="H118" s="7"/>
      <c r="I118" s="7"/>
      <c r="J118" s="38"/>
    </row>
    <row r="119" spans="1:10" ht="15" hidden="1" customHeight="1" x14ac:dyDescent="0.25">
      <c r="A119" s="48"/>
      <c r="B119" s="51"/>
      <c r="C119" s="51"/>
      <c r="D119" s="87"/>
      <c r="E119" s="66"/>
      <c r="F119" s="53" t="s">
        <v>10</v>
      </c>
      <c r="G119" s="54"/>
      <c r="H119" s="55"/>
      <c r="I119" s="7"/>
      <c r="J119" s="38"/>
    </row>
    <row r="120" spans="1:10" ht="15" hidden="1" customHeight="1" x14ac:dyDescent="0.25">
      <c r="A120" s="49"/>
      <c r="B120" s="52"/>
      <c r="C120" s="52"/>
      <c r="D120" s="88"/>
      <c r="E120" s="67"/>
      <c r="F120" s="53" t="s">
        <v>11</v>
      </c>
      <c r="G120" s="54"/>
      <c r="H120" s="55"/>
      <c r="I120" s="7"/>
      <c r="J120" s="38"/>
    </row>
    <row r="121" spans="1:10" ht="15" hidden="1" customHeight="1" x14ac:dyDescent="0.25">
      <c r="A121" s="2"/>
      <c r="B121" s="68" t="s">
        <v>9</v>
      </c>
      <c r="C121" s="69"/>
      <c r="D121" s="45"/>
      <c r="E121" s="45"/>
      <c r="F121" s="45"/>
      <c r="G121" s="45"/>
      <c r="H121" s="46"/>
      <c r="I121" s="7"/>
      <c r="J121" s="38"/>
    </row>
    <row r="122" spans="1:10" ht="59.25" hidden="1" customHeight="1" x14ac:dyDescent="0.25">
      <c r="A122" s="47" t="s">
        <v>101</v>
      </c>
      <c r="B122" s="50" t="s">
        <v>115</v>
      </c>
      <c r="C122" s="50" t="s">
        <v>116</v>
      </c>
      <c r="D122" s="86" t="s">
        <v>32</v>
      </c>
      <c r="E122" s="56">
        <v>10000</v>
      </c>
      <c r="F122" s="10"/>
      <c r="G122" s="10"/>
      <c r="H122" s="7"/>
      <c r="I122" s="7"/>
      <c r="J122" s="38"/>
    </row>
    <row r="123" spans="1:10" ht="15" hidden="1" customHeight="1" x14ac:dyDescent="0.25">
      <c r="A123" s="48"/>
      <c r="B123" s="51"/>
      <c r="C123" s="51"/>
      <c r="D123" s="87"/>
      <c r="E123" s="66"/>
      <c r="F123" s="53" t="s">
        <v>10</v>
      </c>
      <c r="G123" s="54"/>
      <c r="H123" s="55"/>
      <c r="I123" s="7"/>
      <c r="J123" s="38"/>
    </row>
    <row r="124" spans="1:10" ht="15" hidden="1" customHeight="1" x14ac:dyDescent="0.25">
      <c r="A124" s="49"/>
      <c r="B124" s="52"/>
      <c r="C124" s="52"/>
      <c r="D124" s="88"/>
      <c r="E124" s="67"/>
      <c r="F124" s="53" t="s">
        <v>11</v>
      </c>
      <c r="G124" s="54"/>
      <c r="H124" s="55"/>
      <c r="I124" s="7"/>
      <c r="J124" s="38"/>
    </row>
    <row r="125" spans="1:10" ht="15" hidden="1" customHeight="1" x14ac:dyDescent="0.25">
      <c r="A125" s="2"/>
      <c r="B125" s="68" t="s">
        <v>9</v>
      </c>
      <c r="C125" s="69"/>
      <c r="D125" s="45"/>
      <c r="E125" s="45"/>
      <c r="F125" s="45"/>
      <c r="G125" s="45"/>
      <c r="H125" s="46"/>
      <c r="I125" s="7"/>
      <c r="J125" s="38"/>
    </row>
    <row r="126" spans="1:10" ht="96" hidden="1" customHeight="1" x14ac:dyDescent="0.25">
      <c r="A126" s="47" t="s">
        <v>102</v>
      </c>
      <c r="B126" s="50" t="s">
        <v>117</v>
      </c>
      <c r="C126" s="50" t="s">
        <v>118</v>
      </c>
      <c r="D126" s="86" t="s">
        <v>32</v>
      </c>
      <c r="E126" s="56">
        <v>100</v>
      </c>
      <c r="F126" s="10"/>
      <c r="G126" s="10"/>
      <c r="H126" s="7"/>
      <c r="I126" s="7"/>
      <c r="J126" s="38"/>
    </row>
    <row r="127" spans="1:10" ht="15" hidden="1" customHeight="1" x14ac:dyDescent="0.25">
      <c r="A127" s="48"/>
      <c r="B127" s="51"/>
      <c r="C127" s="51"/>
      <c r="D127" s="87"/>
      <c r="E127" s="66"/>
      <c r="F127" s="53" t="s">
        <v>10</v>
      </c>
      <c r="G127" s="54"/>
      <c r="H127" s="55"/>
      <c r="I127" s="7"/>
      <c r="J127" s="38"/>
    </row>
    <row r="128" spans="1:10" ht="15" hidden="1" customHeight="1" x14ac:dyDescent="0.25">
      <c r="A128" s="49"/>
      <c r="B128" s="52"/>
      <c r="C128" s="52"/>
      <c r="D128" s="88"/>
      <c r="E128" s="67"/>
      <c r="F128" s="53" t="s">
        <v>11</v>
      </c>
      <c r="G128" s="54"/>
      <c r="H128" s="55"/>
      <c r="I128" s="7"/>
      <c r="J128" s="38"/>
    </row>
    <row r="129" spans="1:10" ht="15" hidden="1" customHeight="1" x14ac:dyDescent="0.25">
      <c r="A129" s="2"/>
      <c r="B129" s="68" t="s">
        <v>9</v>
      </c>
      <c r="C129" s="69"/>
      <c r="D129" s="45"/>
      <c r="E129" s="45"/>
      <c r="F129" s="45"/>
      <c r="G129" s="45"/>
      <c r="H129" s="46"/>
      <c r="I129" s="7"/>
      <c r="J129" s="38"/>
    </row>
    <row r="130" spans="1:10" ht="13.5" hidden="1" customHeight="1" x14ac:dyDescent="0.25">
      <c r="A130" s="47" t="s">
        <v>103</v>
      </c>
      <c r="B130" s="50" t="s">
        <v>119</v>
      </c>
      <c r="C130" s="50" t="s">
        <v>120</v>
      </c>
      <c r="D130" s="86" t="s">
        <v>32</v>
      </c>
      <c r="E130" s="56">
        <v>200</v>
      </c>
      <c r="F130" s="10"/>
      <c r="G130" s="10"/>
      <c r="H130" s="7"/>
      <c r="I130" s="7"/>
      <c r="J130" s="38"/>
    </row>
    <row r="131" spans="1:10" ht="15" hidden="1" customHeight="1" x14ac:dyDescent="0.25">
      <c r="A131" s="48"/>
      <c r="B131" s="51"/>
      <c r="C131" s="51"/>
      <c r="D131" s="87"/>
      <c r="E131" s="66"/>
      <c r="F131" s="53" t="s">
        <v>10</v>
      </c>
      <c r="G131" s="54"/>
      <c r="H131" s="55"/>
      <c r="I131" s="7"/>
      <c r="J131" s="38"/>
    </row>
    <row r="132" spans="1:10" ht="15" hidden="1" customHeight="1" x14ac:dyDescent="0.25">
      <c r="A132" s="49"/>
      <c r="B132" s="52"/>
      <c r="C132" s="52"/>
      <c r="D132" s="88"/>
      <c r="E132" s="67"/>
      <c r="F132" s="53" t="s">
        <v>11</v>
      </c>
      <c r="G132" s="54"/>
      <c r="H132" s="55"/>
      <c r="I132" s="7"/>
      <c r="J132" s="38"/>
    </row>
    <row r="133" spans="1:10" ht="15" hidden="1" customHeight="1" x14ac:dyDescent="0.25">
      <c r="A133" s="2"/>
      <c r="B133" s="68" t="s">
        <v>9</v>
      </c>
      <c r="C133" s="69"/>
      <c r="D133" s="45"/>
      <c r="E133" s="45"/>
      <c r="F133" s="45"/>
      <c r="G133" s="45"/>
      <c r="H133" s="46"/>
      <c r="I133" s="7"/>
      <c r="J133" s="38"/>
    </row>
    <row r="134" spans="1:10" ht="36" hidden="1" customHeight="1" x14ac:dyDescent="0.25">
      <c r="A134" s="47" t="s">
        <v>104</v>
      </c>
      <c r="B134" s="50" t="s">
        <v>121</v>
      </c>
      <c r="C134" s="50" t="s">
        <v>122</v>
      </c>
      <c r="D134" s="86" t="s">
        <v>32</v>
      </c>
      <c r="E134" s="56">
        <v>9000</v>
      </c>
      <c r="F134" s="10"/>
      <c r="G134" s="10"/>
      <c r="H134" s="7"/>
      <c r="I134" s="7"/>
      <c r="J134" s="38"/>
    </row>
    <row r="135" spans="1:10" ht="15" hidden="1" customHeight="1" x14ac:dyDescent="0.25">
      <c r="A135" s="48"/>
      <c r="B135" s="51"/>
      <c r="C135" s="51"/>
      <c r="D135" s="87"/>
      <c r="E135" s="66"/>
      <c r="F135" s="53" t="s">
        <v>10</v>
      </c>
      <c r="G135" s="54"/>
      <c r="H135" s="55"/>
      <c r="I135" s="7"/>
      <c r="J135" s="38"/>
    </row>
    <row r="136" spans="1:10" ht="15" hidden="1" customHeight="1" x14ac:dyDescent="0.25">
      <c r="A136" s="49"/>
      <c r="B136" s="52"/>
      <c r="C136" s="52"/>
      <c r="D136" s="88"/>
      <c r="E136" s="67"/>
      <c r="F136" s="53" t="s">
        <v>11</v>
      </c>
      <c r="G136" s="54"/>
      <c r="H136" s="55"/>
      <c r="I136" s="7"/>
      <c r="J136" s="38"/>
    </row>
    <row r="137" spans="1:10" ht="15" hidden="1" customHeight="1" x14ac:dyDescent="0.25">
      <c r="A137" s="2"/>
      <c r="B137" s="68" t="s">
        <v>9</v>
      </c>
      <c r="C137" s="69"/>
      <c r="D137" s="45"/>
      <c r="E137" s="45"/>
      <c r="F137" s="45"/>
      <c r="G137" s="45"/>
      <c r="H137" s="46"/>
      <c r="I137" s="7"/>
      <c r="J137" s="38"/>
    </row>
    <row r="138" spans="1:10" ht="37.5" hidden="1" customHeight="1" x14ac:dyDescent="0.25">
      <c r="A138" s="47" t="s">
        <v>105</v>
      </c>
      <c r="B138" s="50" t="s">
        <v>123</v>
      </c>
      <c r="C138" s="50" t="s">
        <v>125</v>
      </c>
      <c r="D138" s="86" t="s">
        <v>32</v>
      </c>
      <c r="E138" s="56">
        <v>1000</v>
      </c>
      <c r="F138" s="10"/>
      <c r="G138" s="10"/>
      <c r="H138" s="7"/>
      <c r="I138" s="7"/>
      <c r="J138" s="38"/>
    </row>
    <row r="139" spans="1:10" ht="15" hidden="1" customHeight="1" x14ac:dyDescent="0.25">
      <c r="A139" s="48"/>
      <c r="B139" s="51"/>
      <c r="C139" s="51"/>
      <c r="D139" s="87"/>
      <c r="E139" s="66"/>
      <c r="F139" s="53" t="s">
        <v>10</v>
      </c>
      <c r="G139" s="54"/>
      <c r="H139" s="55"/>
      <c r="I139" s="7"/>
      <c r="J139" s="38"/>
    </row>
    <row r="140" spans="1:10" ht="15" hidden="1" customHeight="1" x14ac:dyDescent="0.25">
      <c r="A140" s="49"/>
      <c r="B140" s="52"/>
      <c r="C140" s="52"/>
      <c r="D140" s="88"/>
      <c r="E140" s="67"/>
      <c r="F140" s="53" t="s">
        <v>11</v>
      </c>
      <c r="G140" s="54"/>
      <c r="H140" s="55"/>
      <c r="I140" s="7"/>
      <c r="J140" s="38"/>
    </row>
    <row r="141" spans="1:10" ht="15" hidden="1" customHeight="1" x14ac:dyDescent="0.25">
      <c r="A141" s="2"/>
      <c r="B141" s="68" t="s">
        <v>9</v>
      </c>
      <c r="C141" s="69"/>
      <c r="D141" s="45"/>
      <c r="E141" s="45"/>
      <c r="F141" s="45"/>
      <c r="G141" s="45"/>
      <c r="H141" s="46"/>
      <c r="I141" s="7"/>
      <c r="J141" s="38"/>
    </row>
    <row r="142" spans="1:10" ht="33" hidden="1" customHeight="1" x14ac:dyDescent="0.25">
      <c r="A142" s="47" t="s">
        <v>106</v>
      </c>
      <c r="B142" s="50" t="s">
        <v>124</v>
      </c>
      <c r="C142" s="50" t="s">
        <v>126</v>
      </c>
      <c r="D142" s="86" t="s">
        <v>32</v>
      </c>
      <c r="E142" s="56">
        <v>1000</v>
      </c>
      <c r="F142" s="10"/>
      <c r="G142" s="10"/>
      <c r="H142" s="7"/>
      <c r="I142" s="7"/>
      <c r="J142" s="38"/>
    </row>
    <row r="143" spans="1:10" ht="15" hidden="1" customHeight="1" x14ac:dyDescent="0.25">
      <c r="A143" s="48"/>
      <c r="B143" s="51"/>
      <c r="C143" s="51"/>
      <c r="D143" s="87"/>
      <c r="E143" s="66"/>
      <c r="F143" s="53" t="s">
        <v>10</v>
      </c>
      <c r="G143" s="54"/>
      <c r="H143" s="55"/>
      <c r="I143" s="7"/>
      <c r="J143" s="38"/>
    </row>
    <row r="144" spans="1:10" ht="15" hidden="1" customHeight="1" x14ac:dyDescent="0.25">
      <c r="A144" s="49"/>
      <c r="B144" s="52"/>
      <c r="C144" s="52"/>
      <c r="D144" s="88"/>
      <c r="E144" s="67"/>
      <c r="F144" s="53" t="s">
        <v>11</v>
      </c>
      <c r="G144" s="54"/>
      <c r="H144" s="55"/>
      <c r="I144" s="7"/>
      <c r="J144" s="38"/>
    </row>
    <row r="145" spans="1:10" ht="15" hidden="1" customHeight="1" x14ac:dyDescent="0.25">
      <c r="A145" s="2"/>
      <c r="B145" s="68" t="s">
        <v>9</v>
      </c>
      <c r="C145" s="69"/>
      <c r="D145" s="45"/>
      <c r="E145" s="45"/>
      <c r="F145" s="45"/>
      <c r="G145" s="45"/>
      <c r="H145" s="46"/>
      <c r="I145" s="7"/>
      <c r="J145" s="38"/>
    </row>
    <row r="146" spans="1:10" ht="61.5" hidden="1" customHeight="1" x14ac:dyDescent="0.25">
      <c r="A146" s="47" t="s">
        <v>127</v>
      </c>
      <c r="B146" s="50" t="s">
        <v>135</v>
      </c>
      <c r="C146" s="50" t="s">
        <v>136</v>
      </c>
      <c r="D146" s="86" t="s">
        <v>32</v>
      </c>
      <c r="E146" s="56">
        <v>10000</v>
      </c>
      <c r="F146" s="10"/>
      <c r="G146" s="10"/>
      <c r="H146" s="7"/>
      <c r="I146" s="7"/>
      <c r="J146" s="38"/>
    </row>
    <row r="147" spans="1:10" ht="15" hidden="1" customHeight="1" x14ac:dyDescent="0.25">
      <c r="A147" s="48"/>
      <c r="B147" s="51"/>
      <c r="C147" s="51"/>
      <c r="D147" s="87"/>
      <c r="E147" s="66"/>
      <c r="F147" s="53" t="s">
        <v>10</v>
      </c>
      <c r="G147" s="54"/>
      <c r="H147" s="55"/>
      <c r="I147" s="7"/>
      <c r="J147" s="38"/>
    </row>
    <row r="148" spans="1:10" ht="15" hidden="1" customHeight="1" x14ac:dyDescent="0.25">
      <c r="A148" s="49"/>
      <c r="B148" s="52"/>
      <c r="C148" s="52"/>
      <c r="D148" s="88"/>
      <c r="E148" s="67"/>
      <c r="F148" s="53" t="s">
        <v>11</v>
      </c>
      <c r="G148" s="54"/>
      <c r="H148" s="55"/>
      <c r="I148" s="7"/>
      <c r="J148" s="38"/>
    </row>
    <row r="149" spans="1:10" ht="15" hidden="1" customHeight="1" x14ac:dyDescent="0.25">
      <c r="A149" s="2"/>
      <c r="B149" s="68" t="s">
        <v>9</v>
      </c>
      <c r="C149" s="69"/>
      <c r="D149" s="45"/>
      <c r="E149" s="45"/>
      <c r="F149" s="45"/>
      <c r="G149" s="45"/>
      <c r="H149" s="46"/>
      <c r="I149" s="7"/>
      <c r="J149" s="38"/>
    </row>
    <row r="150" spans="1:10" ht="36" hidden="1" customHeight="1" x14ac:dyDescent="0.25">
      <c r="A150" s="47" t="s">
        <v>128</v>
      </c>
      <c r="B150" s="50" t="s">
        <v>137</v>
      </c>
      <c r="C150" s="50" t="s">
        <v>138</v>
      </c>
      <c r="D150" s="86" t="s">
        <v>32</v>
      </c>
      <c r="E150" s="56">
        <v>10000</v>
      </c>
      <c r="F150" s="10"/>
      <c r="G150" s="10"/>
      <c r="H150" s="7"/>
      <c r="I150" s="7"/>
      <c r="J150" s="38"/>
    </row>
    <row r="151" spans="1:10" ht="15" hidden="1" customHeight="1" x14ac:dyDescent="0.25">
      <c r="A151" s="48"/>
      <c r="B151" s="51"/>
      <c r="C151" s="51"/>
      <c r="D151" s="87"/>
      <c r="E151" s="66"/>
      <c r="F151" s="53" t="s">
        <v>10</v>
      </c>
      <c r="G151" s="54"/>
      <c r="H151" s="55"/>
      <c r="I151" s="7"/>
      <c r="J151" s="38"/>
    </row>
    <row r="152" spans="1:10" ht="15" hidden="1" customHeight="1" x14ac:dyDescent="0.25">
      <c r="A152" s="49"/>
      <c r="B152" s="52"/>
      <c r="C152" s="52"/>
      <c r="D152" s="88"/>
      <c r="E152" s="67"/>
      <c r="F152" s="53" t="s">
        <v>11</v>
      </c>
      <c r="G152" s="54"/>
      <c r="H152" s="55"/>
      <c r="I152" s="7"/>
      <c r="J152" s="38"/>
    </row>
    <row r="153" spans="1:10" ht="15" hidden="1" customHeight="1" x14ac:dyDescent="0.25">
      <c r="A153" s="2"/>
      <c r="B153" s="68" t="s">
        <v>9</v>
      </c>
      <c r="C153" s="69"/>
      <c r="D153" s="45"/>
      <c r="E153" s="45"/>
      <c r="F153" s="45"/>
      <c r="G153" s="45"/>
      <c r="H153" s="46"/>
      <c r="I153" s="7"/>
      <c r="J153" s="38"/>
    </row>
    <row r="154" spans="1:10" ht="37.5" hidden="1" customHeight="1" x14ac:dyDescent="0.25">
      <c r="A154" s="47" t="s">
        <v>129</v>
      </c>
      <c r="B154" s="50" t="s">
        <v>139</v>
      </c>
      <c r="C154" s="50" t="s">
        <v>140</v>
      </c>
      <c r="D154" s="86" t="s">
        <v>32</v>
      </c>
      <c r="E154" s="56">
        <v>1000</v>
      </c>
      <c r="F154" s="10"/>
      <c r="G154" s="10"/>
      <c r="H154" s="7"/>
      <c r="I154" s="7"/>
      <c r="J154" s="38"/>
    </row>
    <row r="155" spans="1:10" ht="15" hidden="1" customHeight="1" x14ac:dyDescent="0.25">
      <c r="A155" s="48"/>
      <c r="B155" s="51"/>
      <c r="C155" s="51"/>
      <c r="D155" s="87"/>
      <c r="E155" s="66"/>
      <c r="F155" s="53" t="s">
        <v>10</v>
      </c>
      <c r="G155" s="54"/>
      <c r="H155" s="55"/>
      <c r="I155" s="7"/>
      <c r="J155" s="38"/>
    </row>
    <row r="156" spans="1:10" ht="15" hidden="1" customHeight="1" x14ac:dyDescent="0.25">
      <c r="A156" s="49"/>
      <c r="B156" s="52"/>
      <c r="C156" s="52"/>
      <c r="D156" s="88"/>
      <c r="E156" s="67"/>
      <c r="F156" s="53" t="s">
        <v>11</v>
      </c>
      <c r="G156" s="54"/>
      <c r="H156" s="55"/>
      <c r="I156" s="7"/>
      <c r="J156" s="38"/>
    </row>
    <row r="157" spans="1:10" ht="15" hidden="1" customHeight="1" x14ac:dyDescent="0.25">
      <c r="A157" s="2"/>
      <c r="B157" s="68" t="s">
        <v>9</v>
      </c>
      <c r="C157" s="69"/>
      <c r="D157" s="45"/>
      <c r="E157" s="45"/>
      <c r="F157" s="45"/>
      <c r="G157" s="45"/>
      <c r="H157" s="46"/>
      <c r="I157" s="7"/>
      <c r="J157" s="38"/>
    </row>
    <row r="158" spans="1:10" ht="114.75" hidden="1" customHeight="1" x14ac:dyDescent="0.25">
      <c r="A158" s="47" t="s">
        <v>130</v>
      </c>
      <c r="B158" s="50" t="s">
        <v>141</v>
      </c>
      <c r="C158" s="50" t="s">
        <v>142</v>
      </c>
      <c r="D158" s="86" t="s">
        <v>32</v>
      </c>
      <c r="E158" s="56">
        <v>1000</v>
      </c>
      <c r="F158" s="10"/>
      <c r="G158" s="10"/>
      <c r="H158" s="7"/>
      <c r="I158" s="7"/>
      <c r="J158" s="38"/>
    </row>
    <row r="159" spans="1:10" ht="15" hidden="1" customHeight="1" x14ac:dyDescent="0.25">
      <c r="A159" s="48"/>
      <c r="B159" s="51"/>
      <c r="C159" s="51"/>
      <c r="D159" s="87"/>
      <c r="E159" s="66"/>
      <c r="F159" s="53" t="s">
        <v>10</v>
      </c>
      <c r="G159" s="54"/>
      <c r="H159" s="55"/>
      <c r="I159" s="7"/>
      <c r="J159" s="38"/>
    </row>
    <row r="160" spans="1:10" ht="15" hidden="1" customHeight="1" x14ac:dyDescent="0.25">
      <c r="A160" s="49"/>
      <c r="B160" s="52"/>
      <c r="C160" s="52"/>
      <c r="D160" s="88"/>
      <c r="E160" s="67"/>
      <c r="F160" s="53" t="s">
        <v>11</v>
      </c>
      <c r="G160" s="54"/>
      <c r="H160" s="55"/>
      <c r="I160" s="7"/>
      <c r="J160" s="38"/>
    </row>
    <row r="161" spans="1:10" ht="15" hidden="1" customHeight="1" x14ac:dyDescent="0.25">
      <c r="A161" s="2"/>
      <c r="B161" s="68" t="s">
        <v>9</v>
      </c>
      <c r="C161" s="69"/>
      <c r="D161" s="45"/>
      <c r="E161" s="45"/>
      <c r="F161" s="45"/>
      <c r="G161" s="45"/>
      <c r="H161" s="46"/>
      <c r="I161" s="7"/>
      <c r="J161" s="38"/>
    </row>
    <row r="162" spans="1:10" ht="24.75" hidden="1" customHeight="1" x14ac:dyDescent="0.25">
      <c r="A162" s="47" t="s">
        <v>131</v>
      </c>
      <c r="B162" s="50" t="s">
        <v>143</v>
      </c>
      <c r="C162" s="50" t="s">
        <v>144</v>
      </c>
      <c r="D162" s="86" t="s">
        <v>32</v>
      </c>
      <c r="E162" s="56">
        <v>1000</v>
      </c>
      <c r="F162" s="10"/>
      <c r="G162" s="10"/>
      <c r="H162" s="7"/>
      <c r="I162" s="7"/>
      <c r="J162" s="38"/>
    </row>
    <row r="163" spans="1:10" ht="15" hidden="1" customHeight="1" x14ac:dyDescent="0.25">
      <c r="A163" s="48"/>
      <c r="B163" s="51"/>
      <c r="C163" s="51"/>
      <c r="D163" s="87"/>
      <c r="E163" s="66"/>
      <c r="F163" s="53" t="s">
        <v>10</v>
      </c>
      <c r="G163" s="54"/>
      <c r="H163" s="55"/>
      <c r="I163" s="7"/>
      <c r="J163" s="38"/>
    </row>
    <row r="164" spans="1:10" ht="15" hidden="1" customHeight="1" x14ac:dyDescent="0.25">
      <c r="A164" s="49"/>
      <c r="B164" s="52"/>
      <c r="C164" s="52"/>
      <c r="D164" s="88"/>
      <c r="E164" s="67"/>
      <c r="F164" s="53" t="s">
        <v>11</v>
      </c>
      <c r="G164" s="54"/>
      <c r="H164" s="55"/>
      <c r="I164" s="7"/>
      <c r="J164" s="38"/>
    </row>
    <row r="165" spans="1:10" ht="15" hidden="1" customHeight="1" x14ac:dyDescent="0.25">
      <c r="A165" s="2"/>
      <c r="B165" s="68" t="s">
        <v>9</v>
      </c>
      <c r="C165" s="69"/>
      <c r="D165" s="45"/>
      <c r="E165" s="45"/>
      <c r="F165" s="45"/>
      <c r="G165" s="45"/>
      <c r="H165" s="46"/>
      <c r="I165" s="7"/>
      <c r="J165" s="38"/>
    </row>
    <row r="166" spans="1:10" ht="133.5" hidden="1" customHeight="1" x14ac:dyDescent="0.25">
      <c r="A166" s="47" t="s">
        <v>132</v>
      </c>
      <c r="B166" s="50" t="s">
        <v>145</v>
      </c>
      <c r="C166" s="50" t="s">
        <v>146</v>
      </c>
      <c r="D166" s="86" t="s">
        <v>32</v>
      </c>
      <c r="E166" s="56">
        <v>5000</v>
      </c>
      <c r="F166" s="10"/>
      <c r="G166" s="10"/>
      <c r="H166" s="7"/>
      <c r="I166" s="7"/>
      <c r="J166" s="38"/>
    </row>
    <row r="167" spans="1:10" ht="15" hidden="1" customHeight="1" x14ac:dyDescent="0.25">
      <c r="A167" s="48"/>
      <c r="B167" s="51"/>
      <c r="C167" s="51"/>
      <c r="D167" s="87"/>
      <c r="E167" s="66"/>
      <c r="F167" s="53" t="s">
        <v>10</v>
      </c>
      <c r="G167" s="54"/>
      <c r="H167" s="55"/>
      <c r="I167" s="7"/>
      <c r="J167" s="38"/>
    </row>
    <row r="168" spans="1:10" ht="15" hidden="1" customHeight="1" x14ac:dyDescent="0.25">
      <c r="A168" s="49"/>
      <c r="B168" s="52"/>
      <c r="C168" s="52"/>
      <c r="D168" s="88"/>
      <c r="E168" s="67"/>
      <c r="F168" s="53" t="s">
        <v>11</v>
      </c>
      <c r="G168" s="54"/>
      <c r="H168" s="55"/>
      <c r="I168" s="7"/>
      <c r="J168" s="38"/>
    </row>
    <row r="169" spans="1:10" ht="15" hidden="1" customHeight="1" x14ac:dyDescent="0.25">
      <c r="A169" s="2"/>
      <c r="B169" s="68" t="s">
        <v>9</v>
      </c>
      <c r="C169" s="69"/>
      <c r="D169" s="45"/>
      <c r="E169" s="45"/>
      <c r="F169" s="45"/>
      <c r="G169" s="45"/>
      <c r="H169" s="46"/>
      <c r="I169" s="7"/>
      <c r="J169" s="38"/>
    </row>
    <row r="170" spans="1:10" ht="102.75" hidden="1" customHeight="1" x14ac:dyDescent="0.25">
      <c r="A170" s="47" t="s">
        <v>133</v>
      </c>
      <c r="B170" s="50" t="s">
        <v>147</v>
      </c>
      <c r="C170" s="50" t="s">
        <v>148</v>
      </c>
      <c r="D170" s="86" t="s">
        <v>32</v>
      </c>
      <c r="E170" s="56">
        <v>15000</v>
      </c>
      <c r="F170" s="10"/>
      <c r="G170" s="10"/>
      <c r="H170" s="7"/>
      <c r="I170" s="7"/>
      <c r="J170" s="38"/>
    </row>
    <row r="171" spans="1:10" ht="15" hidden="1" customHeight="1" x14ac:dyDescent="0.25">
      <c r="A171" s="48"/>
      <c r="B171" s="51"/>
      <c r="C171" s="51"/>
      <c r="D171" s="87"/>
      <c r="E171" s="66"/>
      <c r="F171" s="53" t="s">
        <v>10</v>
      </c>
      <c r="G171" s="54"/>
      <c r="H171" s="55"/>
      <c r="I171" s="7"/>
      <c r="J171" s="38"/>
    </row>
    <row r="172" spans="1:10" ht="15" hidden="1" customHeight="1" x14ac:dyDescent="0.25">
      <c r="A172" s="49"/>
      <c r="B172" s="52"/>
      <c r="C172" s="52"/>
      <c r="D172" s="88"/>
      <c r="E172" s="67"/>
      <c r="F172" s="53" t="s">
        <v>11</v>
      </c>
      <c r="G172" s="54"/>
      <c r="H172" s="55"/>
      <c r="I172" s="7"/>
      <c r="J172" s="38"/>
    </row>
    <row r="173" spans="1:10" ht="15" hidden="1" customHeight="1" x14ac:dyDescent="0.25">
      <c r="A173" s="2"/>
      <c r="B173" s="68" t="s">
        <v>9</v>
      </c>
      <c r="C173" s="69"/>
      <c r="D173" s="45"/>
      <c r="E173" s="45"/>
      <c r="F173" s="45"/>
      <c r="G173" s="45"/>
      <c r="H173" s="46"/>
      <c r="I173" s="7"/>
      <c r="J173" s="38"/>
    </row>
    <row r="174" spans="1:10" ht="150" hidden="1" customHeight="1" x14ac:dyDescent="0.25">
      <c r="A174" s="47" t="s">
        <v>134</v>
      </c>
      <c r="B174" s="50" t="s">
        <v>149</v>
      </c>
      <c r="C174" s="50" t="s">
        <v>150</v>
      </c>
      <c r="D174" s="86" t="s">
        <v>32</v>
      </c>
      <c r="E174" s="56">
        <v>1000</v>
      </c>
      <c r="F174" s="10"/>
      <c r="G174" s="10"/>
      <c r="H174" s="7"/>
      <c r="I174" s="7"/>
      <c r="J174" s="38"/>
    </row>
    <row r="175" spans="1:10" ht="15" hidden="1" customHeight="1" x14ac:dyDescent="0.25">
      <c r="A175" s="48"/>
      <c r="B175" s="51"/>
      <c r="C175" s="51"/>
      <c r="D175" s="87"/>
      <c r="E175" s="66"/>
      <c r="F175" s="53" t="s">
        <v>10</v>
      </c>
      <c r="G175" s="54"/>
      <c r="H175" s="55"/>
      <c r="I175" s="7"/>
      <c r="J175" s="38"/>
    </row>
    <row r="176" spans="1:10" ht="15" hidden="1" customHeight="1" x14ac:dyDescent="0.25">
      <c r="A176" s="49"/>
      <c r="B176" s="52"/>
      <c r="C176" s="52"/>
      <c r="D176" s="88"/>
      <c r="E176" s="67"/>
      <c r="F176" s="53" t="s">
        <v>11</v>
      </c>
      <c r="G176" s="54"/>
      <c r="H176" s="55"/>
      <c r="I176" s="7"/>
      <c r="J176" s="38"/>
    </row>
    <row r="177" spans="1:10" ht="15" hidden="1" customHeight="1" x14ac:dyDescent="0.25">
      <c r="A177" s="2"/>
      <c r="B177" s="68" t="s">
        <v>9</v>
      </c>
      <c r="C177" s="69"/>
      <c r="D177" s="45"/>
      <c r="E177" s="45"/>
      <c r="F177" s="45"/>
      <c r="G177" s="45"/>
      <c r="H177" s="46"/>
      <c r="I177" s="7"/>
      <c r="J177" s="38"/>
    </row>
    <row r="178" spans="1:10" ht="15" hidden="1" customHeight="1" x14ac:dyDescent="0.25">
      <c r="A178" s="47" t="s">
        <v>151</v>
      </c>
      <c r="B178" s="50" t="s">
        <v>156</v>
      </c>
      <c r="C178" s="50" t="s">
        <v>157</v>
      </c>
      <c r="D178" s="86" t="s">
        <v>32</v>
      </c>
      <c r="E178" s="56">
        <v>300</v>
      </c>
      <c r="F178" s="10"/>
      <c r="G178" s="10"/>
      <c r="H178" s="7"/>
      <c r="I178" s="7"/>
      <c r="J178" s="38"/>
    </row>
    <row r="179" spans="1:10" ht="15" hidden="1" customHeight="1" x14ac:dyDescent="0.25">
      <c r="A179" s="48"/>
      <c r="B179" s="51"/>
      <c r="C179" s="51"/>
      <c r="D179" s="87"/>
      <c r="E179" s="66"/>
      <c r="F179" s="53" t="s">
        <v>10</v>
      </c>
      <c r="G179" s="54"/>
      <c r="H179" s="55"/>
      <c r="I179" s="7"/>
      <c r="J179" s="38"/>
    </row>
    <row r="180" spans="1:10" ht="15" hidden="1" customHeight="1" x14ac:dyDescent="0.25">
      <c r="A180" s="49"/>
      <c r="B180" s="52"/>
      <c r="C180" s="52"/>
      <c r="D180" s="88"/>
      <c r="E180" s="67"/>
      <c r="F180" s="53" t="s">
        <v>11</v>
      </c>
      <c r="G180" s="54"/>
      <c r="H180" s="55"/>
      <c r="I180" s="7"/>
      <c r="J180" s="38"/>
    </row>
    <row r="181" spans="1:10" ht="15" hidden="1" customHeight="1" x14ac:dyDescent="0.25">
      <c r="A181" s="2"/>
      <c r="B181" s="68" t="s">
        <v>9</v>
      </c>
      <c r="C181" s="69"/>
      <c r="D181" s="45"/>
      <c r="E181" s="45"/>
      <c r="F181" s="45"/>
      <c r="G181" s="45"/>
      <c r="H181" s="46"/>
      <c r="I181" s="7"/>
      <c r="J181" s="38"/>
    </row>
    <row r="182" spans="1:10" ht="15" hidden="1" customHeight="1" x14ac:dyDescent="0.25">
      <c r="A182" s="47" t="s">
        <v>152</v>
      </c>
      <c r="B182" s="50" t="s">
        <v>158</v>
      </c>
      <c r="C182" s="50" t="s">
        <v>159</v>
      </c>
      <c r="D182" s="86" t="s">
        <v>32</v>
      </c>
      <c r="E182" s="56">
        <v>100</v>
      </c>
      <c r="F182" s="10"/>
      <c r="G182" s="10"/>
      <c r="H182" s="7"/>
      <c r="I182" s="7"/>
      <c r="J182" s="38"/>
    </row>
    <row r="183" spans="1:10" ht="15" hidden="1" customHeight="1" x14ac:dyDescent="0.25">
      <c r="A183" s="48"/>
      <c r="B183" s="51"/>
      <c r="C183" s="51"/>
      <c r="D183" s="87"/>
      <c r="E183" s="66"/>
      <c r="F183" s="53" t="s">
        <v>10</v>
      </c>
      <c r="G183" s="54"/>
      <c r="H183" s="55"/>
      <c r="I183" s="7"/>
      <c r="J183" s="38"/>
    </row>
    <row r="184" spans="1:10" ht="15" hidden="1" customHeight="1" x14ac:dyDescent="0.25">
      <c r="A184" s="49"/>
      <c r="B184" s="52"/>
      <c r="C184" s="52"/>
      <c r="D184" s="88"/>
      <c r="E184" s="67"/>
      <c r="F184" s="53" t="s">
        <v>11</v>
      </c>
      <c r="G184" s="54"/>
      <c r="H184" s="55"/>
      <c r="I184" s="7"/>
      <c r="J184" s="38"/>
    </row>
    <row r="185" spans="1:10" ht="15" hidden="1" customHeight="1" x14ac:dyDescent="0.25">
      <c r="A185" s="2"/>
      <c r="B185" s="68" t="s">
        <v>9</v>
      </c>
      <c r="C185" s="69"/>
      <c r="D185" s="45"/>
      <c r="E185" s="45"/>
      <c r="F185" s="45"/>
      <c r="G185" s="45"/>
      <c r="H185" s="46"/>
      <c r="I185" s="7"/>
      <c r="J185" s="38"/>
    </row>
    <row r="186" spans="1:10" ht="111" hidden="1" customHeight="1" x14ac:dyDescent="0.25">
      <c r="A186" s="47" t="s">
        <v>153</v>
      </c>
      <c r="B186" s="50" t="s">
        <v>164</v>
      </c>
      <c r="C186" s="50" t="s">
        <v>165</v>
      </c>
      <c r="D186" s="86" t="s">
        <v>32</v>
      </c>
      <c r="E186" s="56">
        <v>100</v>
      </c>
      <c r="F186" s="10"/>
      <c r="G186" s="10"/>
      <c r="H186" s="7"/>
      <c r="I186" s="7"/>
      <c r="J186" s="38"/>
    </row>
    <row r="187" spans="1:10" ht="15" hidden="1" customHeight="1" x14ac:dyDescent="0.25">
      <c r="A187" s="48"/>
      <c r="B187" s="51"/>
      <c r="C187" s="51"/>
      <c r="D187" s="87"/>
      <c r="E187" s="66"/>
      <c r="F187" s="53" t="s">
        <v>10</v>
      </c>
      <c r="G187" s="54"/>
      <c r="H187" s="55"/>
      <c r="I187" s="7"/>
      <c r="J187" s="38"/>
    </row>
    <row r="188" spans="1:10" ht="15" hidden="1" customHeight="1" x14ac:dyDescent="0.25">
      <c r="A188" s="49"/>
      <c r="B188" s="52"/>
      <c r="C188" s="52"/>
      <c r="D188" s="88"/>
      <c r="E188" s="67"/>
      <c r="F188" s="53" t="s">
        <v>11</v>
      </c>
      <c r="G188" s="54"/>
      <c r="H188" s="55"/>
      <c r="I188" s="7"/>
      <c r="J188" s="38"/>
    </row>
    <row r="189" spans="1:10" ht="15" hidden="1" customHeight="1" x14ac:dyDescent="0.25">
      <c r="A189" s="2"/>
      <c r="B189" s="68" t="s">
        <v>9</v>
      </c>
      <c r="C189" s="69"/>
      <c r="D189" s="45"/>
      <c r="E189" s="45"/>
      <c r="F189" s="45"/>
      <c r="G189" s="45"/>
      <c r="H189" s="46"/>
      <c r="I189" s="7"/>
      <c r="J189" s="38"/>
    </row>
    <row r="190" spans="1:10" ht="38.25" hidden="1" customHeight="1" x14ac:dyDescent="0.25">
      <c r="A190" s="47" t="s">
        <v>154</v>
      </c>
      <c r="B190" s="50" t="s">
        <v>166</v>
      </c>
      <c r="C190" s="50" t="s">
        <v>167</v>
      </c>
      <c r="D190" s="86" t="s">
        <v>32</v>
      </c>
      <c r="E190" s="56">
        <v>500</v>
      </c>
      <c r="F190" s="10"/>
      <c r="G190" s="10"/>
      <c r="H190" s="7"/>
      <c r="I190" s="7"/>
      <c r="J190" s="38"/>
    </row>
    <row r="191" spans="1:10" ht="15" hidden="1" customHeight="1" x14ac:dyDescent="0.25">
      <c r="A191" s="48"/>
      <c r="B191" s="51"/>
      <c r="C191" s="51"/>
      <c r="D191" s="87"/>
      <c r="E191" s="66"/>
      <c r="F191" s="53" t="s">
        <v>10</v>
      </c>
      <c r="G191" s="54"/>
      <c r="H191" s="55"/>
      <c r="I191" s="7"/>
      <c r="J191" s="38"/>
    </row>
    <row r="192" spans="1:10" ht="15" hidden="1" customHeight="1" x14ac:dyDescent="0.25">
      <c r="A192" s="49"/>
      <c r="B192" s="52"/>
      <c r="C192" s="52"/>
      <c r="D192" s="88"/>
      <c r="E192" s="67"/>
      <c r="F192" s="53" t="s">
        <v>11</v>
      </c>
      <c r="G192" s="54"/>
      <c r="H192" s="55"/>
      <c r="I192" s="7"/>
      <c r="J192" s="38"/>
    </row>
    <row r="193" spans="1:10" ht="15" hidden="1" customHeight="1" x14ac:dyDescent="0.25">
      <c r="A193" s="2"/>
      <c r="B193" s="68" t="s">
        <v>9</v>
      </c>
      <c r="C193" s="69"/>
      <c r="D193" s="45"/>
      <c r="E193" s="45"/>
      <c r="F193" s="45"/>
      <c r="G193" s="45"/>
      <c r="H193" s="46"/>
      <c r="I193" s="7"/>
      <c r="J193" s="38"/>
    </row>
    <row r="194" spans="1:10" ht="21" hidden="1" customHeight="1" x14ac:dyDescent="0.25">
      <c r="A194" s="47" t="s">
        <v>155</v>
      </c>
      <c r="B194" s="50" t="s">
        <v>168</v>
      </c>
      <c r="C194" s="50" t="s">
        <v>169</v>
      </c>
      <c r="D194" s="86" t="s">
        <v>32</v>
      </c>
      <c r="E194" s="56">
        <v>500</v>
      </c>
      <c r="F194" s="10"/>
      <c r="G194" s="10"/>
      <c r="H194" s="7"/>
      <c r="I194" s="7"/>
      <c r="J194" s="38"/>
    </row>
    <row r="195" spans="1:10" ht="15" hidden="1" customHeight="1" x14ac:dyDescent="0.25">
      <c r="A195" s="48"/>
      <c r="B195" s="51"/>
      <c r="C195" s="51"/>
      <c r="D195" s="87"/>
      <c r="E195" s="66"/>
      <c r="F195" s="53" t="s">
        <v>10</v>
      </c>
      <c r="G195" s="54"/>
      <c r="H195" s="55"/>
      <c r="I195" s="7"/>
      <c r="J195" s="38"/>
    </row>
    <row r="196" spans="1:10" ht="15" hidden="1" customHeight="1" x14ac:dyDescent="0.25">
      <c r="A196" s="49"/>
      <c r="B196" s="52"/>
      <c r="C196" s="52"/>
      <c r="D196" s="88"/>
      <c r="E196" s="67"/>
      <c r="F196" s="53" t="s">
        <v>11</v>
      </c>
      <c r="G196" s="54"/>
      <c r="H196" s="55"/>
      <c r="I196" s="7"/>
      <c r="J196" s="38"/>
    </row>
    <row r="197" spans="1:10" ht="15" hidden="1" customHeight="1" x14ac:dyDescent="0.25">
      <c r="A197" s="2"/>
      <c r="B197" s="68" t="s">
        <v>9</v>
      </c>
      <c r="C197" s="69"/>
      <c r="D197" s="45"/>
      <c r="E197" s="45"/>
      <c r="F197" s="45"/>
      <c r="G197" s="45"/>
      <c r="H197" s="46"/>
      <c r="I197" s="7"/>
      <c r="J197" s="38"/>
    </row>
    <row r="198" spans="1:10" ht="21" hidden="1" customHeight="1" x14ac:dyDescent="0.25">
      <c r="A198" s="47" t="s">
        <v>160</v>
      </c>
      <c r="B198" s="50" t="s">
        <v>170</v>
      </c>
      <c r="C198" s="50" t="s">
        <v>171</v>
      </c>
      <c r="D198" s="86" t="s">
        <v>32</v>
      </c>
      <c r="E198" s="56">
        <v>500</v>
      </c>
      <c r="F198" s="10"/>
      <c r="G198" s="10"/>
      <c r="H198" s="7"/>
      <c r="I198" s="7"/>
      <c r="J198" s="38"/>
    </row>
    <row r="199" spans="1:10" ht="15" hidden="1" customHeight="1" x14ac:dyDescent="0.25">
      <c r="A199" s="48"/>
      <c r="B199" s="51"/>
      <c r="C199" s="51"/>
      <c r="D199" s="87"/>
      <c r="E199" s="66"/>
      <c r="F199" s="53" t="s">
        <v>10</v>
      </c>
      <c r="G199" s="54"/>
      <c r="H199" s="55"/>
      <c r="I199" s="7"/>
      <c r="J199" s="38"/>
    </row>
    <row r="200" spans="1:10" ht="15" hidden="1" customHeight="1" x14ac:dyDescent="0.25">
      <c r="A200" s="49"/>
      <c r="B200" s="52"/>
      <c r="C200" s="52"/>
      <c r="D200" s="88"/>
      <c r="E200" s="67"/>
      <c r="F200" s="53" t="s">
        <v>11</v>
      </c>
      <c r="G200" s="54"/>
      <c r="H200" s="55"/>
      <c r="I200" s="7"/>
      <c r="J200" s="38"/>
    </row>
    <row r="201" spans="1:10" ht="15" hidden="1" customHeight="1" x14ac:dyDescent="0.25">
      <c r="A201" s="2"/>
      <c r="B201" s="68" t="s">
        <v>9</v>
      </c>
      <c r="C201" s="69"/>
      <c r="D201" s="45"/>
      <c r="E201" s="45"/>
      <c r="F201" s="45"/>
      <c r="G201" s="45"/>
      <c r="H201" s="46"/>
      <c r="I201" s="7"/>
      <c r="J201" s="38"/>
    </row>
    <row r="202" spans="1:10" ht="76.5" hidden="1" customHeight="1" x14ac:dyDescent="0.25">
      <c r="A202" s="25" t="s">
        <v>161</v>
      </c>
      <c r="B202" s="26" t="s">
        <v>172</v>
      </c>
      <c r="C202" s="28" t="s">
        <v>173</v>
      </c>
      <c r="D202" s="27"/>
      <c r="E202" s="24"/>
      <c r="F202" s="10"/>
      <c r="G202" s="10"/>
      <c r="H202" s="7"/>
      <c r="I202" s="7"/>
      <c r="J202" s="38"/>
    </row>
    <row r="203" spans="1:10" hidden="1" x14ac:dyDescent="0.25">
      <c r="A203" s="20" t="s">
        <v>162</v>
      </c>
      <c r="B203" s="26"/>
      <c r="C203" s="28" t="s">
        <v>174</v>
      </c>
      <c r="D203" s="21" t="s">
        <v>32</v>
      </c>
      <c r="E203" s="12">
        <v>500</v>
      </c>
      <c r="F203" s="10"/>
      <c r="G203" s="10"/>
      <c r="H203" s="7"/>
      <c r="I203" s="7"/>
      <c r="J203" s="38"/>
    </row>
    <row r="204" spans="1:10" hidden="1" x14ac:dyDescent="0.25">
      <c r="A204" s="20" t="s">
        <v>163</v>
      </c>
      <c r="B204" s="26"/>
      <c r="C204" s="28" t="s">
        <v>175</v>
      </c>
      <c r="D204" s="21" t="s">
        <v>32</v>
      </c>
      <c r="E204" s="12">
        <v>500</v>
      </c>
      <c r="F204" s="10"/>
      <c r="G204" s="10"/>
      <c r="H204" s="7"/>
      <c r="I204" s="7"/>
      <c r="J204" s="38"/>
    </row>
    <row r="205" spans="1:10" hidden="1" x14ac:dyDescent="0.25">
      <c r="A205" s="20"/>
      <c r="B205" s="29"/>
      <c r="C205" s="30"/>
      <c r="D205" s="21"/>
      <c r="E205" s="12"/>
      <c r="F205" s="53" t="s">
        <v>176</v>
      </c>
      <c r="G205" s="54"/>
      <c r="H205" s="55"/>
      <c r="I205" s="7"/>
      <c r="J205" s="38"/>
    </row>
    <row r="206" spans="1:10" ht="15" hidden="1" customHeight="1" x14ac:dyDescent="0.25">
      <c r="A206" s="2"/>
      <c r="B206" s="22"/>
      <c r="C206" s="23"/>
      <c r="D206" s="3"/>
      <c r="E206" s="3"/>
      <c r="F206" s="53" t="s">
        <v>10</v>
      </c>
      <c r="G206" s="54"/>
      <c r="H206" s="55"/>
      <c r="I206" s="7"/>
      <c r="J206" s="38"/>
    </row>
    <row r="207" spans="1:10" ht="15" hidden="1" customHeight="1" x14ac:dyDescent="0.25">
      <c r="A207" s="2"/>
      <c r="B207" s="2"/>
      <c r="C207" s="3"/>
      <c r="D207" s="3"/>
      <c r="E207" s="3"/>
      <c r="F207" s="53" t="s">
        <v>11</v>
      </c>
      <c r="G207" s="54"/>
      <c r="H207" s="55"/>
      <c r="I207" s="7"/>
      <c r="J207" s="38"/>
    </row>
    <row r="208" spans="1:10" ht="15" hidden="1" customHeight="1" x14ac:dyDescent="0.25">
      <c r="A208" s="2"/>
      <c r="B208" s="68" t="s">
        <v>9</v>
      </c>
      <c r="C208" s="69"/>
      <c r="D208" s="45"/>
      <c r="E208" s="45"/>
      <c r="F208" s="45"/>
      <c r="G208" s="45"/>
      <c r="H208" s="46"/>
      <c r="I208" s="7"/>
      <c r="J208" s="38"/>
    </row>
    <row r="209" spans="1:10" ht="61.5" hidden="1" customHeight="1" x14ac:dyDescent="0.25">
      <c r="A209" s="47" t="s">
        <v>177</v>
      </c>
      <c r="B209" s="50" t="s">
        <v>179</v>
      </c>
      <c r="C209" s="50" t="s">
        <v>180</v>
      </c>
      <c r="D209" s="47" t="s">
        <v>32</v>
      </c>
      <c r="E209" s="47">
        <v>250</v>
      </c>
      <c r="F209" s="4"/>
      <c r="G209" s="4"/>
      <c r="H209" s="7"/>
      <c r="I209" s="7"/>
      <c r="J209" s="38"/>
    </row>
    <row r="210" spans="1:10" ht="15" hidden="1" customHeight="1" x14ac:dyDescent="0.25">
      <c r="A210" s="48"/>
      <c r="B210" s="51"/>
      <c r="C210" s="51"/>
      <c r="D210" s="48"/>
      <c r="E210" s="48"/>
      <c r="F210" s="53" t="s">
        <v>10</v>
      </c>
      <c r="G210" s="54"/>
      <c r="H210" s="55"/>
      <c r="I210" s="7"/>
      <c r="J210" s="38"/>
    </row>
    <row r="211" spans="1:10" ht="15" hidden="1" customHeight="1" x14ac:dyDescent="0.25">
      <c r="A211" s="49"/>
      <c r="B211" s="52"/>
      <c r="C211" s="52"/>
      <c r="D211" s="49"/>
      <c r="E211" s="49"/>
      <c r="F211" s="53" t="s">
        <v>11</v>
      </c>
      <c r="G211" s="54"/>
      <c r="H211" s="55"/>
      <c r="I211" s="7"/>
      <c r="J211" s="38"/>
    </row>
    <row r="212" spans="1:10" ht="15" hidden="1" customHeight="1" x14ac:dyDescent="0.25">
      <c r="A212" s="2"/>
      <c r="B212" s="44" t="s">
        <v>9</v>
      </c>
      <c r="C212" s="45"/>
      <c r="D212" s="45"/>
      <c r="E212" s="45"/>
      <c r="F212" s="45"/>
      <c r="G212" s="45"/>
      <c r="H212" s="46"/>
      <c r="I212" s="7"/>
      <c r="J212" s="38"/>
    </row>
    <row r="213" spans="1:10" ht="60.75" hidden="1" customHeight="1" x14ac:dyDescent="0.25">
      <c r="A213" s="47" t="s">
        <v>178</v>
      </c>
      <c r="B213" s="50" t="s">
        <v>181</v>
      </c>
      <c r="C213" s="50" t="s">
        <v>182</v>
      </c>
      <c r="D213" s="47" t="s">
        <v>32</v>
      </c>
      <c r="E213" s="47">
        <v>500</v>
      </c>
      <c r="F213" s="3"/>
      <c r="G213" s="3"/>
      <c r="H213" s="7"/>
      <c r="I213" s="7"/>
      <c r="J213" s="38"/>
    </row>
    <row r="214" spans="1:10" ht="15" hidden="1" customHeight="1" x14ac:dyDescent="0.25">
      <c r="A214" s="48"/>
      <c r="B214" s="51"/>
      <c r="C214" s="51"/>
      <c r="D214" s="48"/>
      <c r="E214" s="48"/>
      <c r="F214" s="53" t="s">
        <v>10</v>
      </c>
      <c r="G214" s="54"/>
      <c r="H214" s="55"/>
      <c r="I214" s="7"/>
      <c r="J214" s="38"/>
    </row>
    <row r="215" spans="1:10" ht="15" hidden="1" customHeight="1" x14ac:dyDescent="0.25">
      <c r="A215" s="49"/>
      <c r="B215" s="52"/>
      <c r="C215" s="52"/>
      <c r="D215" s="49"/>
      <c r="E215" s="49"/>
      <c r="F215" s="53" t="s">
        <v>11</v>
      </c>
      <c r="G215" s="54"/>
      <c r="H215" s="55"/>
      <c r="I215" s="7"/>
      <c r="J215" s="38"/>
    </row>
    <row r="216" spans="1:10" ht="15" hidden="1" customHeight="1" x14ac:dyDescent="0.25">
      <c r="A216" s="2"/>
      <c r="B216" s="44" t="s">
        <v>9</v>
      </c>
      <c r="C216" s="45"/>
      <c r="D216" s="45"/>
      <c r="E216" s="45"/>
      <c r="F216" s="45"/>
      <c r="G216" s="45"/>
      <c r="H216" s="46"/>
      <c r="I216" s="7"/>
      <c r="J216" s="38"/>
    </row>
    <row r="217" spans="1:10" ht="14.25" hidden="1" customHeight="1" x14ac:dyDescent="0.25">
      <c r="A217" s="47" t="s">
        <v>45</v>
      </c>
      <c r="B217" s="50" t="s">
        <v>183</v>
      </c>
      <c r="C217" s="50" t="s">
        <v>184</v>
      </c>
      <c r="D217" s="47" t="s">
        <v>32</v>
      </c>
      <c r="E217" s="47">
        <v>500</v>
      </c>
      <c r="F217" s="4"/>
      <c r="G217" s="4"/>
      <c r="H217" s="7"/>
      <c r="I217" s="7"/>
      <c r="J217" s="38"/>
    </row>
    <row r="218" spans="1:10" ht="15" hidden="1" customHeight="1" x14ac:dyDescent="0.25">
      <c r="A218" s="48"/>
      <c r="B218" s="51"/>
      <c r="C218" s="51"/>
      <c r="D218" s="48"/>
      <c r="E218" s="48"/>
      <c r="F218" s="53" t="s">
        <v>10</v>
      </c>
      <c r="G218" s="54"/>
      <c r="H218" s="55"/>
      <c r="I218" s="7"/>
      <c r="J218" s="38"/>
    </row>
    <row r="219" spans="1:10" ht="15" hidden="1" customHeight="1" x14ac:dyDescent="0.25">
      <c r="A219" s="49"/>
      <c r="B219" s="52"/>
      <c r="C219" s="52"/>
      <c r="D219" s="49"/>
      <c r="E219" s="49"/>
      <c r="F219" s="53" t="s">
        <v>11</v>
      </c>
      <c r="G219" s="54"/>
      <c r="H219" s="55"/>
      <c r="I219" s="7"/>
      <c r="J219" s="38"/>
    </row>
    <row r="220" spans="1:10" ht="15" hidden="1" customHeight="1" x14ac:dyDescent="0.25">
      <c r="A220" s="2"/>
      <c r="B220" s="44" t="s">
        <v>9</v>
      </c>
      <c r="C220" s="45"/>
      <c r="D220" s="45"/>
      <c r="E220" s="45"/>
      <c r="F220" s="45"/>
      <c r="G220" s="45"/>
      <c r="H220" s="46"/>
      <c r="I220" s="7"/>
      <c r="J220" s="38"/>
    </row>
    <row r="221" spans="1:10" ht="85.5" hidden="1" customHeight="1" x14ac:dyDescent="0.25">
      <c r="A221" s="47" t="s">
        <v>46</v>
      </c>
      <c r="B221" s="50" t="s">
        <v>185</v>
      </c>
      <c r="C221" s="50" t="s">
        <v>186</v>
      </c>
      <c r="D221" s="47" t="s">
        <v>32</v>
      </c>
      <c r="E221" s="56">
        <v>5000</v>
      </c>
      <c r="F221" s="4"/>
      <c r="G221" s="4"/>
      <c r="H221" s="7"/>
      <c r="I221" s="7"/>
      <c r="J221" s="38"/>
    </row>
    <row r="222" spans="1:10" ht="15" hidden="1" customHeight="1" x14ac:dyDescent="0.25">
      <c r="A222" s="48"/>
      <c r="B222" s="51"/>
      <c r="C222" s="51"/>
      <c r="D222" s="48"/>
      <c r="E222" s="66"/>
      <c r="F222" s="53" t="s">
        <v>10</v>
      </c>
      <c r="G222" s="54"/>
      <c r="H222" s="55"/>
      <c r="I222" s="7"/>
      <c r="J222" s="38"/>
    </row>
    <row r="223" spans="1:10" ht="15" hidden="1" customHeight="1" x14ac:dyDescent="0.25">
      <c r="A223" s="49"/>
      <c r="B223" s="52"/>
      <c r="C223" s="52"/>
      <c r="D223" s="49"/>
      <c r="E223" s="67"/>
      <c r="F223" s="53" t="s">
        <v>11</v>
      </c>
      <c r="G223" s="54"/>
      <c r="H223" s="55"/>
      <c r="I223" s="7"/>
      <c r="J223" s="38"/>
    </row>
    <row r="224" spans="1:10" ht="15" hidden="1" customHeight="1" x14ac:dyDescent="0.25">
      <c r="A224" s="2"/>
      <c r="B224" s="44" t="s">
        <v>9</v>
      </c>
      <c r="C224" s="45"/>
      <c r="D224" s="45"/>
      <c r="E224" s="45"/>
      <c r="F224" s="45"/>
      <c r="G224" s="45"/>
      <c r="H224" s="46"/>
      <c r="I224" s="7"/>
      <c r="J224" s="38"/>
    </row>
    <row r="225" spans="1:10" ht="20.25" hidden="1" customHeight="1" x14ac:dyDescent="0.25">
      <c r="A225" s="47" t="s">
        <v>187</v>
      </c>
      <c r="B225" s="50" t="s">
        <v>188</v>
      </c>
      <c r="C225" s="50" t="s">
        <v>190</v>
      </c>
      <c r="D225" s="47" t="s">
        <v>32</v>
      </c>
      <c r="E225" s="56">
        <v>2000</v>
      </c>
      <c r="F225" s="3"/>
      <c r="G225" s="3"/>
      <c r="H225" s="7"/>
      <c r="I225" s="7"/>
      <c r="J225" s="38"/>
    </row>
    <row r="226" spans="1:10" ht="15" hidden="1" customHeight="1" x14ac:dyDescent="0.25">
      <c r="A226" s="48"/>
      <c r="B226" s="51"/>
      <c r="C226" s="51"/>
      <c r="D226" s="48"/>
      <c r="E226" s="66"/>
      <c r="F226" s="53" t="s">
        <v>10</v>
      </c>
      <c r="G226" s="54"/>
      <c r="H226" s="55"/>
      <c r="I226" s="7"/>
      <c r="J226" s="38"/>
    </row>
    <row r="227" spans="1:10" ht="15" hidden="1" customHeight="1" x14ac:dyDescent="0.25">
      <c r="A227" s="49"/>
      <c r="B227" s="52"/>
      <c r="C227" s="52"/>
      <c r="D227" s="49"/>
      <c r="E227" s="67"/>
      <c r="F227" s="53" t="s">
        <v>11</v>
      </c>
      <c r="G227" s="54"/>
      <c r="H227" s="55"/>
      <c r="I227" s="7"/>
      <c r="J227" s="38"/>
    </row>
    <row r="228" spans="1:10" ht="15" hidden="1" customHeight="1" x14ac:dyDescent="0.25">
      <c r="A228" s="2"/>
      <c r="B228" s="44" t="s">
        <v>9</v>
      </c>
      <c r="C228" s="45"/>
      <c r="D228" s="45"/>
      <c r="E228" s="45"/>
      <c r="F228" s="45"/>
      <c r="G228" s="45"/>
      <c r="H228" s="46"/>
      <c r="I228" s="7"/>
      <c r="J228" s="38"/>
    </row>
    <row r="229" spans="1:10" ht="15" hidden="1" customHeight="1" x14ac:dyDescent="0.25">
      <c r="A229" s="47" t="s">
        <v>47</v>
      </c>
      <c r="B229" s="50" t="s">
        <v>189</v>
      </c>
      <c r="C229" s="50" t="s">
        <v>191</v>
      </c>
      <c r="D229" s="47" t="s">
        <v>32</v>
      </c>
      <c r="E229" s="47">
        <v>400</v>
      </c>
      <c r="F229" s="3"/>
      <c r="G229" s="3"/>
      <c r="H229" s="7"/>
      <c r="I229" s="7"/>
      <c r="J229" s="38"/>
    </row>
    <row r="230" spans="1:10" ht="15" hidden="1" customHeight="1" x14ac:dyDescent="0.25">
      <c r="A230" s="48"/>
      <c r="B230" s="51"/>
      <c r="C230" s="51"/>
      <c r="D230" s="48"/>
      <c r="E230" s="48"/>
      <c r="F230" s="53" t="s">
        <v>10</v>
      </c>
      <c r="G230" s="54"/>
      <c r="H230" s="55"/>
      <c r="I230" s="7"/>
      <c r="J230" s="38"/>
    </row>
    <row r="231" spans="1:10" ht="15" hidden="1" customHeight="1" x14ac:dyDescent="0.25">
      <c r="A231" s="49"/>
      <c r="B231" s="52"/>
      <c r="C231" s="52"/>
      <c r="D231" s="49"/>
      <c r="E231" s="49"/>
      <c r="F231" s="53" t="s">
        <v>11</v>
      </c>
      <c r="G231" s="54"/>
      <c r="H231" s="55"/>
      <c r="I231" s="7"/>
      <c r="J231" s="38"/>
    </row>
    <row r="232" spans="1:10" ht="15" hidden="1" customHeight="1" x14ac:dyDescent="0.25">
      <c r="A232" s="2"/>
      <c r="B232" s="44" t="s">
        <v>9</v>
      </c>
      <c r="C232" s="45"/>
      <c r="D232" s="45"/>
      <c r="E232" s="45"/>
      <c r="F232" s="45"/>
      <c r="G232" s="45"/>
      <c r="H232" s="46"/>
      <c r="I232" s="7"/>
      <c r="J232" s="38"/>
    </row>
    <row r="233" spans="1:10" ht="14.25" hidden="1" customHeight="1" x14ac:dyDescent="0.25">
      <c r="A233" s="47" t="s">
        <v>48</v>
      </c>
      <c r="B233" s="50" t="s">
        <v>195</v>
      </c>
      <c r="C233" s="50" t="s">
        <v>196</v>
      </c>
      <c r="D233" s="47" t="s">
        <v>32</v>
      </c>
      <c r="E233" s="47">
        <v>500</v>
      </c>
      <c r="F233" s="4"/>
      <c r="G233" s="4"/>
      <c r="H233" s="7"/>
      <c r="I233" s="7"/>
      <c r="J233" s="38"/>
    </row>
    <row r="234" spans="1:10" ht="15" hidden="1" customHeight="1" x14ac:dyDescent="0.25">
      <c r="A234" s="48"/>
      <c r="B234" s="51"/>
      <c r="C234" s="51"/>
      <c r="D234" s="48"/>
      <c r="E234" s="48"/>
      <c r="F234" s="53" t="s">
        <v>10</v>
      </c>
      <c r="G234" s="54"/>
      <c r="H234" s="55"/>
      <c r="I234" s="7"/>
      <c r="J234" s="38"/>
    </row>
    <row r="235" spans="1:10" ht="15" hidden="1" customHeight="1" x14ac:dyDescent="0.25">
      <c r="A235" s="49"/>
      <c r="B235" s="52"/>
      <c r="C235" s="52"/>
      <c r="D235" s="49"/>
      <c r="E235" s="49"/>
      <c r="F235" s="53" t="s">
        <v>11</v>
      </c>
      <c r="G235" s="54"/>
      <c r="H235" s="55"/>
      <c r="I235" s="7"/>
      <c r="J235" s="38"/>
    </row>
    <row r="236" spans="1:10" ht="15" hidden="1" customHeight="1" x14ac:dyDescent="0.25">
      <c r="A236" s="2"/>
      <c r="B236" s="44" t="s">
        <v>9</v>
      </c>
      <c r="C236" s="45"/>
      <c r="D236" s="45"/>
      <c r="E236" s="45"/>
      <c r="F236" s="45"/>
      <c r="G236" s="45"/>
      <c r="H236" s="46"/>
      <c r="I236" s="7"/>
      <c r="J236" s="38"/>
    </row>
    <row r="237" spans="1:10" ht="75.75" hidden="1" customHeight="1" x14ac:dyDescent="0.25">
      <c r="A237" s="47" t="s">
        <v>49</v>
      </c>
      <c r="B237" s="50" t="s">
        <v>197</v>
      </c>
      <c r="C237" s="50" t="s">
        <v>198</v>
      </c>
      <c r="D237" s="47" t="s">
        <v>32</v>
      </c>
      <c r="E237" s="56">
        <v>15000</v>
      </c>
      <c r="F237" s="4"/>
      <c r="G237" s="4"/>
      <c r="H237" s="7"/>
      <c r="I237" s="7"/>
      <c r="J237" s="38"/>
    </row>
    <row r="238" spans="1:10" ht="15" hidden="1" customHeight="1" x14ac:dyDescent="0.25">
      <c r="A238" s="48"/>
      <c r="B238" s="51"/>
      <c r="C238" s="51"/>
      <c r="D238" s="48"/>
      <c r="E238" s="66"/>
      <c r="F238" s="53" t="s">
        <v>10</v>
      </c>
      <c r="G238" s="54"/>
      <c r="H238" s="55"/>
      <c r="I238" s="7"/>
      <c r="J238" s="38"/>
    </row>
    <row r="239" spans="1:10" ht="15" hidden="1" customHeight="1" x14ac:dyDescent="0.25">
      <c r="A239" s="49"/>
      <c r="B239" s="52"/>
      <c r="C239" s="52"/>
      <c r="D239" s="49"/>
      <c r="E239" s="67"/>
      <c r="F239" s="53" t="s">
        <v>11</v>
      </c>
      <c r="G239" s="54"/>
      <c r="H239" s="55"/>
      <c r="I239" s="7"/>
      <c r="J239" s="38"/>
    </row>
    <row r="240" spans="1:10" ht="15" hidden="1" customHeight="1" x14ac:dyDescent="0.25">
      <c r="A240" s="2"/>
      <c r="B240" s="44" t="s">
        <v>9</v>
      </c>
      <c r="C240" s="45"/>
      <c r="D240" s="45"/>
      <c r="E240" s="45"/>
      <c r="F240" s="45"/>
      <c r="G240" s="45"/>
      <c r="H240" s="46"/>
      <c r="I240" s="7"/>
      <c r="J240" s="38"/>
    </row>
    <row r="241" spans="1:10" ht="15" hidden="1" customHeight="1" x14ac:dyDescent="0.25">
      <c r="A241" s="47" t="s">
        <v>192</v>
      </c>
      <c r="B241" s="50" t="s">
        <v>199</v>
      </c>
      <c r="C241" s="50" t="s">
        <v>200</v>
      </c>
      <c r="D241" s="47" t="s">
        <v>32</v>
      </c>
      <c r="E241" s="56">
        <v>100</v>
      </c>
      <c r="F241" s="4"/>
      <c r="G241" s="4"/>
      <c r="H241" s="7"/>
      <c r="I241" s="7"/>
      <c r="J241" s="38"/>
    </row>
    <row r="242" spans="1:10" ht="15" hidden="1" customHeight="1" x14ac:dyDescent="0.25">
      <c r="A242" s="48"/>
      <c r="B242" s="51"/>
      <c r="C242" s="51"/>
      <c r="D242" s="48"/>
      <c r="E242" s="48"/>
      <c r="F242" s="53" t="s">
        <v>10</v>
      </c>
      <c r="G242" s="54"/>
      <c r="H242" s="55"/>
      <c r="I242" s="7"/>
      <c r="J242" s="38"/>
    </row>
    <row r="243" spans="1:10" ht="15" hidden="1" customHeight="1" x14ac:dyDescent="0.25">
      <c r="A243" s="49"/>
      <c r="B243" s="52"/>
      <c r="C243" s="52"/>
      <c r="D243" s="49"/>
      <c r="E243" s="49"/>
      <c r="F243" s="53" t="s">
        <v>11</v>
      </c>
      <c r="G243" s="54"/>
      <c r="H243" s="55"/>
      <c r="I243" s="7"/>
      <c r="J243" s="38"/>
    </row>
    <row r="244" spans="1:10" ht="15" hidden="1" customHeight="1" x14ac:dyDescent="0.25">
      <c r="A244" s="2"/>
      <c r="B244" s="44" t="s">
        <v>9</v>
      </c>
      <c r="C244" s="45"/>
      <c r="D244" s="45"/>
      <c r="E244" s="45"/>
      <c r="F244" s="45"/>
      <c r="G244" s="45"/>
      <c r="H244" s="46"/>
      <c r="I244" s="7"/>
      <c r="J244" s="38"/>
    </row>
    <row r="245" spans="1:10" ht="34.5" hidden="1" customHeight="1" x14ac:dyDescent="0.25">
      <c r="A245" s="47" t="s">
        <v>193</v>
      </c>
      <c r="B245" s="50" t="s">
        <v>201</v>
      </c>
      <c r="C245" s="50" t="s">
        <v>202</v>
      </c>
      <c r="D245" s="47" t="s">
        <v>32</v>
      </c>
      <c r="E245" s="56">
        <v>50</v>
      </c>
      <c r="F245" s="4"/>
      <c r="G245" s="4"/>
      <c r="H245" s="7"/>
      <c r="I245" s="7"/>
      <c r="J245" s="38"/>
    </row>
    <row r="246" spans="1:10" ht="15" hidden="1" customHeight="1" x14ac:dyDescent="0.25">
      <c r="A246" s="48"/>
      <c r="B246" s="51"/>
      <c r="C246" s="51"/>
      <c r="D246" s="48"/>
      <c r="E246" s="48"/>
      <c r="F246" s="53" t="s">
        <v>10</v>
      </c>
      <c r="G246" s="54"/>
      <c r="H246" s="55"/>
      <c r="I246" s="7"/>
      <c r="J246" s="38"/>
    </row>
    <row r="247" spans="1:10" ht="15" hidden="1" customHeight="1" x14ac:dyDescent="0.25">
      <c r="A247" s="49"/>
      <c r="B247" s="52"/>
      <c r="C247" s="52"/>
      <c r="D247" s="49"/>
      <c r="E247" s="49"/>
      <c r="F247" s="53" t="s">
        <v>11</v>
      </c>
      <c r="G247" s="54"/>
      <c r="H247" s="55"/>
      <c r="I247" s="7"/>
      <c r="J247" s="38"/>
    </row>
    <row r="248" spans="1:10" ht="15" hidden="1" customHeight="1" x14ac:dyDescent="0.25">
      <c r="A248" s="2"/>
      <c r="B248" s="44" t="s">
        <v>9</v>
      </c>
      <c r="C248" s="45"/>
      <c r="D248" s="45"/>
      <c r="E248" s="45"/>
      <c r="F248" s="45"/>
      <c r="G248" s="45"/>
      <c r="H248" s="46"/>
      <c r="I248" s="7"/>
      <c r="J248" s="38"/>
    </row>
    <row r="249" spans="1:10" ht="20.25" hidden="1" customHeight="1" x14ac:dyDescent="0.25">
      <c r="A249" s="47" t="s">
        <v>194</v>
      </c>
      <c r="B249" s="50" t="s">
        <v>203</v>
      </c>
      <c r="C249" s="50" t="s">
        <v>204</v>
      </c>
      <c r="D249" s="47" t="s">
        <v>32</v>
      </c>
      <c r="E249" s="47">
        <v>500</v>
      </c>
      <c r="F249" s="4"/>
      <c r="G249" s="4"/>
      <c r="H249" s="7"/>
      <c r="I249" s="7"/>
      <c r="J249" s="38"/>
    </row>
    <row r="250" spans="1:10" ht="15" hidden="1" customHeight="1" x14ac:dyDescent="0.25">
      <c r="A250" s="48"/>
      <c r="B250" s="51"/>
      <c r="C250" s="51"/>
      <c r="D250" s="48"/>
      <c r="E250" s="48"/>
      <c r="F250" s="53" t="s">
        <v>10</v>
      </c>
      <c r="G250" s="54"/>
      <c r="H250" s="55"/>
      <c r="I250" s="7"/>
      <c r="J250" s="38"/>
    </row>
    <row r="251" spans="1:10" ht="15" hidden="1" customHeight="1" x14ac:dyDescent="0.25">
      <c r="A251" s="49"/>
      <c r="B251" s="52"/>
      <c r="C251" s="52"/>
      <c r="D251" s="49"/>
      <c r="E251" s="49"/>
      <c r="F251" s="53" t="s">
        <v>11</v>
      </c>
      <c r="G251" s="54"/>
      <c r="H251" s="55"/>
      <c r="I251" s="7"/>
      <c r="J251" s="38"/>
    </row>
    <row r="252" spans="1:10" ht="15" hidden="1" customHeight="1" x14ac:dyDescent="0.25">
      <c r="A252" s="2"/>
      <c r="B252" s="44" t="s">
        <v>9</v>
      </c>
      <c r="C252" s="45"/>
      <c r="D252" s="45"/>
      <c r="E252" s="45"/>
      <c r="F252" s="45"/>
      <c r="G252" s="45"/>
      <c r="H252" s="46"/>
      <c r="I252" s="7"/>
      <c r="J252" s="38"/>
    </row>
    <row r="253" spans="1:10" ht="21.75" hidden="1" customHeight="1" x14ac:dyDescent="0.25">
      <c r="A253" s="47" t="s">
        <v>205</v>
      </c>
      <c r="B253" s="50" t="s">
        <v>210</v>
      </c>
      <c r="C253" s="50" t="s">
        <v>211</v>
      </c>
      <c r="D253" s="47" t="s">
        <v>32</v>
      </c>
      <c r="E253" s="47">
        <v>50</v>
      </c>
      <c r="F253" s="4"/>
      <c r="G253" s="4"/>
      <c r="H253" s="7"/>
      <c r="I253" s="7"/>
      <c r="J253" s="38"/>
    </row>
    <row r="254" spans="1:10" ht="15" hidden="1" customHeight="1" x14ac:dyDescent="0.25">
      <c r="A254" s="48"/>
      <c r="B254" s="51"/>
      <c r="C254" s="51"/>
      <c r="D254" s="48"/>
      <c r="E254" s="48"/>
      <c r="F254" s="53" t="s">
        <v>10</v>
      </c>
      <c r="G254" s="54"/>
      <c r="H254" s="55"/>
      <c r="I254" s="7"/>
      <c r="J254" s="38"/>
    </row>
    <row r="255" spans="1:10" ht="15" hidden="1" customHeight="1" x14ac:dyDescent="0.25">
      <c r="A255" s="49"/>
      <c r="B255" s="52"/>
      <c r="C255" s="52"/>
      <c r="D255" s="49"/>
      <c r="E255" s="49"/>
      <c r="F255" s="53" t="s">
        <v>11</v>
      </c>
      <c r="G255" s="54"/>
      <c r="H255" s="55"/>
      <c r="I255" s="7"/>
      <c r="J255" s="38"/>
    </row>
    <row r="256" spans="1:10" ht="15" hidden="1" customHeight="1" x14ac:dyDescent="0.25">
      <c r="A256" s="2"/>
      <c r="B256" s="44" t="s">
        <v>9</v>
      </c>
      <c r="C256" s="45"/>
      <c r="D256" s="45"/>
      <c r="E256" s="45"/>
      <c r="F256" s="45"/>
      <c r="G256" s="45"/>
      <c r="H256" s="46"/>
      <c r="I256" s="7"/>
      <c r="J256" s="38"/>
    </row>
    <row r="257" spans="1:10" ht="24.75" hidden="1" customHeight="1" x14ac:dyDescent="0.25">
      <c r="A257" s="47" t="s">
        <v>206</v>
      </c>
      <c r="B257" s="50" t="s">
        <v>212</v>
      </c>
      <c r="C257" s="50" t="s">
        <v>213</v>
      </c>
      <c r="D257" s="47" t="s">
        <v>32</v>
      </c>
      <c r="E257" s="47">
        <v>50</v>
      </c>
      <c r="F257" s="4"/>
      <c r="G257" s="4"/>
      <c r="H257" s="7"/>
      <c r="I257" s="7"/>
      <c r="J257" s="38"/>
    </row>
    <row r="258" spans="1:10" ht="15" hidden="1" customHeight="1" x14ac:dyDescent="0.25">
      <c r="A258" s="48"/>
      <c r="B258" s="51"/>
      <c r="C258" s="51"/>
      <c r="D258" s="48"/>
      <c r="E258" s="48"/>
      <c r="F258" s="53" t="s">
        <v>10</v>
      </c>
      <c r="G258" s="54"/>
      <c r="H258" s="55"/>
      <c r="I258" s="7"/>
      <c r="J258" s="38"/>
    </row>
    <row r="259" spans="1:10" ht="15" hidden="1" customHeight="1" x14ac:dyDescent="0.25">
      <c r="A259" s="49"/>
      <c r="B259" s="52"/>
      <c r="C259" s="52"/>
      <c r="D259" s="49"/>
      <c r="E259" s="49"/>
      <c r="F259" s="53" t="s">
        <v>11</v>
      </c>
      <c r="G259" s="54"/>
      <c r="H259" s="55"/>
      <c r="I259" s="7"/>
      <c r="J259" s="38"/>
    </row>
    <row r="260" spans="1:10" ht="15" hidden="1" customHeight="1" x14ac:dyDescent="0.25">
      <c r="A260" s="2"/>
      <c r="B260" s="44" t="s">
        <v>9</v>
      </c>
      <c r="C260" s="45"/>
      <c r="D260" s="45"/>
      <c r="E260" s="45"/>
      <c r="F260" s="45"/>
      <c r="G260" s="45"/>
      <c r="H260" s="46"/>
      <c r="I260" s="7"/>
      <c r="J260" s="38"/>
    </row>
    <row r="261" spans="1:10" ht="14.25" hidden="1" customHeight="1" x14ac:dyDescent="0.25">
      <c r="A261" s="47" t="s">
        <v>207</v>
      </c>
      <c r="B261" s="50" t="s">
        <v>214</v>
      </c>
      <c r="C261" s="50" t="s">
        <v>215</v>
      </c>
      <c r="D261" s="47" t="s">
        <v>32</v>
      </c>
      <c r="E261" s="47">
        <v>100</v>
      </c>
      <c r="F261" s="4"/>
      <c r="G261" s="4"/>
      <c r="H261" s="7"/>
      <c r="I261" s="7"/>
      <c r="J261" s="38"/>
    </row>
    <row r="262" spans="1:10" ht="15" hidden="1" customHeight="1" x14ac:dyDescent="0.25">
      <c r="A262" s="48"/>
      <c r="B262" s="51"/>
      <c r="C262" s="51"/>
      <c r="D262" s="48"/>
      <c r="E262" s="48"/>
      <c r="F262" s="53" t="s">
        <v>10</v>
      </c>
      <c r="G262" s="54"/>
      <c r="H262" s="55"/>
      <c r="I262" s="7"/>
      <c r="J262" s="38"/>
    </row>
    <row r="263" spans="1:10" ht="15" hidden="1" customHeight="1" x14ac:dyDescent="0.25">
      <c r="A263" s="49"/>
      <c r="B263" s="52"/>
      <c r="C263" s="52"/>
      <c r="D263" s="49"/>
      <c r="E263" s="49"/>
      <c r="F263" s="53" t="s">
        <v>11</v>
      </c>
      <c r="G263" s="54"/>
      <c r="H263" s="55"/>
      <c r="I263" s="7"/>
      <c r="J263" s="38"/>
    </row>
    <row r="264" spans="1:10" ht="15" hidden="1" customHeight="1" x14ac:dyDescent="0.25">
      <c r="A264" s="2"/>
      <c r="B264" s="44" t="s">
        <v>9</v>
      </c>
      <c r="C264" s="45"/>
      <c r="D264" s="45"/>
      <c r="E264" s="45"/>
      <c r="F264" s="45"/>
      <c r="G264" s="45"/>
      <c r="H264" s="46"/>
      <c r="I264" s="7"/>
      <c r="J264" s="38"/>
    </row>
    <row r="265" spans="1:10" ht="15" hidden="1" customHeight="1" x14ac:dyDescent="0.25">
      <c r="A265" s="47" t="s">
        <v>208</v>
      </c>
      <c r="B265" s="50" t="s">
        <v>216</v>
      </c>
      <c r="C265" s="50" t="s">
        <v>220</v>
      </c>
      <c r="D265" s="47" t="s">
        <v>32</v>
      </c>
      <c r="E265" s="56">
        <v>2000</v>
      </c>
      <c r="F265" s="3"/>
      <c r="G265" s="3"/>
      <c r="H265" s="7"/>
      <c r="I265" s="7"/>
      <c r="J265" s="38"/>
    </row>
    <row r="266" spans="1:10" ht="15" hidden="1" customHeight="1" x14ac:dyDescent="0.25">
      <c r="A266" s="48"/>
      <c r="B266" s="51"/>
      <c r="C266" s="51"/>
      <c r="D266" s="48"/>
      <c r="E266" s="66"/>
      <c r="F266" s="53" t="s">
        <v>10</v>
      </c>
      <c r="G266" s="54"/>
      <c r="H266" s="55"/>
      <c r="I266" s="7"/>
      <c r="J266" s="38"/>
    </row>
    <row r="267" spans="1:10" ht="15" hidden="1" customHeight="1" x14ac:dyDescent="0.25">
      <c r="A267" s="49"/>
      <c r="B267" s="52"/>
      <c r="C267" s="52"/>
      <c r="D267" s="49"/>
      <c r="E267" s="67"/>
      <c r="F267" s="53" t="s">
        <v>11</v>
      </c>
      <c r="G267" s="54"/>
      <c r="H267" s="55"/>
      <c r="I267" s="7"/>
      <c r="J267" s="38"/>
    </row>
    <row r="268" spans="1:10" ht="15" hidden="1" customHeight="1" x14ac:dyDescent="0.25">
      <c r="A268" s="2"/>
      <c r="B268" s="44" t="s">
        <v>9</v>
      </c>
      <c r="C268" s="45"/>
      <c r="D268" s="45"/>
      <c r="E268" s="45"/>
      <c r="F268" s="45"/>
      <c r="G268" s="45"/>
      <c r="H268" s="46"/>
      <c r="I268" s="7"/>
      <c r="J268" s="38"/>
    </row>
    <row r="269" spans="1:10" ht="14.25" hidden="1" customHeight="1" x14ac:dyDescent="0.25">
      <c r="A269" s="47" t="s">
        <v>209</v>
      </c>
      <c r="B269" s="50" t="s">
        <v>217</v>
      </c>
      <c r="C269" s="50" t="s">
        <v>221</v>
      </c>
      <c r="D269" s="47" t="s">
        <v>32</v>
      </c>
      <c r="E269" s="56">
        <v>2000</v>
      </c>
      <c r="F269" s="4"/>
      <c r="G269" s="4"/>
      <c r="H269" s="7"/>
      <c r="I269" s="7"/>
      <c r="J269" s="38"/>
    </row>
    <row r="270" spans="1:10" ht="15" hidden="1" customHeight="1" x14ac:dyDescent="0.25">
      <c r="A270" s="48"/>
      <c r="B270" s="51"/>
      <c r="C270" s="51"/>
      <c r="D270" s="48"/>
      <c r="E270" s="66"/>
      <c r="F270" s="53" t="s">
        <v>10</v>
      </c>
      <c r="G270" s="54"/>
      <c r="H270" s="55"/>
      <c r="I270" s="7"/>
      <c r="J270" s="38"/>
    </row>
    <row r="271" spans="1:10" ht="15" hidden="1" customHeight="1" x14ac:dyDescent="0.25">
      <c r="A271" s="49"/>
      <c r="B271" s="52"/>
      <c r="C271" s="52"/>
      <c r="D271" s="49"/>
      <c r="E271" s="67"/>
      <c r="F271" s="53" t="s">
        <v>11</v>
      </c>
      <c r="G271" s="54"/>
      <c r="H271" s="55"/>
      <c r="I271" s="7"/>
      <c r="J271" s="38"/>
    </row>
    <row r="272" spans="1:10" ht="15" hidden="1" customHeight="1" x14ac:dyDescent="0.25">
      <c r="A272" s="2"/>
      <c r="B272" s="44" t="s">
        <v>9</v>
      </c>
      <c r="C272" s="45"/>
      <c r="D272" s="45"/>
      <c r="E272" s="45"/>
      <c r="F272" s="45"/>
      <c r="G272" s="45"/>
      <c r="H272" s="46"/>
      <c r="I272" s="7"/>
      <c r="J272" s="38"/>
    </row>
    <row r="273" spans="1:10" ht="14.25" hidden="1" customHeight="1" x14ac:dyDescent="0.25">
      <c r="A273" s="47" t="s">
        <v>218</v>
      </c>
      <c r="B273" s="50" t="s">
        <v>222</v>
      </c>
      <c r="C273" s="50" t="s">
        <v>223</v>
      </c>
      <c r="D273" s="47" t="s">
        <v>32</v>
      </c>
      <c r="E273" s="47">
        <v>500</v>
      </c>
      <c r="F273" s="4"/>
      <c r="G273" s="4"/>
      <c r="H273" s="7"/>
      <c r="I273" s="7"/>
      <c r="J273" s="38"/>
    </row>
    <row r="274" spans="1:10" ht="15" hidden="1" customHeight="1" x14ac:dyDescent="0.25">
      <c r="A274" s="48"/>
      <c r="B274" s="51"/>
      <c r="C274" s="51"/>
      <c r="D274" s="48"/>
      <c r="E274" s="48"/>
      <c r="F274" s="53" t="s">
        <v>10</v>
      </c>
      <c r="G274" s="54"/>
      <c r="H274" s="55"/>
      <c r="I274" s="7"/>
      <c r="J274" s="38"/>
    </row>
    <row r="275" spans="1:10" ht="15" hidden="1" customHeight="1" x14ac:dyDescent="0.25">
      <c r="A275" s="49"/>
      <c r="B275" s="52"/>
      <c r="C275" s="52"/>
      <c r="D275" s="49"/>
      <c r="E275" s="49"/>
      <c r="F275" s="53" t="s">
        <v>11</v>
      </c>
      <c r="G275" s="54"/>
      <c r="H275" s="55"/>
      <c r="I275" s="7"/>
      <c r="J275" s="38"/>
    </row>
    <row r="276" spans="1:10" ht="15" hidden="1" customHeight="1" x14ac:dyDescent="0.25">
      <c r="A276" s="2"/>
      <c r="B276" s="44" t="s">
        <v>9</v>
      </c>
      <c r="C276" s="45"/>
      <c r="D276" s="45"/>
      <c r="E276" s="45"/>
      <c r="F276" s="45"/>
      <c r="G276" s="45"/>
      <c r="H276" s="46"/>
      <c r="I276" s="7"/>
      <c r="J276" s="38"/>
    </row>
    <row r="277" spans="1:10" ht="47.25" hidden="1" customHeight="1" x14ac:dyDescent="0.25">
      <c r="A277" s="47" t="s">
        <v>219</v>
      </c>
      <c r="B277" s="50" t="s">
        <v>224</v>
      </c>
      <c r="C277" s="50" t="s">
        <v>225</v>
      </c>
      <c r="D277" s="47" t="s">
        <v>32</v>
      </c>
      <c r="E277" s="56">
        <v>100</v>
      </c>
      <c r="F277" s="4"/>
      <c r="G277" s="4"/>
      <c r="H277" s="7"/>
      <c r="I277" s="7"/>
      <c r="J277" s="38"/>
    </row>
    <row r="278" spans="1:10" ht="15" hidden="1" customHeight="1" x14ac:dyDescent="0.25">
      <c r="A278" s="48"/>
      <c r="B278" s="51"/>
      <c r="C278" s="51"/>
      <c r="D278" s="48"/>
      <c r="E278" s="48"/>
      <c r="F278" s="53" t="s">
        <v>10</v>
      </c>
      <c r="G278" s="54"/>
      <c r="H278" s="55"/>
      <c r="I278" s="7"/>
      <c r="J278" s="38"/>
    </row>
    <row r="279" spans="1:10" ht="15" hidden="1" customHeight="1" x14ac:dyDescent="0.25">
      <c r="A279" s="49"/>
      <c r="B279" s="52"/>
      <c r="C279" s="52"/>
      <c r="D279" s="49"/>
      <c r="E279" s="49"/>
      <c r="F279" s="53" t="s">
        <v>11</v>
      </c>
      <c r="G279" s="54"/>
      <c r="H279" s="55"/>
      <c r="I279" s="7"/>
      <c r="J279" s="38"/>
    </row>
    <row r="280" spans="1:10" ht="15" hidden="1" customHeight="1" x14ac:dyDescent="0.25">
      <c r="A280" s="2"/>
      <c r="B280" s="44" t="s">
        <v>9</v>
      </c>
      <c r="C280" s="45"/>
      <c r="D280" s="45"/>
      <c r="E280" s="45"/>
      <c r="F280" s="45"/>
      <c r="G280" s="45"/>
      <c r="H280" s="46"/>
      <c r="I280" s="7"/>
      <c r="J280" s="38"/>
    </row>
    <row r="281" spans="1:10" ht="48" hidden="1" customHeight="1" x14ac:dyDescent="0.25">
      <c r="A281" s="47" t="s">
        <v>226</v>
      </c>
      <c r="B281" s="50" t="s">
        <v>241</v>
      </c>
      <c r="C281" s="50" t="s">
        <v>242</v>
      </c>
      <c r="D281" s="47" t="s">
        <v>32</v>
      </c>
      <c r="E281" s="56">
        <v>10</v>
      </c>
      <c r="F281" s="4"/>
      <c r="G281" s="4"/>
      <c r="H281" s="7"/>
      <c r="I281" s="7"/>
      <c r="J281" s="38"/>
    </row>
    <row r="282" spans="1:10" ht="15" hidden="1" customHeight="1" x14ac:dyDescent="0.25">
      <c r="A282" s="48"/>
      <c r="B282" s="51"/>
      <c r="C282" s="51"/>
      <c r="D282" s="48"/>
      <c r="E282" s="48"/>
      <c r="F282" s="53" t="s">
        <v>10</v>
      </c>
      <c r="G282" s="54"/>
      <c r="H282" s="55"/>
      <c r="I282" s="7"/>
      <c r="J282" s="38"/>
    </row>
    <row r="283" spans="1:10" ht="15" hidden="1" customHeight="1" x14ac:dyDescent="0.25">
      <c r="A283" s="49"/>
      <c r="B283" s="52"/>
      <c r="C283" s="52"/>
      <c r="D283" s="49"/>
      <c r="E283" s="49"/>
      <c r="F283" s="53" t="s">
        <v>11</v>
      </c>
      <c r="G283" s="54"/>
      <c r="H283" s="55"/>
      <c r="I283" s="7"/>
      <c r="J283" s="38"/>
    </row>
    <row r="284" spans="1:10" ht="15" hidden="1" customHeight="1" x14ac:dyDescent="0.25">
      <c r="A284" s="2"/>
      <c r="B284" s="44" t="s">
        <v>9</v>
      </c>
      <c r="C284" s="45"/>
      <c r="D284" s="45"/>
      <c r="E284" s="45"/>
      <c r="F284" s="45"/>
      <c r="G284" s="45"/>
      <c r="H284" s="46"/>
      <c r="I284" s="7"/>
      <c r="J284" s="38"/>
    </row>
    <row r="285" spans="1:10" ht="96" hidden="1" customHeight="1" x14ac:dyDescent="0.25">
      <c r="A285" s="47" t="s">
        <v>227</v>
      </c>
      <c r="B285" s="50" t="s">
        <v>243</v>
      </c>
      <c r="C285" s="50" t="s">
        <v>244</v>
      </c>
      <c r="D285" s="47" t="s">
        <v>32</v>
      </c>
      <c r="E285" s="56">
        <v>500</v>
      </c>
      <c r="F285" s="3"/>
      <c r="G285" s="3"/>
      <c r="H285" s="7"/>
      <c r="I285" s="7"/>
      <c r="J285" s="38"/>
    </row>
    <row r="286" spans="1:10" ht="15" hidden="1" customHeight="1" x14ac:dyDescent="0.25">
      <c r="A286" s="48"/>
      <c r="B286" s="51"/>
      <c r="C286" s="51"/>
      <c r="D286" s="48"/>
      <c r="E286" s="48"/>
      <c r="F286" s="53" t="s">
        <v>10</v>
      </c>
      <c r="G286" s="54"/>
      <c r="H286" s="55"/>
      <c r="I286" s="7"/>
      <c r="J286" s="38"/>
    </row>
    <row r="287" spans="1:10" ht="39.75" hidden="1" customHeight="1" x14ac:dyDescent="0.25">
      <c r="A287" s="49"/>
      <c r="B287" s="52"/>
      <c r="C287" s="52"/>
      <c r="D287" s="49"/>
      <c r="E287" s="49"/>
      <c r="F287" s="53" t="s">
        <v>11</v>
      </c>
      <c r="G287" s="54"/>
      <c r="H287" s="55"/>
      <c r="I287" s="7"/>
      <c r="J287" s="38"/>
    </row>
    <row r="288" spans="1:10" ht="15" hidden="1" customHeight="1" x14ac:dyDescent="0.25">
      <c r="A288" s="2"/>
      <c r="B288" s="44" t="s">
        <v>9</v>
      </c>
      <c r="C288" s="45"/>
      <c r="D288" s="45"/>
      <c r="E288" s="45"/>
      <c r="F288" s="45"/>
      <c r="G288" s="45"/>
      <c r="H288" s="46"/>
      <c r="I288" s="7"/>
      <c r="J288" s="38"/>
    </row>
    <row r="289" spans="1:10" ht="24" hidden="1" customHeight="1" x14ac:dyDescent="0.25">
      <c r="A289" s="47" t="s">
        <v>228</v>
      </c>
      <c r="B289" s="50" t="s">
        <v>245</v>
      </c>
      <c r="C289" s="50" t="s">
        <v>246</v>
      </c>
      <c r="D289" s="47" t="s">
        <v>32</v>
      </c>
      <c r="E289" s="56">
        <v>100</v>
      </c>
      <c r="F289" s="4"/>
      <c r="G289" s="4"/>
      <c r="H289" s="7"/>
      <c r="I289" s="7"/>
      <c r="J289" s="38"/>
    </row>
    <row r="290" spans="1:10" ht="15" hidden="1" customHeight="1" x14ac:dyDescent="0.25">
      <c r="A290" s="48"/>
      <c r="B290" s="51"/>
      <c r="C290" s="51"/>
      <c r="D290" s="48"/>
      <c r="E290" s="48"/>
      <c r="F290" s="53" t="s">
        <v>10</v>
      </c>
      <c r="G290" s="54"/>
      <c r="H290" s="55"/>
      <c r="I290" s="7"/>
      <c r="J290" s="38"/>
    </row>
    <row r="291" spans="1:10" ht="15" hidden="1" customHeight="1" x14ac:dyDescent="0.25">
      <c r="A291" s="49"/>
      <c r="B291" s="52"/>
      <c r="C291" s="52"/>
      <c r="D291" s="49"/>
      <c r="E291" s="49"/>
      <c r="F291" s="53" t="s">
        <v>11</v>
      </c>
      <c r="G291" s="54"/>
      <c r="H291" s="55"/>
      <c r="I291" s="7"/>
      <c r="J291" s="38"/>
    </row>
    <row r="292" spans="1:10" ht="15" hidden="1" customHeight="1" x14ac:dyDescent="0.25">
      <c r="A292" s="2"/>
      <c r="B292" s="44" t="s">
        <v>9</v>
      </c>
      <c r="C292" s="45"/>
      <c r="D292" s="45"/>
      <c r="E292" s="45"/>
      <c r="F292" s="45"/>
      <c r="G292" s="45"/>
      <c r="H292" s="46"/>
      <c r="I292" s="7"/>
      <c r="J292" s="38"/>
    </row>
    <row r="293" spans="1:10" ht="12.75" hidden="1" customHeight="1" x14ac:dyDescent="0.25">
      <c r="A293" s="47" t="s">
        <v>229</v>
      </c>
      <c r="B293" s="50" t="s">
        <v>247</v>
      </c>
      <c r="C293" s="50" t="s">
        <v>248</v>
      </c>
      <c r="D293" s="47" t="s">
        <v>32</v>
      </c>
      <c r="E293" s="56">
        <v>300</v>
      </c>
      <c r="F293" s="4"/>
      <c r="G293" s="4"/>
      <c r="H293" s="7"/>
      <c r="I293" s="7"/>
      <c r="J293" s="38"/>
    </row>
    <row r="294" spans="1:10" ht="15" hidden="1" customHeight="1" x14ac:dyDescent="0.25">
      <c r="A294" s="48"/>
      <c r="B294" s="51"/>
      <c r="C294" s="51"/>
      <c r="D294" s="48"/>
      <c r="E294" s="48"/>
      <c r="F294" s="53" t="s">
        <v>10</v>
      </c>
      <c r="G294" s="54"/>
      <c r="H294" s="55"/>
      <c r="I294" s="7"/>
      <c r="J294" s="38"/>
    </row>
    <row r="295" spans="1:10" ht="15" hidden="1" customHeight="1" x14ac:dyDescent="0.25">
      <c r="A295" s="49"/>
      <c r="B295" s="52"/>
      <c r="C295" s="52"/>
      <c r="D295" s="49"/>
      <c r="E295" s="49"/>
      <c r="F295" s="53" t="s">
        <v>11</v>
      </c>
      <c r="G295" s="54"/>
      <c r="H295" s="55"/>
      <c r="I295" s="7"/>
      <c r="J295" s="38"/>
    </row>
    <row r="296" spans="1:10" ht="15" hidden="1" customHeight="1" x14ac:dyDescent="0.25">
      <c r="A296" s="2"/>
      <c r="B296" s="44" t="s">
        <v>9</v>
      </c>
      <c r="C296" s="45"/>
      <c r="D296" s="45"/>
      <c r="E296" s="45"/>
      <c r="F296" s="45"/>
      <c r="G296" s="45"/>
      <c r="H296" s="46"/>
      <c r="I296" s="7"/>
      <c r="J296" s="38"/>
    </row>
    <row r="297" spans="1:10" ht="8.25" hidden="1" customHeight="1" x14ac:dyDescent="0.25">
      <c r="A297" s="47" t="s">
        <v>230</v>
      </c>
      <c r="B297" s="50" t="s">
        <v>249</v>
      </c>
      <c r="C297" s="50" t="s">
        <v>250</v>
      </c>
      <c r="D297" s="47" t="s">
        <v>32</v>
      </c>
      <c r="E297" s="56">
        <v>1000</v>
      </c>
      <c r="F297" s="4"/>
      <c r="G297" s="4"/>
      <c r="H297" s="7"/>
      <c r="I297" s="7"/>
      <c r="J297" s="38"/>
    </row>
    <row r="298" spans="1:10" ht="15" hidden="1" customHeight="1" x14ac:dyDescent="0.25">
      <c r="A298" s="48"/>
      <c r="B298" s="51"/>
      <c r="C298" s="51"/>
      <c r="D298" s="48"/>
      <c r="E298" s="66"/>
      <c r="F298" s="53" t="s">
        <v>10</v>
      </c>
      <c r="G298" s="54"/>
      <c r="H298" s="55"/>
      <c r="I298" s="7"/>
      <c r="J298" s="38"/>
    </row>
    <row r="299" spans="1:10" ht="15" hidden="1" customHeight="1" x14ac:dyDescent="0.25">
      <c r="A299" s="49"/>
      <c r="B299" s="52"/>
      <c r="C299" s="52"/>
      <c r="D299" s="49"/>
      <c r="E299" s="67"/>
      <c r="F299" s="53" t="s">
        <v>11</v>
      </c>
      <c r="G299" s="54"/>
      <c r="H299" s="55"/>
      <c r="I299" s="7"/>
      <c r="J299" s="38"/>
    </row>
    <row r="300" spans="1:10" ht="15" hidden="1" customHeight="1" x14ac:dyDescent="0.25">
      <c r="A300" s="2"/>
      <c r="B300" s="44" t="s">
        <v>9</v>
      </c>
      <c r="C300" s="45"/>
      <c r="D300" s="45"/>
      <c r="E300" s="45"/>
      <c r="F300" s="45"/>
      <c r="G300" s="45"/>
      <c r="H300" s="46"/>
      <c r="I300" s="7"/>
      <c r="J300" s="38"/>
    </row>
    <row r="301" spans="1:10" ht="14.25" hidden="1" customHeight="1" x14ac:dyDescent="0.25">
      <c r="A301" s="47" t="s">
        <v>231</v>
      </c>
      <c r="B301" s="50" t="s">
        <v>251</v>
      </c>
      <c r="C301" s="50" t="s">
        <v>252</v>
      </c>
      <c r="D301" s="47" t="s">
        <v>32</v>
      </c>
      <c r="E301" s="56">
        <v>1000</v>
      </c>
      <c r="F301" s="4"/>
      <c r="G301" s="4"/>
      <c r="H301" s="7"/>
      <c r="I301" s="7"/>
      <c r="J301" s="38"/>
    </row>
    <row r="302" spans="1:10" ht="15" hidden="1" customHeight="1" x14ac:dyDescent="0.25">
      <c r="A302" s="48"/>
      <c r="B302" s="51"/>
      <c r="C302" s="51"/>
      <c r="D302" s="48"/>
      <c r="E302" s="66"/>
      <c r="F302" s="53" t="s">
        <v>10</v>
      </c>
      <c r="G302" s="54"/>
      <c r="H302" s="55"/>
      <c r="I302" s="7"/>
      <c r="J302" s="38"/>
    </row>
    <row r="303" spans="1:10" ht="15" hidden="1" customHeight="1" x14ac:dyDescent="0.25">
      <c r="A303" s="49"/>
      <c r="B303" s="52"/>
      <c r="C303" s="52"/>
      <c r="D303" s="49"/>
      <c r="E303" s="67"/>
      <c r="F303" s="53" t="s">
        <v>11</v>
      </c>
      <c r="G303" s="54"/>
      <c r="H303" s="55"/>
      <c r="I303" s="7"/>
      <c r="J303" s="38"/>
    </row>
    <row r="304" spans="1:10" ht="15" hidden="1" customHeight="1" x14ac:dyDescent="0.25">
      <c r="A304" s="2"/>
      <c r="B304" s="44" t="s">
        <v>9</v>
      </c>
      <c r="C304" s="45"/>
      <c r="D304" s="45"/>
      <c r="E304" s="45"/>
      <c r="F304" s="45"/>
      <c r="G304" s="45"/>
      <c r="H304" s="46"/>
      <c r="I304" s="7"/>
      <c r="J304" s="38"/>
    </row>
    <row r="305" spans="1:10" s="34" customFormat="1" ht="30" x14ac:dyDescent="0.25">
      <c r="A305" s="70" t="s">
        <v>232</v>
      </c>
      <c r="B305" s="73" t="s">
        <v>253</v>
      </c>
      <c r="C305" s="73" t="s">
        <v>254</v>
      </c>
      <c r="D305" s="70" t="s">
        <v>32</v>
      </c>
      <c r="E305" s="76">
        <v>10000</v>
      </c>
      <c r="F305" s="89">
        <v>4.4000000000000004</v>
      </c>
      <c r="G305" s="32">
        <v>5</v>
      </c>
      <c r="H305" s="101">
        <f>F305*1.05</f>
        <v>4.620000000000001</v>
      </c>
      <c r="I305" s="90">
        <f>F305*E305</f>
        <v>44000</v>
      </c>
      <c r="J305" s="91" t="s">
        <v>331</v>
      </c>
    </row>
    <row r="306" spans="1:10" s="34" customFormat="1" ht="15" customHeight="1" x14ac:dyDescent="0.25">
      <c r="A306" s="71"/>
      <c r="B306" s="74"/>
      <c r="C306" s="74"/>
      <c r="D306" s="71"/>
      <c r="E306" s="92"/>
      <c r="F306" s="60" t="s">
        <v>10</v>
      </c>
      <c r="G306" s="61"/>
      <c r="H306" s="62"/>
      <c r="I306" s="90">
        <f>I307-I305</f>
        <v>2200</v>
      </c>
      <c r="J306" s="39"/>
    </row>
    <row r="307" spans="1:10" s="34" customFormat="1" ht="43.5" customHeight="1" x14ac:dyDescent="0.25">
      <c r="A307" s="72"/>
      <c r="B307" s="75"/>
      <c r="C307" s="75"/>
      <c r="D307" s="72"/>
      <c r="E307" s="93"/>
      <c r="F307" s="60" t="s">
        <v>11</v>
      </c>
      <c r="G307" s="61"/>
      <c r="H307" s="62"/>
      <c r="I307" s="90">
        <f>I305*1.05</f>
        <v>46200</v>
      </c>
      <c r="J307" s="39"/>
    </row>
    <row r="308" spans="1:10" s="34" customFormat="1" ht="15" customHeight="1" x14ac:dyDescent="0.25">
      <c r="A308" s="35"/>
      <c r="B308" s="97" t="s">
        <v>346</v>
      </c>
      <c r="C308" s="98"/>
      <c r="D308" s="98"/>
      <c r="E308" s="98"/>
      <c r="F308" s="98"/>
      <c r="G308" s="98"/>
      <c r="H308" s="99"/>
      <c r="I308" s="33"/>
      <c r="J308" s="39"/>
    </row>
    <row r="309" spans="1:10" s="34" customFormat="1" ht="30" x14ac:dyDescent="0.25">
      <c r="A309" s="70" t="s">
        <v>233</v>
      </c>
      <c r="B309" s="73" t="s">
        <v>255</v>
      </c>
      <c r="C309" s="73" t="s">
        <v>256</v>
      </c>
      <c r="D309" s="70" t="s">
        <v>32</v>
      </c>
      <c r="E309" s="76">
        <v>10000</v>
      </c>
      <c r="F309" s="89">
        <v>4.5999999999999996</v>
      </c>
      <c r="G309" s="32">
        <v>5</v>
      </c>
      <c r="H309" s="101">
        <f>F309*1.05</f>
        <v>4.83</v>
      </c>
      <c r="I309" s="102">
        <f>F309*E309</f>
        <v>46000</v>
      </c>
      <c r="J309" s="91" t="s">
        <v>331</v>
      </c>
    </row>
    <row r="310" spans="1:10" s="34" customFormat="1" ht="15" customHeight="1" x14ac:dyDescent="0.25">
      <c r="A310" s="71"/>
      <c r="B310" s="74"/>
      <c r="C310" s="74"/>
      <c r="D310" s="71"/>
      <c r="E310" s="92"/>
      <c r="F310" s="60" t="s">
        <v>10</v>
      </c>
      <c r="G310" s="61"/>
      <c r="H310" s="62"/>
      <c r="I310" s="102">
        <f>I311-I309</f>
        <v>2300</v>
      </c>
      <c r="J310" s="39"/>
    </row>
    <row r="311" spans="1:10" s="34" customFormat="1" ht="79.5" customHeight="1" x14ac:dyDescent="0.25">
      <c r="A311" s="72"/>
      <c r="B311" s="75"/>
      <c r="C311" s="75"/>
      <c r="D311" s="72"/>
      <c r="E311" s="93"/>
      <c r="F311" s="60" t="s">
        <v>11</v>
      </c>
      <c r="G311" s="61"/>
      <c r="H311" s="62"/>
      <c r="I311" s="102">
        <f>I309*1.05</f>
        <v>48300</v>
      </c>
      <c r="J311" s="39"/>
    </row>
    <row r="312" spans="1:10" s="34" customFormat="1" ht="15" customHeight="1" x14ac:dyDescent="0.25">
      <c r="A312" s="35"/>
      <c r="B312" s="97" t="s">
        <v>347</v>
      </c>
      <c r="C312" s="98"/>
      <c r="D312" s="98"/>
      <c r="E312" s="98"/>
      <c r="F312" s="98"/>
      <c r="G312" s="98"/>
      <c r="H312" s="99"/>
      <c r="I312" s="33"/>
      <c r="J312" s="39"/>
    </row>
    <row r="313" spans="1:10" ht="32.25" hidden="1" customHeight="1" x14ac:dyDescent="0.25">
      <c r="A313" s="47" t="s">
        <v>234</v>
      </c>
      <c r="B313" s="50" t="s">
        <v>257</v>
      </c>
      <c r="C313" s="50" t="s">
        <v>258</v>
      </c>
      <c r="D313" s="47" t="s">
        <v>32</v>
      </c>
      <c r="E313" s="56">
        <v>3000</v>
      </c>
      <c r="F313" s="3"/>
      <c r="G313" s="3"/>
      <c r="H313" s="7"/>
      <c r="I313" s="7"/>
      <c r="J313" s="38"/>
    </row>
    <row r="314" spans="1:10" ht="15" hidden="1" customHeight="1" x14ac:dyDescent="0.25">
      <c r="A314" s="48"/>
      <c r="B314" s="51"/>
      <c r="C314" s="51"/>
      <c r="D314" s="48"/>
      <c r="E314" s="66"/>
      <c r="F314" s="53" t="s">
        <v>10</v>
      </c>
      <c r="G314" s="54"/>
      <c r="H314" s="55"/>
      <c r="I314" s="7"/>
      <c r="J314" s="38"/>
    </row>
    <row r="315" spans="1:10" ht="15" hidden="1" customHeight="1" x14ac:dyDescent="0.25">
      <c r="A315" s="49"/>
      <c r="B315" s="52"/>
      <c r="C315" s="52"/>
      <c r="D315" s="49"/>
      <c r="E315" s="67"/>
      <c r="F315" s="53" t="s">
        <v>11</v>
      </c>
      <c r="G315" s="54"/>
      <c r="H315" s="55"/>
      <c r="I315" s="7"/>
      <c r="J315" s="38"/>
    </row>
    <row r="316" spans="1:10" ht="15" hidden="1" customHeight="1" x14ac:dyDescent="0.25">
      <c r="A316" s="2"/>
      <c r="B316" s="44" t="s">
        <v>9</v>
      </c>
      <c r="C316" s="45"/>
      <c r="D316" s="45"/>
      <c r="E316" s="45"/>
      <c r="F316" s="45"/>
      <c r="G316" s="45"/>
      <c r="H316" s="46"/>
      <c r="I316" s="7"/>
      <c r="J316" s="38"/>
    </row>
    <row r="317" spans="1:10" ht="33.75" hidden="1" customHeight="1" x14ac:dyDescent="0.25">
      <c r="A317" s="47" t="s">
        <v>235</v>
      </c>
      <c r="B317" s="50" t="s">
        <v>259</v>
      </c>
      <c r="C317" s="50" t="s">
        <v>260</v>
      </c>
      <c r="D317" s="47" t="s">
        <v>32</v>
      </c>
      <c r="E317" s="56">
        <v>100</v>
      </c>
      <c r="F317" s="4"/>
      <c r="G317" s="4"/>
      <c r="H317" s="7"/>
      <c r="I317" s="7"/>
      <c r="J317" s="38"/>
    </row>
    <row r="318" spans="1:10" ht="15" hidden="1" customHeight="1" x14ac:dyDescent="0.25">
      <c r="A318" s="48"/>
      <c r="B318" s="51"/>
      <c r="C318" s="51"/>
      <c r="D318" s="48"/>
      <c r="E318" s="48"/>
      <c r="F318" s="53" t="s">
        <v>10</v>
      </c>
      <c r="G318" s="54"/>
      <c r="H318" s="55"/>
      <c r="I318" s="7"/>
      <c r="J318" s="38"/>
    </row>
    <row r="319" spans="1:10" ht="15" hidden="1" customHeight="1" x14ac:dyDescent="0.25">
      <c r="A319" s="49"/>
      <c r="B319" s="52"/>
      <c r="C319" s="52"/>
      <c r="D319" s="49"/>
      <c r="E319" s="49"/>
      <c r="F319" s="53" t="s">
        <v>11</v>
      </c>
      <c r="G319" s="54"/>
      <c r="H319" s="55"/>
      <c r="I319" s="7"/>
      <c r="J319" s="38"/>
    </row>
    <row r="320" spans="1:10" ht="15" hidden="1" customHeight="1" x14ac:dyDescent="0.25">
      <c r="A320" s="2"/>
      <c r="B320" s="44" t="s">
        <v>9</v>
      </c>
      <c r="C320" s="45"/>
      <c r="D320" s="45"/>
      <c r="E320" s="45"/>
      <c r="F320" s="45"/>
      <c r="G320" s="45"/>
      <c r="H320" s="46"/>
      <c r="I320" s="7"/>
      <c r="J320" s="38"/>
    </row>
    <row r="321" spans="1:10" ht="35.25" hidden="1" customHeight="1" x14ac:dyDescent="0.25">
      <c r="A321" s="47" t="s">
        <v>236</v>
      </c>
      <c r="B321" s="50" t="s">
        <v>261</v>
      </c>
      <c r="C321" s="50" t="s">
        <v>262</v>
      </c>
      <c r="D321" s="47" t="s">
        <v>32</v>
      </c>
      <c r="E321" s="47">
        <v>50</v>
      </c>
      <c r="F321" s="4"/>
      <c r="G321" s="4"/>
      <c r="H321" s="7"/>
      <c r="I321" s="7"/>
      <c r="J321" s="38"/>
    </row>
    <row r="322" spans="1:10" ht="15" hidden="1" customHeight="1" x14ac:dyDescent="0.25">
      <c r="A322" s="48"/>
      <c r="B322" s="51"/>
      <c r="C322" s="51"/>
      <c r="D322" s="48"/>
      <c r="E322" s="48"/>
      <c r="F322" s="53" t="s">
        <v>10</v>
      </c>
      <c r="G322" s="54"/>
      <c r="H322" s="55"/>
      <c r="I322" s="7"/>
      <c r="J322" s="38"/>
    </row>
    <row r="323" spans="1:10" ht="15" hidden="1" customHeight="1" x14ac:dyDescent="0.25">
      <c r="A323" s="49"/>
      <c r="B323" s="52"/>
      <c r="C323" s="52"/>
      <c r="D323" s="49"/>
      <c r="E323" s="49"/>
      <c r="F323" s="53" t="s">
        <v>11</v>
      </c>
      <c r="G323" s="54"/>
      <c r="H323" s="55"/>
      <c r="I323" s="7"/>
      <c r="J323" s="38"/>
    </row>
    <row r="324" spans="1:10" ht="15" hidden="1" customHeight="1" x14ac:dyDescent="0.25">
      <c r="A324" s="2"/>
      <c r="B324" s="68" t="s">
        <v>9</v>
      </c>
      <c r="C324" s="45"/>
      <c r="D324" s="45"/>
      <c r="E324" s="45"/>
      <c r="F324" s="45"/>
      <c r="G324" s="45"/>
      <c r="H324" s="46"/>
      <c r="I324" s="7"/>
      <c r="J324" s="38"/>
    </row>
    <row r="325" spans="1:10" ht="36.75" hidden="1" customHeight="1" x14ac:dyDescent="0.25">
      <c r="A325" s="25" t="s">
        <v>237</v>
      </c>
      <c r="B325" s="28" t="s">
        <v>263</v>
      </c>
      <c r="C325" s="31" t="s">
        <v>266</v>
      </c>
      <c r="D325" s="27"/>
      <c r="E325" s="24"/>
      <c r="F325" s="10"/>
      <c r="G325" s="10"/>
      <c r="H325" s="7"/>
      <c r="I325" s="7"/>
      <c r="J325" s="38"/>
    </row>
    <row r="326" spans="1:10" ht="25.5" hidden="1" x14ac:dyDescent="0.25">
      <c r="A326" s="20" t="s">
        <v>238</v>
      </c>
      <c r="B326" s="28" t="s">
        <v>264</v>
      </c>
      <c r="C326" s="31" t="s">
        <v>267</v>
      </c>
      <c r="D326" s="21" t="s">
        <v>32</v>
      </c>
      <c r="E326" s="12">
        <v>100</v>
      </c>
      <c r="F326" s="10"/>
      <c r="G326" s="10"/>
      <c r="H326" s="7"/>
      <c r="I326" s="7"/>
      <c r="J326" s="38"/>
    </row>
    <row r="327" spans="1:10" ht="38.25" hidden="1" x14ac:dyDescent="0.25">
      <c r="A327" s="20" t="s">
        <v>239</v>
      </c>
      <c r="B327" s="28" t="s">
        <v>265</v>
      </c>
      <c r="C327" s="31" t="s">
        <v>268</v>
      </c>
      <c r="D327" s="21" t="s">
        <v>32</v>
      </c>
      <c r="E327" s="12">
        <v>100</v>
      </c>
      <c r="F327" s="10"/>
      <c r="G327" s="10"/>
      <c r="H327" s="7"/>
      <c r="I327" s="7"/>
      <c r="J327" s="38"/>
    </row>
    <row r="328" spans="1:10" hidden="1" x14ac:dyDescent="0.25">
      <c r="A328" s="20"/>
      <c r="B328" s="29"/>
      <c r="C328" s="30"/>
      <c r="D328" s="21"/>
      <c r="E328" s="12"/>
      <c r="F328" s="53" t="s">
        <v>176</v>
      </c>
      <c r="G328" s="54"/>
      <c r="H328" s="55"/>
      <c r="I328" s="7"/>
      <c r="J328" s="38"/>
    </row>
    <row r="329" spans="1:10" ht="15" hidden="1" customHeight="1" x14ac:dyDescent="0.25">
      <c r="A329" s="2"/>
      <c r="B329" s="22"/>
      <c r="C329" s="23"/>
      <c r="D329" s="3"/>
      <c r="E329" s="3"/>
      <c r="F329" s="53" t="s">
        <v>10</v>
      </c>
      <c r="G329" s="54"/>
      <c r="H329" s="55"/>
      <c r="I329" s="7"/>
      <c r="J329" s="38"/>
    </row>
    <row r="330" spans="1:10" ht="15" hidden="1" customHeight="1" x14ac:dyDescent="0.25">
      <c r="A330" s="2"/>
      <c r="B330" s="2"/>
      <c r="C330" s="3"/>
      <c r="D330" s="3"/>
      <c r="E330" s="3"/>
      <c r="F330" s="53" t="s">
        <v>11</v>
      </c>
      <c r="G330" s="54"/>
      <c r="H330" s="55"/>
      <c r="I330" s="7"/>
      <c r="J330" s="38"/>
    </row>
    <row r="331" spans="1:10" ht="15" hidden="1" customHeight="1" x14ac:dyDescent="0.25">
      <c r="A331" s="2"/>
      <c r="B331" s="68" t="s">
        <v>9</v>
      </c>
      <c r="C331" s="69"/>
      <c r="D331" s="45"/>
      <c r="E331" s="45"/>
      <c r="F331" s="45"/>
      <c r="G331" s="45"/>
      <c r="H331" s="46"/>
      <c r="I331" s="7"/>
      <c r="J331" s="38"/>
    </row>
    <row r="332" spans="1:10" ht="12.75" hidden="1" customHeight="1" x14ac:dyDescent="0.25">
      <c r="A332" s="47" t="s">
        <v>240</v>
      </c>
      <c r="B332" s="50" t="s">
        <v>289</v>
      </c>
      <c r="C332" s="50" t="s">
        <v>290</v>
      </c>
      <c r="D332" s="47" t="s">
        <v>32</v>
      </c>
      <c r="E332" s="56">
        <v>300</v>
      </c>
      <c r="F332" s="4"/>
      <c r="G332" s="4"/>
      <c r="H332" s="7"/>
      <c r="I332" s="7"/>
      <c r="J332" s="38"/>
    </row>
    <row r="333" spans="1:10" ht="15" hidden="1" customHeight="1" x14ac:dyDescent="0.25">
      <c r="A333" s="48"/>
      <c r="B333" s="51"/>
      <c r="C333" s="51"/>
      <c r="D333" s="48"/>
      <c r="E333" s="48"/>
      <c r="F333" s="53" t="s">
        <v>10</v>
      </c>
      <c r="G333" s="54"/>
      <c r="H333" s="55"/>
      <c r="I333" s="7"/>
      <c r="J333" s="38"/>
    </row>
    <row r="334" spans="1:10" ht="15" hidden="1" customHeight="1" x14ac:dyDescent="0.25">
      <c r="A334" s="49"/>
      <c r="B334" s="52"/>
      <c r="C334" s="52"/>
      <c r="D334" s="49"/>
      <c r="E334" s="49"/>
      <c r="F334" s="53" t="s">
        <v>11</v>
      </c>
      <c r="G334" s="54"/>
      <c r="H334" s="55"/>
      <c r="I334" s="7"/>
      <c r="J334" s="38"/>
    </row>
    <row r="335" spans="1:10" ht="15" hidden="1" customHeight="1" x14ac:dyDescent="0.25">
      <c r="A335" s="2"/>
      <c r="B335" s="44" t="s">
        <v>9</v>
      </c>
      <c r="C335" s="45"/>
      <c r="D335" s="45"/>
      <c r="E335" s="45"/>
      <c r="F335" s="45"/>
      <c r="G335" s="45"/>
      <c r="H335" s="46"/>
      <c r="I335" s="7"/>
      <c r="J335" s="38"/>
    </row>
    <row r="336" spans="1:10" ht="25.5" hidden="1" customHeight="1" x14ac:dyDescent="0.25">
      <c r="A336" s="47" t="s">
        <v>269</v>
      </c>
      <c r="B336" s="50" t="s">
        <v>291</v>
      </c>
      <c r="C336" s="50" t="s">
        <v>292</v>
      </c>
      <c r="D336" s="47" t="s">
        <v>32</v>
      </c>
      <c r="E336" s="56">
        <v>50</v>
      </c>
      <c r="F336" s="4"/>
      <c r="G336" s="4"/>
      <c r="H336" s="7"/>
      <c r="I336" s="7"/>
      <c r="J336" s="38"/>
    </row>
    <row r="337" spans="1:10" ht="15" hidden="1" customHeight="1" x14ac:dyDescent="0.25">
      <c r="A337" s="48"/>
      <c r="B337" s="51"/>
      <c r="C337" s="51"/>
      <c r="D337" s="48"/>
      <c r="E337" s="48"/>
      <c r="F337" s="53" t="s">
        <v>10</v>
      </c>
      <c r="G337" s="54"/>
      <c r="H337" s="55"/>
      <c r="I337" s="7"/>
      <c r="J337" s="38"/>
    </row>
    <row r="338" spans="1:10" ht="15" hidden="1" customHeight="1" x14ac:dyDescent="0.25">
      <c r="A338" s="49"/>
      <c r="B338" s="52"/>
      <c r="C338" s="52"/>
      <c r="D338" s="49"/>
      <c r="E338" s="49"/>
      <c r="F338" s="53" t="s">
        <v>11</v>
      </c>
      <c r="G338" s="54"/>
      <c r="H338" s="55"/>
      <c r="I338" s="7"/>
      <c r="J338" s="38"/>
    </row>
    <row r="339" spans="1:10" ht="15" hidden="1" customHeight="1" x14ac:dyDescent="0.25">
      <c r="A339" s="2"/>
      <c r="B339" s="44" t="s">
        <v>9</v>
      </c>
      <c r="C339" s="45"/>
      <c r="D339" s="45"/>
      <c r="E339" s="45"/>
      <c r="F339" s="45"/>
      <c r="G339" s="45"/>
      <c r="H339" s="46"/>
      <c r="I339" s="7"/>
      <c r="J339" s="38"/>
    </row>
    <row r="340" spans="1:10" s="34" customFormat="1" ht="47.25" hidden="1" customHeight="1" x14ac:dyDescent="0.25">
      <c r="A340" s="70" t="s">
        <v>270</v>
      </c>
      <c r="B340" s="73" t="s">
        <v>293</v>
      </c>
      <c r="C340" s="73" t="s">
        <v>294</v>
      </c>
      <c r="D340" s="70" t="s">
        <v>32</v>
      </c>
      <c r="E340" s="76">
        <v>300</v>
      </c>
      <c r="F340" s="32"/>
      <c r="G340" s="32"/>
      <c r="H340" s="33"/>
      <c r="I340" s="33"/>
      <c r="J340" s="39"/>
    </row>
    <row r="341" spans="1:10" s="34" customFormat="1" ht="15" hidden="1" customHeight="1" x14ac:dyDescent="0.25">
      <c r="A341" s="71"/>
      <c r="B341" s="74"/>
      <c r="C341" s="74"/>
      <c r="D341" s="71"/>
      <c r="E341" s="71"/>
      <c r="F341" s="60" t="s">
        <v>10</v>
      </c>
      <c r="G341" s="61"/>
      <c r="H341" s="62"/>
      <c r="I341" s="33"/>
      <c r="J341" s="39"/>
    </row>
    <row r="342" spans="1:10" s="34" customFormat="1" ht="30.75" hidden="1" customHeight="1" x14ac:dyDescent="0.25">
      <c r="A342" s="72"/>
      <c r="B342" s="75"/>
      <c r="C342" s="75"/>
      <c r="D342" s="72"/>
      <c r="E342" s="72"/>
      <c r="F342" s="60" t="s">
        <v>11</v>
      </c>
      <c r="G342" s="61"/>
      <c r="H342" s="62"/>
      <c r="I342" s="33"/>
      <c r="J342" s="39"/>
    </row>
    <row r="343" spans="1:10" s="34" customFormat="1" ht="15" hidden="1" customHeight="1" x14ac:dyDescent="0.25">
      <c r="A343" s="35"/>
      <c r="B343" s="63" t="s">
        <v>9</v>
      </c>
      <c r="C343" s="64"/>
      <c r="D343" s="64"/>
      <c r="E343" s="64"/>
      <c r="F343" s="64"/>
      <c r="G343" s="64"/>
      <c r="H343" s="65"/>
      <c r="I343" s="33"/>
      <c r="J343" s="39"/>
    </row>
    <row r="344" spans="1:10" s="34" customFormat="1" ht="36" hidden="1" customHeight="1" x14ac:dyDescent="0.25">
      <c r="A344" s="70" t="s">
        <v>271</v>
      </c>
      <c r="B344" s="73" t="s">
        <v>295</v>
      </c>
      <c r="C344" s="73" t="s">
        <v>296</v>
      </c>
      <c r="D344" s="70" t="s">
        <v>32</v>
      </c>
      <c r="E344" s="76">
        <v>300</v>
      </c>
      <c r="F344" s="32"/>
      <c r="G344" s="32"/>
      <c r="H344" s="33"/>
      <c r="I344" s="33"/>
      <c r="J344" s="39"/>
    </row>
    <row r="345" spans="1:10" s="34" customFormat="1" ht="15" hidden="1" customHeight="1" x14ac:dyDescent="0.25">
      <c r="A345" s="71"/>
      <c r="B345" s="74"/>
      <c r="C345" s="74"/>
      <c r="D345" s="71"/>
      <c r="E345" s="71"/>
      <c r="F345" s="60" t="s">
        <v>10</v>
      </c>
      <c r="G345" s="61"/>
      <c r="H345" s="62"/>
      <c r="I345" s="33"/>
      <c r="J345" s="39"/>
    </row>
    <row r="346" spans="1:10" s="34" customFormat="1" ht="30" hidden="1" customHeight="1" x14ac:dyDescent="0.25">
      <c r="A346" s="72"/>
      <c r="B346" s="75"/>
      <c r="C346" s="75"/>
      <c r="D346" s="72"/>
      <c r="E346" s="72"/>
      <c r="F346" s="60" t="s">
        <v>11</v>
      </c>
      <c r="G346" s="61"/>
      <c r="H346" s="62"/>
      <c r="I346" s="33"/>
      <c r="J346" s="39"/>
    </row>
    <row r="347" spans="1:10" s="34" customFormat="1" ht="15" hidden="1" customHeight="1" x14ac:dyDescent="0.25">
      <c r="A347" s="35"/>
      <c r="B347" s="63" t="s">
        <v>9</v>
      </c>
      <c r="C347" s="64"/>
      <c r="D347" s="64"/>
      <c r="E347" s="64"/>
      <c r="F347" s="64"/>
      <c r="G347" s="64"/>
      <c r="H347" s="65"/>
      <c r="I347" s="33"/>
      <c r="J347" s="39"/>
    </row>
    <row r="348" spans="1:10" ht="22.5" hidden="1" customHeight="1" x14ac:dyDescent="0.25">
      <c r="A348" s="47" t="s">
        <v>272</v>
      </c>
      <c r="B348" s="50" t="s">
        <v>297</v>
      </c>
      <c r="C348" s="50" t="s">
        <v>298</v>
      </c>
      <c r="D348" s="47" t="s">
        <v>32</v>
      </c>
      <c r="E348" s="56">
        <v>50</v>
      </c>
      <c r="F348" s="4"/>
      <c r="G348" s="4"/>
      <c r="H348" s="7"/>
      <c r="I348" s="7"/>
      <c r="J348" s="38"/>
    </row>
    <row r="349" spans="1:10" ht="15" hidden="1" customHeight="1" x14ac:dyDescent="0.25">
      <c r="A349" s="48"/>
      <c r="B349" s="51"/>
      <c r="C349" s="51"/>
      <c r="D349" s="48"/>
      <c r="E349" s="48"/>
      <c r="F349" s="53" t="s">
        <v>10</v>
      </c>
      <c r="G349" s="54"/>
      <c r="H349" s="55"/>
      <c r="I349" s="7"/>
      <c r="J349" s="38"/>
    </row>
    <row r="350" spans="1:10" ht="15" hidden="1" customHeight="1" x14ac:dyDescent="0.25">
      <c r="A350" s="49"/>
      <c r="B350" s="52"/>
      <c r="C350" s="52"/>
      <c r="D350" s="49"/>
      <c r="E350" s="49"/>
      <c r="F350" s="53" t="s">
        <v>11</v>
      </c>
      <c r="G350" s="54"/>
      <c r="H350" s="55"/>
      <c r="I350" s="7"/>
      <c r="J350" s="38"/>
    </row>
    <row r="351" spans="1:10" ht="15" hidden="1" customHeight="1" x14ac:dyDescent="0.25">
      <c r="A351" s="2"/>
      <c r="B351" s="44" t="s">
        <v>9</v>
      </c>
      <c r="C351" s="45"/>
      <c r="D351" s="45"/>
      <c r="E351" s="45"/>
      <c r="F351" s="45"/>
      <c r="G351" s="45"/>
      <c r="H351" s="46"/>
      <c r="I351" s="7"/>
      <c r="J351" s="38"/>
    </row>
    <row r="352" spans="1:10" ht="51.75" hidden="1" customHeight="1" x14ac:dyDescent="0.25">
      <c r="A352" s="47" t="s">
        <v>273</v>
      </c>
      <c r="B352" s="50" t="s">
        <v>299</v>
      </c>
      <c r="C352" s="50" t="s">
        <v>300</v>
      </c>
      <c r="D352" s="47" t="s">
        <v>32</v>
      </c>
      <c r="E352" s="56">
        <v>100</v>
      </c>
      <c r="F352" s="4"/>
      <c r="G352" s="4"/>
      <c r="H352" s="7"/>
      <c r="I352" s="7"/>
      <c r="J352" s="38"/>
    </row>
    <row r="353" spans="1:10" ht="15" hidden="1" customHeight="1" x14ac:dyDescent="0.25">
      <c r="A353" s="48"/>
      <c r="B353" s="51"/>
      <c r="C353" s="51"/>
      <c r="D353" s="48"/>
      <c r="E353" s="48"/>
      <c r="F353" s="53" t="s">
        <v>10</v>
      </c>
      <c r="G353" s="54"/>
      <c r="H353" s="55"/>
      <c r="I353" s="7"/>
      <c r="J353" s="38"/>
    </row>
    <row r="354" spans="1:10" ht="15" hidden="1" customHeight="1" x14ac:dyDescent="0.25">
      <c r="A354" s="49"/>
      <c r="B354" s="52"/>
      <c r="C354" s="52"/>
      <c r="D354" s="49"/>
      <c r="E354" s="49"/>
      <c r="F354" s="53" t="s">
        <v>11</v>
      </c>
      <c r="G354" s="54"/>
      <c r="H354" s="55"/>
      <c r="I354" s="7"/>
      <c r="J354" s="38"/>
    </row>
    <row r="355" spans="1:10" ht="15" hidden="1" customHeight="1" x14ac:dyDescent="0.25">
      <c r="A355" s="2"/>
      <c r="B355" s="44" t="s">
        <v>9</v>
      </c>
      <c r="C355" s="45"/>
      <c r="D355" s="45"/>
      <c r="E355" s="45"/>
      <c r="F355" s="45"/>
      <c r="G355" s="45"/>
      <c r="H355" s="46"/>
      <c r="I355" s="7"/>
      <c r="J355" s="38"/>
    </row>
    <row r="356" spans="1:10" ht="164.25" hidden="1" customHeight="1" x14ac:dyDescent="0.25">
      <c r="A356" s="47" t="s">
        <v>274</v>
      </c>
      <c r="B356" s="50" t="s">
        <v>301</v>
      </c>
      <c r="C356" s="50" t="s">
        <v>302</v>
      </c>
      <c r="D356" s="47" t="s">
        <v>32</v>
      </c>
      <c r="E356" s="56">
        <v>300</v>
      </c>
      <c r="F356" s="4"/>
      <c r="G356" s="4"/>
      <c r="H356" s="7"/>
      <c r="I356" s="7"/>
      <c r="J356" s="38"/>
    </row>
    <row r="357" spans="1:10" ht="15" hidden="1" customHeight="1" x14ac:dyDescent="0.25">
      <c r="A357" s="48"/>
      <c r="B357" s="51"/>
      <c r="C357" s="51"/>
      <c r="D357" s="48"/>
      <c r="E357" s="48"/>
      <c r="F357" s="53" t="s">
        <v>10</v>
      </c>
      <c r="G357" s="54"/>
      <c r="H357" s="55"/>
      <c r="I357" s="7"/>
      <c r="J357" s="38"/>
    </row>
    <row r="358" spans="1:10" ht="15" hidden="1" customHeight="1" x14ac:dyDescent="0.25">
      <c r="A358" s="49"/>
      <c r="B358" s="52"/>
      <c r="C358" s="52"/>
      <c r="D358" s="49"/>
      <c r="E358" s="49"/>
      <c r="F358" s="53" t="s">
        <v>11</v>
      </c>
      <c r="G358" s="54"/>
      <c r="H358" s="55"/>
      <c r="I358" s="7"/>
      <c r="J358" s="38"/>
    </row>
    <row r="359" spans="1:10" ht="15" hidden="1" customHeight="1" x14ac:dyDescent="0.25">
      <c r="A359" s="2"/>
      <c r="B359" s="44" t="s">
        <v>9</v>
      </c>
      <c r="C359" s="45"/>
      <c r="D359" s="45"/>
      <c r="E359" s="45"/>
      <c r="F359" s="45"/>
      <c r="G359" s="45"/>
      <c r="H359" s="46"/>
      <c r="I359" s="7"/>
      <c r="J359" s="38"/>
    </row>
    <row r="360" spans="1:10" ht="13.5" hidden="1" customHeight="1" x14ac:dyDescent="0.25">
      <c r="A360" s="47" t="s">
        <v>275</v>
      </c>
      <c r="B360" s="50" t="s">
        <v>303</v>
      </c>
      <c r="C360" s="50" t="s">
        <v>304</v>
      </c>
      <c r="D360" s="47" t="s">
        <v>32</v>
      </c>
      <c r="E360" s="56">
        <v>200</v>
      </c>
      <c r="F360" s="4"/>
      <c r="G360" s="4"/>
      <c r="H360" s="7"/>
      <c r="I360" s="7"/>
      <c r="J360" s="38"/>
    </row>
    <row r="361" spans="1:10" ht="15" hidden="1" customHeight="1" x14ac:dyDescent="0.25">
      <c r="A361" s="48"/>
      <c r="B361" s="51"/>
      <c r="C361" s="51"/>
      <c r="D361" s="48"/>
      <c r="E361" s="48"/>
      <c r="F361" s="53" t="s">
        <v>10</v>
      </c>
      <c r="G361" s="54"/>
      <c r="H361" s="55"/>
      <c r="I361" s="7"/>
      <c r="J361" s="38"/>
    </row>
    <row r="362" spans="1:10" ht="15" hidden="1" customHeight="1" x14ac:dyDescent="0.25">
      <c r="A362" s="49"/>
      <c r="B362" s="52"/>
      <c r="C362" s="52"/>
      <c r="D362" s="49"/>
      <c r="E362" s="49"/>
      <c r="F362" s="53" t="s">
        <v>11</v>
      </c>
      <c r="G362" s="54"/>
      <c r="H362" s="55"/>
      <c r="I362" s="7"/>
      <c r="J362" s="38"/>
    </row>
    <row r="363" spans="1:10" ht="15" hidden="1" customHeight="1" x14ac:dyDescent="0.25">
      <c r="A363" s="2"/>
      <c r="B363" s="44" t="s">
        <v>9</v>
      </c>
      <c r="C363" s="45"/>
      <c r="D363" s="45"/>
      <c r="E363" s="45"/>
      <c r="F363" s="45"/>
      <c r="G363" s="45"/>
      <c r="H363" s="46"/>
      <c r="I363" s="7"/>
      <c r="J363" s="38"/>
    </row>
    <row r="364" spans="1:10" s="34" customFormat="1" ht="30" x14ac:dyDescent="0.25">
      <c r="A364" s="70" t="s">
        <v>276</v>
      </c>
      <c r="B364" s="73" t="s">
        <v>305</v>
      </c>
      <c r="C364" s="73" t="s">
        <v>306</v>
      </c>
      <c r="D364" s="70" t="s">
        <v>32</v>
      </c>
      <c r="E364" s="76">
        <v>10000</v>
      </c>
      <c r="F364" s="89">
        <v>2.9</v>
      </c>
      <c r="G364" s="32">
        <v>5</v>
      </c>
      <c r="H364" s="103">
        <f>F364*1.05</f>
        <v>3.0449999999999999</v>
      </c>
      <c r="I364" s="101">
        <f>F364*E364</f>
        <v>29000</v>
      </c>
      <c r="J364" s="91" t="s">
        <v>338</v>
      </c>
    </row>
    <row r="365" spans="1:10" s="34" customFormat="1" ht="15" customHeight="1" x14ac:dyDescent="0.25">
      <c r="A365" s="71"/>
      <c r="B365" s="74"/>
      <c r="C365" s="74"/>
      <c r="D365" s="71"/>
      <c r="E365" s="71"/>
      <c r="F365" s="60" t="s">
        <v>10</v>
      </c>
      <c r="G365" s="61"/>
      <c r="H365" s="62"/>
      <c r="I365" s="102">
        <f>I366-I364</f>
        <v>1450</v>
      </c>
      <c r="J365" s="39"/>
    </row>
    <row r="366" spans="1:10" s="34" customFormat="1" ht="15" customHeight="1" x14ac:dyDescent="0.25">
      <c r="A366" s="72"/>
      <c r="B366" s="75"/>
      <c r="C366" s="75"/>
      <c r="D366" s="72"/>
      <c r="E366" s="72"/>
      <c r="F366" s="60" t="s">
        <v>11</v>
      </c>
      <c r="G366" s="61"/>
      <c r="H366" s="62"/>
      <c r="I366" s="102">
        <f>I364*1.05</f>
        <v>30450</v>
      </c>
      <c r="J366" s="39"/>
    </row>
    <row r="367" spans="1:10" s="34" customFormat="1" ht="15" customHeight="1" x14ac:dyDescent="0.25">
      <c r="A367" s="35"/>
      <c r="B367" s="97" t="s">
        <v>348</v>
      </c>
      <c r="C367" s="98"/>
      <c r="D367" s="98"/>
      <c r="E367" s="98"/>
      <c r="F367" s="98"/>
      <c r="G367" s="98"/>
      <c r="H367" s="99"/>
      <c r="I367" s="33"/>
      <c r="J367" s="39"/>
    </row>
    <row r="368" spans="1:10" ht="75" hidden="1" customHeight="1" x14ac:dyDescent="0.25">
      <c r="A368" s="47" t="s">
        <v>277</v>
      </c>
      <c r="B368" s="50" t="s">
        <v>307</v>
      </c>
      <c r="C368" s="50" t="s">
        <v>308</v>
      </c>
      <c r="D368" s="47" t="s">
        <v>32</v>
      </c>
      <c r="E368" s="56">
        <v>30</v>
      </c>
      <c r="F368" s="4"/>
      <c r="G368" s="4"/>
      <c r="H368" s="7"/>
      <c r="I368" s="7"/>
      <c r="J368" s="38"/>
    </row>
    <row r="369" spans="1:10" ht="15" hidden="1" customHeight="1" x14ac:dyDescent="0.25">
      <c r="A369" s="48"/>
      <c r="B369" s="51"/>
      <c r="C369" s="51"/>
      <c r="D369" s="48"/>
      <c r="E369" s="48"/>
      <c r="F369" s="53" t="s">
        <v>10</v>
      </c>
      <c r="G369" s="54"/>
      <c r="H369" s="55"/>
      <c r="I369" s="7"/>
      <c r="J369" s="38"/>
    </row>
    <row r="370" spans="1:10" ht="15" hidden="1" customHeight="1" x14ac:dyDescent="0.25">
      <c r="A370" s="49"/>
      <c r="B370" s="52"/>
      <c r="C370" s="52"/>
      <c r="D370" s="49"/>
      <c r="E370" s="49"/>
      <c r="F370" s="53" t="s">
        <v>11</v>
      </c>
      <c r="G370" s="54"/>
      <c r="H370" s="55"/>
      <c r="I370" s="7"/>
      <c r="J370" s="38"/>
    </row>
    <row r="371" spans="1:10" ht="15" hidden="1" customHeight="1" x14ac:dyDescent="0.25">
      <c r="A371" s="2"/>
      <c r="B371" s="44" t="s">
        <v>9</v>
      </c>
      <c r="C371" s="45"/>
      <c r="D371" s="45"/>
      <c r="E371" s="45"/>
      <c r="F371" s="45"/>
      <c r="G371" s="45"/>
      <c r="H371" s="46"/>
      <c r="I371" s="7"/>
      <c r="J371" s="38"/>
    </row>
    <row r="372" spans="1:10" s="34" customFormat="1" ht="30" x14ac:dyDescent="0.25">
      <c r="A372" s="70" t="s">
        <v>278</v>
      </c>
      <c r="B372" s="73" t="s">
        <v>309</v>
      </c>
      <c r="C372" s="73" t="s">
        <v>310</v>
      </c>
      <c r="D372" s="70" t="s">
        <v>32</v>
      </c>
      <c r="E372" s="76">
        <v>1000</v>
      </c>
      <c r="F372" s="89">
        <v>44.8</v>
      </c>
      <c r="G372" s="32">
        <v>5</v>
      </c>
      <c r="H372" s="102">
        <f>F372*1.05</f>
        <v>47.04</v>
      </c>
      <c r="I372" s="102">
        <f>F372*E372</f>
        <v>44800</v>
      </c>
      <c r="J372" s="91" t="s">
        <v>332</v>
      </c>
    </row>
    <row r="373" spans="1:10" s="34" customFormat="1" ht="15" customHeight="1" x14ac:dyDescent="0.25">
      <c r="A373" s="71"/>
      <c r="B373" s="74"/>
      <c r="C373" s="74"/>
      <c r="D373" s="71"/>
      <c r="E373" s="71"/>
      <c r="F373" s="60" t="s">
        <v>10</v>
      </c>
      <c r="G373" s="61"/>
      <c r="H373" s="62"/>
      <c r="I373" s="102">
        <f>I374-I372</f>
        <v>2240</v>
      </c>
      <c r="J373" s="39"/>
    </row>
    <row r="374" spans="1:10" s="34" customFormat="1" ht="15" customHeight="1" x14ac:dyDescent="0.25">
      <c r="A374" s="72"/>
      <c r="B374" s="75"/>
      <c r="C374" s="75"/>
      <c r="D374" s="72"/>
      <c r="E374" s="72"/>
      <c r="F374" s="60" t="s">
        <v>11</v>
      </c>
      <c r="G374" s="61"/>
      <c r="H374" s="62"/>
      <c r="I374" s="102">
        <f>I372*1.05</f>
        <v>47040</v>
      </c>
      <c r="J374" s="39"/>
    </row>
    <row r="375" spans="1:10" s="34" customFormat="1" ht="15" customHeight="1" x14ac:dyDescent="0.25">
      <c r="A375" s="35"/>
      <c r="B375" s="97" t="s">
        <v>349</v>
      </c>
      <c r="C375" s="98"/>
      <c r="D375" s="98"/>
      <c r="E375" s="98"/>
      <c r="F375" s="98"/>
      <c r="G375" s="98"/>
      <c r="H375" s="99"/>
      <c r="I375" s="33"/>
      <c r="J375" s="39"/>
    </row>
    <row r="376" spans="1:10" s="34" customFormat="1" ht="30" x14ac:dyDescent="0.25">
      <c r="A376" s="70" t="s">
        <v>279</v>
      </c>
      <c r="B376" s="73" t="s">
        <v>311</v>
      </c>
      <c r="C376" s="73" t="s">
        <v>312</v>
      </c>
      <c r="D376" s="70" t="s">
        <v>32</v>
      </c>
      <c r="E376" s="76">
        <v>1000</v>
      </c>
      <c r="F376" s="89">
        <v>44.8</v>
      </c>
      <c r="G376" s="32">
        <v>5</v>
      </c>
      <c r="H376" s="102">
        <f>F376*1.05</f>
        <v>47.04</v>
      </c>
      <c r="I376" s="102">
        <f>F376*E376</f>
        <v>44800</v>
      </c>
      <c r="J376" s="91" t="s">
        <v>332</v>
      </c>
    </row>
    <row r="377" spans="1:10" s="34" customFormat="1" ht="15" customHeight="1" x14ac:dyDescent="0.25">
      <c r="A377" s="71"/>
      <c r="B377" s="74"/>
      <c r="C377" s="74"/>
      <c r="D377" s="71"/>
      <c r="E377" s="71"/>
      <c r="F377" s="60" t="s">
        <v>10</v>
      </c>
      <c r="G377" s="61"/>
      <c r="H377" s="62"/>
      <c r="I377" s="102">
        <f>I378-I376</f>
        <v>2240</v>
      </c>
      <c r="J377" s="39"/>
    </row>
    <row r="378" spans="1:10" s="34" customFormat="1" ht="15" customHeight="1" x14ac:dyDescent="0.25">
      <c r="A378" s="72"/>
      <c r="B378" s="75"/>
      <c r="C378" s="75"/>
      <c r="D378" s="72"/>
      <c r="E378" s="72"/>
      <c r="F378" s="60" t="s">
        <v>11</v>
      </c>
      <c r="G378" s="61"/>
      <c r="H378" s="62"/>
      <c r="I378" s="102">
        <f>I376*1.05</f>
        <v>47040</v>
      </c>
      <c r="J378" s="39"/>
    </row>
    <row r="379" spans="1:10" s="34" customFormat="1" ht="15" customHeight="1" x14ac:dyDescent="0.25">
      <c r="A379" s="35"/>
      <c r="B379" s="97" t="s">
        <v>349</v>
      </c>
      <c r="C379" s="98"/>
      <c r="D379" s="98"/>
      <c r="E379" s="98"/>
      <c r="F379" s="98"/>
      <c r="G379" s="98"/>
      <c r="H379" s="99"/>
      <c r="I379" s="33"/>
      <c r="J379" s="39"/>
    </row>
    <row r="380" spans="1:10" s="34" customFormat="1" ht="30" x14ac:dyDescent="0.25">
      <c r="A380" s="70" t="s">
        <v>280</v>
      </c>
      <c r="B380" s="73" t="s">
        <v>313</v>
      </c>
      <c r="C380" s="73" t="s">
        <v>314</v>
      </c>
      <c r="D380" s="70" t="s">
        <v>32</v>
      </c>
      <c r="E380" s="76">
        <v>10000</v>
      </c>
      <c r="F380" s="89">
        <v>1.2</v>
      </c>
      <c r="G380" s="32">
        <v>5</v>
      </c>
      <c r="H380" s="101">
        <f>F380*1.05</f>
        <v>1.26</v>
      </c>
      <c r="I380" s="101">
        <f>F380*E380</f>
        <v>12000</v>
      </c>
      <c r="J380" s="91" t="s">
        <v>339</v>
      </c>
    </row>
    <row r="381" spans="1:10" s="34" customFormat="1" ht="15" customHeight="1" x14ac:dyDescent="0.25">
      <c r="A381" s="71"/>
      <c r="B381" s="74"/>
      <c r="C381" s="74"/>
      <c r="D381" s="71"/>
      <c r="E381" s="71"/>
      <c r="F381" s="60" t="s">
        <v>10</v>
      </c>
      <c r="G381" s="61"/>
      <c r="H381" s="62"/>
      <c r="I381" s="102">
        <f>I382-I380</f>
        <v>600</v>
      </c>
      <c r="J381" s="39"/>
    </row>
    <row r="382" spans="1:10" s="34" customFormat="1" ht="15" customHeight="1" x14ac:dyDescent="0.25">
      <c r="A382" s="72"/>
      <c r="B382" s="75"/>
      <c r="C382" s="75"/>
      <c r="D382" s="72"/>
      <c r="E382" s="72"/>
      <c r="F382" s="60" t="s">
        <v>11</v>
      </c>
      <c r="G382" s="61"/>
      <c r="H382" s="62"/>
      <c r="I382" s="102">
        <f>I380*1.05</f>
        <v>12600</v>
      </c>
      <c r="J382" s="39"/>
    </row>
    <row r="383" spans="1:10" s="34" customFormat="1" ht="15" customHeight="1" x14ac:dyDescent="0.25">
      <c r="A383" s="35"/>
      <c r="B383" s="97" t="s">
        <v>351</v>
      </c>
      <c r="C383" s="98"/>
      <c r="D383" s="98"/>
      <c r="E383" s="98"/>
      <c r="F383" s="98"/>
      <c r="G383" s="98"/>
      <c r="H383" s="99"/>
      <c r="I383" s="104"/>
      <c r="J383" s="39"/>
    </row>
    <row r="384" spans="1:10" ht="15" hidden="1" customHeight="1" x14ac:dyDescent="0.25">
      <c r="A384" s="47" t="s">
        <v>281</v>
      </c>
      <c r="B384" s="50" t="s">
        <v>251</v>
      </c>
      <c r="C384" s="50" t="s">
        <v>315</v>
      </c>
      <c r="D384" s="47" t="s">
        <v>32</v>
      </c>
      <c r="E384" s="56">
        <v>1000</v>
      </c>
      <c r="F384" s="4"/>
      <c r="G384" s="4"/>
      <c r="H384" s="7"/>
      <c r="I384" s="7"/>
      <c r="J384" s="38"/>
    </row>
    <row r="385" spans="1:10" ht="15" hidden="1" customHeight="1" x14ac:dyDescent="0.25">
      <c r="A385" s="48"/>
      <c r="B385" s="51"/>
      <c r="C385" s="51"/>
      <c r="D385" s="48"/>
      <c r="E385" s="48"/>
      <c r="F385" s="53" t="s">
        <v>10</v>
      </c>
      <c r="G385" s="54"/>
      <c r="H385" s="55"/>
      <c r="I385" s="7"/>
      <c r="J385" s="38"/>
    </row>
    <row r="386" spans="1:10" ht="15" hidden="1" customHeight="1" x14ac:dyDescent="0.25">
      <c r="A386" s="49"/>
      <c r="B386" s="52"/>
      <c r="C386" s="52"/>
      <c r="D386" s="49"/>
      <c r="E386" s="49"/>
      <c r="F386" s="53" t="s">
        <v>11</v>
      </c>
      <c r="G386" s="54"/>
      <c r="H386" s="55"/>
      <c r="I386" s="7"/>
      <c r="J386" s="38"/>
    </row>
    <row r="387" spans="1:10" ht="15" hidden="1" customHeight="1" x14ac:dyDescent="0.25">
      <c r="A387" s="2"/>
      <c r="B387" s="44" t="s">
        <v>9</v>
      </c>
      <c r="C387" s="45"/>
      <c r="D387" s="45"/>
      <c r="E387" s="45"/>
      <c r="F387" s="45"/>
      <c r="G387" s="45"/>
      <c r="H387" s="46"/>
      <c r="I387" s="7"/>
      <c r="J387" s="38"/>
    </row>
    <row r="388" spans="1:10" ht="14.25" hidden="1" customHeight="1" x14ac:dyDescent="0.25">
      <c r="A388" s="47" t="s">
        <v>282</v>
      </c>
      <c r="B388" s="50" t="s">
        <v>316</v>
      </c>
      <c r="C388" s="50" t="s">
        <v>317</v>
      </c>
      <c r="D388" s="47" t="s">
        <v>32</v>
      </c>
      <c r="E388" s="56">
        <v>10000</v>
      </c>
      <c r="F388" s="4"/>
      <c r="G388" s="4"/>
      <c r="H388" s="7"/>
      <c r="I388" s="7"/>
      <c r="J388" s="38"/>
    </row>
    <row r="389" spans="1:10" ht="15" hidden="1" customHeight="1" x14ac:dyDescent="0.25">
      <c r="A389" s="48"/>
      <c r="B389" s="51"/>
      <c r="C389" s="51"/>
      <c r="D389" s="48"/>
      <c r="E389" s="48"/>
      <c r="F389" s="53" t="s">
        <v>10</v>
      </c>
      <c r="G389" s="54"/>
      <c r="H389" s="55"/>
      <c r="I389" s="7"/>
      <c r="J389" s="38"/>
    </row>
    <row r="390" spans="1:10" ht="15" hidden="1" customHeight="1" x14ac:dyDescent="0.25">
      <c r="A390" s="49"/>
      <c r="B390" s="52"/>
      <c r="C390" s="52"/>
      <c r="D390" s="49"/>
      <c r="E390" s="49"/>
      <c r="F390" s="53" t="s">
        <v>11</v>
      </c>
      <c r="G390" s="54"/>
      <c r="H390" s="55"/>
      <c r="I390" s="7"/>
      <c r="J390" s="38"/>
    </row>
    <row r="391" spans="1:10" ht="15" hidden="1" customHeight="1" x14ac:dyDescent="0.25">
      <c r="A391" s="2"/>
      <c r="B391" s="44" t="s">
        <v>9</v>
      </c>
      <c r="C391" s="45"/>
      <c r="D391" s="45"/>
      <c r="E391" s="45"/>
      <c r="F391" s="45"/>
      <c r="G391" s="45"/>
      <c r="H391" s="46"/>
      <c r="I391" s="7"/>
      <c r="J391" s="38"/>
    </row>
    <row r="392" spans="1:10" ht="60" hidden="1" customHeight="1" x14ac:dyDescent="0.25">
      <c r="A392" s="47" t="s">
        <v>283</v>
      </c>
      <c r="B392" s="50" t="s">
        <v>318</v>
      </c>
      <c r="C392" s="50" t="s">
        <v>319</v>
      </c>
      <c r="D392" s="47" t="s">
        <v>32</v>
      </c>
      <c r="E392" s="56">
        <v>250</v>
      </c>
      <c r="F392" s="4"/>
      <c r="G392" s="4"/>
      <c r="H392" s="7"/>
      <c r="I392" s="7"/>
      <c r="J392" s="38"/>
    </row>
    <row r="393" spans="1:10" ht="15" hidden="1" customHeight="1" x14ac:dyDescent="0.25">
      <c r="A393" s="48"/>
      <c r="B393" s="51"/>
      <c r="C393" s="51"/>
      <c r="D393" s="48"/>
      <c r="E393" s="48"/>
      <c r="F393" s="53" t="s">
        <v>10</v>
      </c>
      <c r="G393" s="54"/>
      <c r="H393" s="55"/>
      <c r="I393" s="7"/>
      <c r="J393" s="38"/>
    </row>
    <row r="394" spans="1:10" ht="15" hidden="1" customHeight="1" x14ac:dyDescent="0.25">
      <c r="A394" s="49"/>
      <c r="B394" s="52"/>
      <c r="C394" s="52"/>
      <c r="D394" s="49"/>
      <c r="E394" s="49"/>
      <c r="F394" s="53" t="s">
        <v>11</v>
      </c>
      <c r="G394" s="54"/>
      <c r="H394" s="55"/>
      <c r="I394" s="7"/>
      <c r="J394" s="38"/>
    </row>
    <row r="395" spans="1:10" ht="15" hidden="1" customHeight="1" x14ac:dyDescent="0.25">
      <c r="A395" s="2"/>
      <c r="B395" s="44" t="s">
        <v>9</v>
      </c>
      <c r="C395" s="45"/>
      <c r="D395" s="45"/>
      <c r="E395" s="45"/>
      <c r="F395" s="45"/>
      <c r="G395" s="45"/>
      <c r="H395" s="46"/>
      <c r="I395" s="7"/>
      <c r="J395" s="38"/>
    </row>
    <row r="396" spans="1:10" ht="62.25" hidden="1" customHeight="1" x14ac:dyDescent="0.25">
      <c r="A396" s="47" t="s">
        <v>284</v>
      </c>
      <c r="B396" s="50" t="s">
        <v>320</v>
      </c>
      <c r="C396" s="50" t="s">
        <v>321</v>
      </c>
      <c r="D396" s="47" t="s">
        <v>32</v>
      </c>
      <c r="E396" s="56">
        <v>500</v>
      </c>
      <c r="F396" s="4"/>
      <c r="G396" s="4"/>
      <c r="H396" s="7"/>
      <c r="I396" s="7"/>
      <c r="J396" s="38"/>
    </row>
    <row r="397" spans="1:10" ht="15" hidden="1" customHeight="1" x14ac:dyDescent="0.25">
      <c r="A397" s="48"/>
      <c r="B397" s="51"/>
      <c r="C397" s="51"/>
      <c r="D397" s="48"/>
      <c r="E397" s="48"/>
      <c r="F397" s="53" t="s">
        <v>10</v>
      </c>
      <c r="G397" s="54"/>
      <c r="H397" s="55"/>
      <c r="I397" s="7"/>
      <c r="J397" s="38"/>
    </row>
    <row r="398" spans="1:10" ht="42" hidden="1" customHeight="1" x14ac:dyDescent="0.25">
      <c r="A398" s="49"/>
      <c r="B398" s="52"/>
      <c r="C398" s="52"/>
      <c r="D398" s="49"/>
      <c r="E398" s="49"/>
      <c r="F398" s="53" t="s">
        <v>11</v>
      </c>
      <c r="G398" s="54"/>
      <c r="H398" s="55"/>
      <c r="I398" s="7"/>
      <c r="J398" s="38"/>
    </row>
    <row r="399" spans="1:10" ht="15" hidden="1" customHeight="1" x14ac:dyDescent="0.25">
      <c r="A399" s="2"/>
      <c r="B399" s="44" t="s">
        <v>9</v>
      </c>
      <c r="C399" s="45"/>
      <c r="D399" s="45"/>
      <c r="E399" s="45"/>
      <c r="F399" s="45"/>
      <c r="G399" s="45"/>
      <c r="H399" s="46"/>
      <c r="I399" s="7"/>
      <c r="J399" s="38"/>
    </row>
    <row r="400" spans="1:10" ht="36" hidden="1" customHeight="1" x14ac:dyDescent="0.25">
      <c r="A400" s="47" t="s">
        <v>285</v>
      </c>
      <c r="B400" s="50" t="s">
        <v>322</v>
      </c>
      <c r="C400" s="50" t="s">
        <v>323</v>
      </c>
      <c r="D400" s="47" t="s">
        <v>32</v>
      </c>
      <c r="E400" s="56">
        <v>150</v>
      </c>
      <c r="F400" s="4"/>
      <c r="G400" s="4"/>
      <c r="H400" s="7"/>
      <c r="I400" s="7"/>
      <c r="J400" s="38"/>
    </row>
    <row r="401" spans="1:10" ht="15" hidden="1" customHeight="1" x14ac:dyDescent="0.25">
      <c r="A401" s="48"/>
      <c r="B401" s="51"/>
      <c r="C401" s="51"/>
      <c r="D401" s="48"/>
      <c r="E401" s="48"/>
      <c r="F401" s="53" t="s">
        <v>10</v>
      </c>
      <c r="G401" s="54"/>
      <c r="H401" s="55"/>
      <c r="I401" s="7"/>
      <c r="J401" s="38"/>
    </row>
    <row r="402" spans="1:10" ht="15" hidden="1" customHeight="1" x14ac:dyDescent="0.25">
      <c r="A402" s="49"/>
      <c r="B402" s="52"/>
      <c r="C402" s="52"/>
      <c r="D402" s="49"/>
      <c r="E402" s="49"/>
      <c r="F402" s="53" t="s">
        <v>11</v>
      </c>
      <c r="G402" s="54"/>
      <c r="H402" s="55"/>
      <c r="I402" s="7"/>
      <c r="J402" s="38"/>
    </row>
    <row r="403" spans="1:10" ht="15" hidden="1" customHeight="1" x14ac:dyDescent="0.25">
      <c r="A403" s="2"/>
      <c r="B403" s="44" t="s">
        <v>9</v>
      </c>
      <c r="C403" s="45"/>
      <c r="D403" s="45"/>
      <c r="E403" s="45"/>
      <c r="F403" s="45"/>
      <c r="G403" s="45"/>
      <c r="H403" s="46"/>
      <c r="I403" s="7"/>
      <c r="J403" s="38"/>
    </row>
    <row r="404" spans="1:10" ht="36" hidden="1" customHeight="1" x14ac:dyDescent="0.25">
      <c r="A404" s="47" t="s">
        <v>286</v>
      </c>
      <c r="B404" s="50" t="s">
        <v>324</v>
      </c>
      <c r="C404" s="50" t="s">
        <v>325</v>
      </c>
      <c r="D404" s="47" t="s">
        <v>32</v>
      </c>
      <c r="E404" s="56">
        <v>150</v>
      </c>
      <c r="F404" s="4"/>
      <c r="G404" s="4"/>
      <c r="H404" s="7"/>
      <c r="I404" s="7"/>
      <c r="J404" s="38"/>
    </row>
    <row r="405" spans="1:10" ht="15" hidden="1" customHeight="1" x14ac:dyDescent="0.25">
      <c r="A405" s="48"/>
      <c r="B405" s="51"/>
      <c r="C405" s="51"/>
      <c r="D405" s="48"/>
      <c r="E405" s="48"/>
      <c r="F405" s="53" t="s">
        <v>10</v>
      </c>
      <c r="G405" s="54"/>
      <c r="H405" s="55"/>
      <c r="I405" s="7"/>
      <c r="J405" s="38"/>
    </row>
    <row r="406" spans="1:10" ht="15" hidden="1" customHeight="1" x14ac:dyDescent="0.25">
      <c r="A406" s="49"/>
      <c r="B406" s="52"/>
      <c r="C406" s="52"/>
      <c r="D406" s="49"/>
      <c r="E406" s="49"/>
      <c r="F406" s="53" t="s">
        <v>11</v>
      </c>
      <c r="G406" s="54"/>
      <c r="H406" s="55"/>
      <c r="I406" s="7"/>
      <c r="J406" s="38"/>
    </row>
    <row r="407" spans="1:10" ht="15" hidden="1" customHeight="1" x14ac:dyDescent="0.25">
      <c r="A407" s="2"/>
      <c r="B407" s="44" t="s">
        <v>9</v>
      </c>
      <c r="C407" s="45"/>
      <c r="D407" s="45"/>
      <c r="E407" s="45"/>
      <c r="F407" s="45"/>
      <c r="G407" s="45"/>
      <c r="H407" s="46"/>
      <c r="I407" s="7"/>
      <c r="J407" s="38"/>
    </row>
    <row r="408" spans="1:10" s="34" customFormat="1" ht="30" x14ac:dyDescent="0.25">
      <c r="A408" s="70" t="s">
        <v>287</v>
      </c>
      <c r="B408" s="73" t="s">
        <v>326</v>
      </c>
      <c r="C408" s="73" t="s">
        <v>327</v>
      </c>
      <c r="D408" s="70" t="s">
        <v>32</v>
      </c>
      <c r="E408" s="76">
        <v>1500</v>
      </c>
      <c r="F408" s="89">
        <v>21</v>
      </c>
      <c r="G408" s="32">
        <v>5</v>
      </c>
      <c r="H408" s="101">
        <f>F408*1.05</f>
        <v>22.05</v>
      </c>
      <c r="I408" s="102">
        <f>F408*E408</f>
        <v>31500</v>
      </c>
      <c r="J408" s="91" t="s">
        <v>340</v>
      </c>
    </row>
    <row r="409" spans="1:10" s="34" customFormat="1" ht="15" customHeight="1" x14ac:dyDescent="0.25">
      <c r="A409" s="71"/>
      <c r="B409" s="74"/>
      <c r="C409" s="74"/>
      <c r="D409" s="71"/>
      <c r="E409" s="71"/>
      <c r="F409" s="60" t="s">
        <v>10</v>
      </c>
      <c r="G409" s="61"/>
      <c r="H409" s="62"/>
      <c r="I409" s="102">
        <f>I410-I408</f>
        <v>1575</v>
      </c>
      <c r="J409" s="39"/>
    </row>
    <row r="410" spans="1:10" s="34" customFormat="1" ht="36.75" customHeight="1" x14ac:dyDescent="0.25">
      <c r="A410" s="72"/>
      <c r="B410" s="75"/>
      <c r="C410" s="75"/>
      <c r="D410" s="72"/>
      <c r="E410" s="72"/>
      <c r="F410" s="60" t="s">
        <v>11</v>
      </c>
      <c r="G410" s="61"/>
      <c r="H410" s="62"/>
      <c r="I410" s="102">
        <f>I408*1.05</f>
        <v>33075</v>
      </c>
      <c r="J410" s="39"/>
    </row>
    <row r="411" spans="1:10" s="34" customFormat="1" ht="15" customHeight="1" x14ac:dyDescent="0.25">
      <c r="A411" s="35"/>
      <c r="B411" s="97" t="s">
        <v>350</v>
      </c>
      <c r="C411" s="98"/>
      <c r="D411" s="98"/>
      <c r="E411" s="98"/>
      <c r="F411" s="98"/>
      <c r="G411" s="98"/>
      <c r="H411" s="99"/>
      <c r="I411" s="33"/>
      <c r="J411" s="39"/>
    </row>
    <row r="412" spans="1:10" ht="70.5" hidden="1" customHeight="1" x14ac:dyDescent="0.25">
      <c r="A412" s="47" t="s">
        <v>288</v>
      </c>
      <c r="B412" s="50" t="s">
        <v>328</v>
      </c>
      <c r="C412" s="50" t="s">
        <v>329</v>
      </c>
      <c r="D412" s="47" t="s">
        <v>32</v>
      </c>
      <c r="E412" s="56">
        <v>150</v>
      </c>
      <c r="F412" s="4"/>
      <c r="G412" s="4"/>
      <c r="H412" s="7"/>
      <c r="I412" s="7"/>
      <c r="J412" s="38"/>
    </row>
    <row r="413" spans="1:10" ht="15" hidden="1" customHeight="1" x14ac:dyDescent="0.25">
      <c r="A413" s="48"/>
      <c r="B413" s="51"/>
      <c r="C413" s="51"/>
      <c r="D413" s="48"/>
      <c r="E413" s="48"/>
      <c r="F413" s="53" t="s">
        <v>10</v>
      </c>
      <c r="G413" s="54"/>
      <c r="H413" s="55"/>
      <c r="I413" s="7"/>
      <c r="J413" s="38"/>
    </row>
    <row r="414" spans="1:10" ht="15" hidden="1" customHeight="1" x14ac:dyDescent="0.25">
      <c r="A414" s="49"/>
      <c r="B414" s="52"/>
      <c r="C414" s="52"/>
      <c r="D414" s="49"/>
      <c r="E414" s="49"/>
      <c r="F414" s="53" t="s">
        <v>11</v>
      </c>
      <c r="G414" s="54"/>
      <c r="H414" s="55"/>
      <c r="I414" s="7"/>
      <c r="J414" s="38"/>
    </row>
    <row r="415" spans="1:10" ht="15" hidden="1" customHeight="1" x14ac:dyDescent="0.25">
      <c r="A415" s="2"/>
      <c r="B415" s="44" t="s">
        <v>9</v>
      </c>
      <c r="C415" s="45"/>
      <c r="D415" s="45"/>
      <c r="E415" s="45"/>
      <c r="F415" s="45"/>
      <c r="G415" s="45"/>
      <c r="H415" s="46"/>
      <c r="I415" s="7"/>
      <c r="J415" s="38"/>
    </row>
  </sheetData>
  <autoFilter ref="A9:I335"/>
  <mergeCells count="796">
    <mergeCell ref="B415:H415"/>
    <mergeCell ref="A408:A410"/>
    <mergeCell ref="B408:B410"/>
    <mergeCell ref="C408:C410"/>
    <mergeCell ref="D408:D410"/>
    <mergeCell ref="E408:E410"/>
    <mergeCell ref="F409:H409"/>
    <mergeCell ref="F410:H410"/>
    <mergeCell ref="B411:H411"/>
    <mergeCell ref="A412:A414"/>
    <mergeCell ref="B412:B414"/>
    <mergeCell ref="C412:C414"/>
    <mergeCell ref="D412:D414"/>
    <mergeCell ref="E412:E414"/>
    <mergeCell ref="F413:H413"/>
    <mergeCell ref="F414:H414"/>
    <mergeCell ref="B403:H403"/>
    <mergeCell ref="A404:A406"/>
    <mergeCell ref="B404:B406"/>
    <mergeCell ref="C404:C406"/>
    <mergeCell ref="D404:D406"/>
    <mergeCell ref="E404:E406"/>
    <mergeCell ref="F405:H405"/>
    <mergeCell ref="F406:H406"/>
    <mergeCell ref="B407:H407"/>
    <mergeCell ref="A396:A398"/>
    <mergeCell ref="B396:B398"/>
    <mergeCell ref="C396:C398"/>
    <mergeCell ref="D396:D398"/>
    <mergeCell ref="E396:E398"/>
    <mergeCell ref="F397:H397"/>
    <mergeCell ref="F398:H398"/>
    <mergeCell ref="B399:H399"/>
    <mergeCell ref="A400:A402"/>
    <mergeCell ref="B400:B402"/>
    <mergeCell ref="C400:C402"/>
    <mergeCell ref="D400:D402"/>
    <mergeCell ref="E400:E402"/>
    <mergeCell ref="F401:H401"/>
    <mergeCell ref="F402:H402"/>
    <mergeCell ref="B391:H391"/>
    <mergeCell ref="A392:A394"/>
    <mergeCell ref="B392:B394"/>
    <mergeCell ref="C392:C394"/>
    <mergeCell ref="D392:D394"/>
    <mergeCell ref="E392:E394"/>
    <mergeCell ref="F393:H393"/>
    <mergeCell ref="F394:H394"/>
    <mergeCell ref="B395:H395"/>
    <mergeCell ref="A384:A386"/>
    <mergeCell ref="B384:B386"/>
    <mergeCell ref="C384:C386"/>
    <mergeCell ref="D384:D386"/>
    <mergeCell ref="E384:E386"/>
    <mergeCell ref="F385:H385"/>
    <mergeCell ref="F386:H386"/>
    <mergeCell ref="B387:H387"/>
    <mergeCell ref="A388:A390"/>
    <mergeCell ref="B388:B390"/>
    <mergeCell ref="C388:C390"/>
    <mergeCell ref="D388:D390"/>
    <mergeCell ref="E388:E390"/>
    <mergeCell ref="F389:H389"/>
    <mergeCell ref="F390:H390"/>
    <mergeCell ref="B379:H379"/>
    <mergeCell ref="A380:A382"/>
    <mergeCell ref="B380:B382"/>
    <mergeCell ref="C380:C382"/>
    <mergeCell ref="D380:D382"/>
    <mergeCell ref="E380:E382"/>
    <mergeCell ref="F381:H381"/>
    <mergeCell ref="F382:H382"/>
    <mergeCell ref="B383:H383"/>
    <mergeCell ref="A372:A374"/>
    <mergeCell ref="B372:B374"/>
    <mergeCell ref="C372:C374"/>
    <mergeCell ref="D372:D374"/>
    <mergeCell ref="E372:E374"/>
    <mergeCell ref="F373:H373"/>
    <mergeCell ref="F374:H374"/>
    <mergeCell ref="B375:H375"/>
    <mergeCell ref="A376:A378"/>
    <mergeCell ref="B376:B378"/>
    <mergeCell ref="C376:C378"/>
    <mergeCell ref="D376:D378"/>
    <mergeCell ref="E376:E378"/>
    <mergeCell ref="F377:H377"/>
    <mergeCell ref="F378:H378"/>
    <mergeCell ref="B367:H367"/>
    <mergeCell ref="A368:A370"/>
    <mergeCell ref="B368:B370"/>
    <mergeCell ref="C368:C370"/>
    <mergeCell ref="D368:D370"/>
    <mergeCell ref="E368:E370"/>
    <mergeCell ref="F369:H369"/>
    <mergeCell ref="F370:H370"/>
    <mergeCell ref="B371:H371"/>
    <mergeCell ref="A360:A362"/>
    <mergeCell ref="B360:B362"/>
    <mergeCell ref="C360:C362"/>
    <mergeCell ref="D360:D362"/>
    <mergeCell ref="E360:E362"/>
    <mergeCell ref="F361:H361"/>
    <mergeCell ref="F362:H362"/>
    <mergeCell ref="B363:H363"/>
    <mergeCell ref="A364:A366"/>
    <mergeCell ref="B364:B366"/>
    <mergeCell ref="C364:C366"/>
    <mergeCell ref="D364:D366"/>
    <mergeCell ref="E364:E366"/>
    <mergeCell ref="F365:H365"/>
    <mergeCell ref="F366:H366"/>
    <mergeCell ref="B355:H355"/>
    <mergeCell ref="A356:A358"/>
    <mergeCell ref="B356:B358"/>
    <mergeCell ref="C356:C358"/>
    <mergeCell ref="D356:D358"/>
    <mergeCell ref="E356:E358"/>
    <mergeCell ref="F357:H357"/>
    <mergeCell ref="F358:H358"/>
    <mergeCell ref="B359:H359"/>
    <mergeCell ref="A348:A350"/>
    <mergeCell ref="B348:B350"/>
    <mergeCell ref="C348:C350"/>
    <mergeCell ref="D348:D350"/>
    <mergeCell ref="E348:E350"/>
    <mergeCell ref="F349:H349"/>
    <mergeCell ref="F350:H350"/>
    <mergeCell ref="B351:H351"/>
    <mergeCell ref="A352:A354"/>
    <mergeCell ref="B352:B354"/>
    <mergeCell ref="C352:C354"/>
    <mergeCell ref="D352:D354"/>
    <mergeCell ref="E352:E354"/>
    <mergeCell ref="F353:H353"/>
    <mergeCell ref="F354:H354"/>
    <mergeCell ref="B343:H343"/>
    <mergeCell ref="A344:A346"/>
    <mergeCell ref="B344:B346"/>
    <mergeCell ref="C344:C346"/>
    <mergeCell ref="D344:D346"/>
    <mergeCell ref="E344:E346"/>
    <mergeCell ref="F345:H345"/>
    <mergeCell ref="F346:H346"/>
    <mergeCell ref="B347:H347"/>
    <mergeCell ref="A317:A319"/>
    <mergeCell ref="B317:B319"/>
    <mergeCell ref="C317:C319"/>
    <mergeCell ref="D317:D319"/>
    <mergeCell ref="E317:E319"/>
    <mergeCell ref="B339:H339"/>
    <mergeCell ref="A340:A342"/>
    <mergeCell ref="B340:B342"/>
    <mergeCell ref="C340:C342"/>
    <mergeCell ref="D340:D342"/>
    <mergeCell ref="E340:E342"/>
    <mergeCell ref="F341:H341"/>
    <mergeCell ref="F342:H342"/>
    <mergeCell ref="F328:H328"/>
    <mergeCell ref="F329:H329"/>
    <mergeCell ref="F330:H330"/>
    <mergeCell ref="B331:H331"/>
    <mergeCell ref="A336:A338"/>
    <mergeCell ref="B336:B338"/>
    <mergeCell ref="C336:C338"/>
    <mergeCell ref="D336:D338"/>
    <mergeCell ref="E336:E338"/>
    <mergeCell ref="F337:H337"/>
    <mergeCell ref="F338:H338"/>
    <mergeCell ref="A332:A334"/>
    <mergeCell ref="B332:B334"/>
    <mergeCell ref="C332:C334"/>
    <mergeCell ref="D332:D334"/>
    <mergeCell ref="E332:E334"/>
    <mergeCell ref="A198:A200"/>
    <mergeCell ref="B198:B200"/>
    <mergeCell ref="C198:C200"/>
    <mergeCell ref="D198:D200"/>
    <mergeCell ref="E198:E200"/>
    <mergeCell ref="A321:A323"/>
    <mergeCell ref="B321:B323"/>
    <mergeCell ref="C321:C323"/>
    <mergeCell ref="D321:D323"/>
    <mergeCell ref="E321:E323"/>
    <mergeCell ref="B324:H324"/>
    <mergeCell ref="A301:A303"/>
    <mergeCell ref="B301:B303"/>
    <mergeCell ref="C301:C303"/>
    <mergeCell ref="D301:D303"/>
    <mergeCell ref="E301:E303"/>
    <mergeCell ref="A305:A307"/>
    <mergeCell ref="B305:B307"/>
    <mergeCell ref="C305:C307"/>
    <mergeCell ref="B201:H201"/>
    <mergeCell ref="B208:H208"/>
    <mergeCell ref="F205:H205"/>
    <mergeCell ref="A178:A180"/>
    <mergeCell ref="B178:B180"/>
    <mergeCell ref="C178:C180"/>
    <mergeCell ref="D178:D180"/>
    <mergeCell ref="E178:E180"/>
    <mergeCell ref="F179:H179"/>
    <mergeCell ref="F180:H180"/>
    <mergeCell ref="F183:H183"/>
    <mergeCell ref="A194:A196"/>
    <mergeCell ref="B194:B196"/>
    <mergeCell ref="C194:C196"/>
    <mergeCell ref="D194:D196"/>
    <mergeCell ref="E194:E196"/>
    <mergeCell ref="F195:H195"/>
    <mergeCell ref="F196:H196"/>
    <mergeCell ref="A190:A192"/>
    <mergeCell ref="B190:B192"/>
    <mergeCell ref="C190:C192"/>
    <mergeCell ref="D190:D192"/>
    <mergeCell ref="E190:E192"/>
    <mergeCell ref="F191:H191"/>
    <mergeCell ref="F192:H192"/>
    <mergeCell ref="B193:H193"/>
    <mergeCell ref="B181:H181"/>
    <mergeCell ref="A182:A184"/>
    <mergeCell ref="B182:B184"/>
    <mergeCell ref="C182:C184"/>
    <mergeCell ref="D182:D184"/>
    <mergeCell ref="E182:E184"/>
    <mergeCell ref="F184:H184"/>
    <mergeCell ref="B185:H185"/>
    <mergeCell ref="A186:A188"/>
    <mergeCell ref="B186:B188"/>
    <mergeCell ref="C186:C188"/>
    <mergeCell ref="D186:D188"/>
    <mergeCell ref="E186:E188"/>
    <mergeCell ref="F187:H187"/>
    <mergeCell ref="F188:H188"/>
    <mergeCell ref="B189:H189"/>
    <mergeCell ref="B177:H177"/>
    <mergeCell ref="B169:H169"/>
    <mergeCell ref="A170:A172"/>
    <mergeCell ref="B170:B172"/>
    <mergeCell ref="C170:C172"/>
    <mergeCell ref="D170:D172"/>
    <mergeCell ref="E170:E172"/>
    <mergeCell ref="F171:H171"/>
    <mergeCell ref="F172:H172"/>
    <mergeCell ref="B173:H173"/>
    <mergeCell ref="B165:H165"/>
    <mergeCell ref="A166:A168"/>
    <mergeCell ref="B166:B168"/>
    <mergeCell ref="C166:C168"/>
    <mergeCell ref="D166:D168"/>
    <mergeCell ref="E166:E168"/>
    <mergeCell ref="F167:H167"/>
    <mergeCell ref="F168:H168"/>
    <mergeCell ref="A174:A176"/>
    <mergeCell ref="B174:B176"/>
    <mergeCell ref="C174:C176"/>
    <mergeCell ref="D174:D176"/>
    <mergeCell ref="E174:E176"/>
    <mergeCell ref="F175:H175"/>
    <mergeCell ref="F176:H176"/>
    <mergeCell ref="B157:H157"/>
    <mergeCell ref="A158:A160"/>
    <mergeCell ref="B158:B160"/>
    <mergeCell ref="C158:C160"/>
    <mergeCell ref="D158:D160"/>
    <mergeCell ref="E158:E160"/>
    <mergeCell ref="F159:H159"/>
    <mergeCell ref="F160:H160"/>
    <mergeCell ref="A162:A164"/>
    <mergeCell ref="B162:B164"/>
    <mergeCell ref="C162:C164"/>
    <mergeCell ref="D162:D164"/>
    <mergeCell ref="E162:E164"/>
    <mergeCell ref="F163:H163"/>
    <mergeCell ref="F164:H164"/>
    <mergeCell ref="B149:H149"/>
    <mergeCell ref="A150:A152"/>
    <mergeCell ref="B150:B152"/>
    <mergeCell ref="C150:C152"/>
    <mergeCell ref="D150:D152"/>
    <mergeCell ref="E150:E152"/>
    <mergeCell ref="F151:H151"/>
    <mergeCell ref="F152:H152"/>
    <mergeCell ref="A154:A156"/>
    <mergeCell ref="B154:B156"/>
    <mergeCell ref="C154:C156"/>
    <mergeCell ref="D154:D156"/>
    <mergeCell ref="E154:E156"/>
    <mergeCell ref="F155:H155"/>
    <mergeCell ref="F156:H156"/>
    <mergeCell ref="B141:H141"/>
    <mergeCell ref="A142:A144"/>
    <mergeCell ref="B142:B144"/>
    <mergeCell ref="C142:C144"/>
    <mergeCell ref="D142:D144"/>
    <mergeCell ref="E142:E144"/>
    <mergeCell ref="F143:H143"/>
    <mergeCell ref="F144:H144"/>
    <mergeCell ref="A146:A148"/>
    <mergeCell ref="B146:B148"/>
    <mergeCell ref="C146:C148"/>
    <mergeCell ref="D146:D148"/>
    <mergeCell ref="E146:E148"/>
    <mergeCell ref="F147:H147"/>
    <mergeCell ref="F148:H148"/>
    <mergeCell ref="B133:H133"/>
    <mergeCell ref="A134:A136"/>
    <mergeCell ref="B134:B136"/>
    <mergeCell ref="C134:C136"/>
    <mergeCell ref="D134:D136"/>
    <mergeCell ref="E134:E136"/>
    <mergeCell ref="F135:H135"/>
    <mergeCell ref="F136:H136"/>
    <mergeCell ref="A138:A140"/>
    <mergeCell ref="B138:B140"/>
    <mergeCell ref="C138:C140"/>
    <mergeCell ref="D138:D140"/>
    <mergeCell ref="E138:E140"/>
    <mergeCell ref="F139:H139"/>
    <mergeCell ref="F140:H140"/>
    <mergeCell ref="D126:D128"/>
    <mergeCell ref="E126:E128"/>
    <mergeCell ref="F127:H127"/>
    <mergeCell ref="F128:H128"/>
    <mergeCell ref="A130:A132"/>
    <mergeCell ref="B130:B132"/>
    <mergeCell ref="C130:C132"/>
    <mergeCell ref="D130:D132"/>
    <mergeCell ref="E130:E132"/>
    <mergeCell ref="F131:H131"/>
    <mergeCell ref="F132:H132"/>
    <mergeCell ref="C74:C76"/>
    <mergeCell ref="D74:D76"/>
    <mergeCell ref="E74:E76"/>
    <mergeCell ref="A78:A80"/>
    <mergeCell ref="B78:B80"/>
    <mergeCell ref="A122:A124"/>
    <mergeCell ref="B122:B124"/>
    <mergeCell ref="C122:C124"/>
    <mergeCell ref="D122:D124"/>
    <mergeCell ref="E122:E124"/>
    <mergeCell ref="A102:A104"/>
    <mergeCell ref="B102:B104"/>
    <mergeCell ref="C102:C104"/>
    <mergeCell ref="D102:D104"/>
    <mergeCell ref="E102:E104"/>
    <mergeCell ref="A309:A311"/>
    <mergeCell ref="B309:B311"/>
    <mergeCell ref="C309:C311"/>
    <mergeCell ref="D309:D311"/>
    <mergeCell ref="E309:E311"/>
    <mergeCell ref="A42:A44"/>
    <mergeCell ref="B42:B44"/>
    <mergeCell ref="C42:C44"/>
    <mergeCell ref="D42:D44"/>
    <mergeCell ref="E42:E44"/>
    <mergeCell ref="D62:D64"/>
    <mergeCell ref="E62:E64"/>
    <mergeCell ref="E110:E112"/>
    <mergeCell ref="A110:A112"/>
    <mergeCell ref="B110:B112"/>
    <mergeCell ref="C110:C112"/>
    <mergeCell ref="D110:D112"/>
    <mergeCell ref="A106:A108"/>
    <mergeCell ref="B106:B108"/>
    <mergeCell ref="C106:C108"/>
    <mergeCell ref="D106:D108"/>
    <mergeCell ref="E106:E108"/>
    <mergeCell ref="A74:A76"/>
    <mergeCell ref="B74:B76"/>
    <mergeCell ref="A313:A315"/>
    <mergeCell ref="B313:B315"/>
    <mergeCell ref="C313:C315"/>
    <mergeCell ref="D313:D315"/>
    <mergeCell ref="E313:E315"/>
    <mergeCell ref="B312:H312"/>
    <mergeCell ref="F310:H310"/>
    <mergeCell ref="A289:A291"/>
    <mergeCell ref="B289:B291"/>
    <mergeCell ref="C289:C291"/>
    <mergeCell ref="E289:E291"/>
    <mergeCell ref="D289:D291"/>
    <mergeCell ref="A297:A299"/>
    <mergeCell ref="B297:B299"/>
    <mergeCell ref="C297:C299"/>
    <mergeCell ref="D297:D299"/>
    <mergeCell ref="E297:E299"/>
    <mergeCell ref="B300:H300"/>
    <mergeCell ref="D305:D307"/>
    <mergeCell ref="E305:E307"/>
    <mergeCell ref="B304:H304"/>
    <mergeCell ref="F303:H303"/>
    <mergeCell ref="F306:H306"/>
    <mergeCell ref="F307:H307"/>
    <mergeCell ref="B288:H288"/>
    <mergeCell ref="F283:H283"/>
    <mergeCell ref="F286:H286"/>
    <mergeCell ref="F287:H287"/>
    <mergeCell ref="F290:H290"/>
    <mergeCell ref="F291:H291"/>
    <mergeCell ref="A293:A295"/>
    <mergeCell ref="B293:B295"/>
    <mergeCell ref="C293:C295"/>
    <mergeCell ref="D293:D295"/>
    <mergeCell ref="E293:E295"/>
    <mergeCell ref="A281:A283"/>
    <mergeCell ref="B281:B283"/>
    <mergeCell ref="C281:C283"/>
    <mergeCell ref="D281:D283"/>
    <mergeCell ref="E281:E283"/>
    <mergeCell ref="A285:A287"/>
    <mergeCell ref="B285:B287"/>
    <mergeCell ref="C285:C287"/>
    <mergeCell ref="D285:D287"/>
    <mergeCell ref="E285:E287"/>
    <mergeCell ref="B284:H284"/>
    <mergeCell ref="A265:A267"/>
    <mergeCell ref="B265:B267"/>
    <mergeCell ref="C265:C267"/>
    <mergeCell ref="D265:D267"/>
    <mergeCell ref="E265:E267"/>
    <mergeCell ref="A269:A271"/>
    <mergeCell ref="B269:B271"/>
    <mergeCell ref="C269:C271"/>
    <mergeCell ref="D269:D271"/>
    <mergeCell ref="E269:E271"/>
    <mergeCell ref="A273:A275"/>
    <mergeCell ref="B273:B275"/>
    <mergeCell ref="C273:C275"/>
    <mergeCell ref="D273:D275"/>
    <mergeCell ref="E273:E275"/>
    <mergeCell ref="A277:A279"/>
    <mergeCell ref="B277:B279"/>
    <mergeCell ref="C277:C279"/>
    <mergeCell ref="D277:D279"/>
    <mergeCell ref="E277:E279"/>
    <mergeCell ref="A249:A251"/>
    <mergeCell ref="B249:B251"/>
    <mergeCell ref="C249:C251"/>
    <mergeCell ref="D249:D251"/>
    <mergeCell ref="E249:E251"/>
    <mergeCell ref="A253:A255"/>
    <mergeCell ref="B253:B255"/>
    <mergeCell ref="C253:C255"/>
    <mergeCell ref="E253:E255"/>
    <mergeCell ref="A261:A263"/>
    <mergeCell ref="B261:B263"/>
    <mergeCell ref="D261:D263"/>
    <mergeCell ref="C261:C263"/>
    <mergeCell ref="E261:E263"/>
    <mergeCell ref="D253:D255"/>
    <mergeCell ref="A257:A259"/>
    <mergeCell ref="B257:B259"/>
    <mergeCell ref="C257:C259"/>
    <mergeCell ref="D257:D259"/>
    <mergeCell ref="E257:E259"/>
    <mergeCell ref="C225:C227"/>
    <mergeCell ref="D225:D227"/>
    <mergeCell ref="E225:E227"/>
    <mergeCell ref="A241:A243"/>
    <mergeCell ref="B241:B243"/>
    <mergeCell ref="C241:C243"/>
    <mergeCell ref="D241:D243"/>
    <mergeCell ref="E241:E243"/>
    <mergeCell ref="A245:A247"/>
    <mergeCell ref="B245:B247"/>
    <mergeCell ref="C245:C247"/>
    <mergeCell ref="D245:D247"/>
    <mergeCell ref="E245:E247"/>
    <mergeCell ref="A233:A235"/>
    <mergeCell ref="B233:B235"/>
    <mergeCell ref="C233:C235"/>
    <mergeCell ref="D233:D235"/>
    <mergeCell ref="E233:E235"/>
    <mergeCell ref="A237:A239"/>
    <mergeCell ref="B237:B239"/>
    <mergeCell ref="C237:C239"/>
    <mergeCell ref="D237:D239"/>
    <mergeCell ref="E237:E239"/>
    <mergeCell ref="A213:A215"/>
    <mergeCell ref="B213:B215"/>
    <mergeCell ref="C213:C215"/>
    <mergeCell ref="D213:D215"/>
    <mergeCell ref="E213:E215"/>
    <mergeCell ref="A229:A231"/>
    <mergeCell ref="B229:B231"/>
    <mergeCell ref="C229:C231"/>
    <mergeCell ref="D229:D231"/>
    <mergeCell ref="E229:E231"/>
    <mergeCell ref="A217:A219"/>
    <mergeCell ref="B217:B219"/>
    <mergeCell ref="C217:C219"/>
    <mergeCell ref="D217:D219"/>
    <mergeCell ref="E217:E219"/>
    <mergeCell ref="A221:A223"/>
    <mergeCell ref="B221:B223"/>
    <mergeCell ref="C221:C223"/>
    <mergeCell ref="D221:D223"/>
    <mergeCell ref="E221:E223"/>
    <mergeCell ref="B224:H224"/>
    <mergeCell ref="B228:H228"/>
    <mergeCell ref="A225:A227"/>
    <mergeCell ref="B225:B227"/>
    <mergeCell ref="A209:A211"/>
    <mergeCell ref="B209:B211"/>
    <mergeCell ref="C209:C211"/>
    <mergeCell ref="D209:D211"/>
    <mergeCell ref="E209:E211"/>
    <mergeCell ref="A114:A116"/>
    <mergeCell ref="B114:B116"/>
    <mergeCell ref="C114:C116"/>
    <mergeCell ref="D114:D116"/>
    <mergeCell ref="E114:E116"/>
    <mergeCell ref="B117:H117"/>
    <mergeCell ref="A118:A120"/>
    <mergeCell ref="B118:B120"/>
    <mergeCell ref="C118:C120"/>
    <mergeCell ref="D118:D120"/>
    <mergeCell ref="E118:E120"/>
    <mergeCell ref="F119:H119"/>
    <mergeCell ref="F120:H120"/>
    <mergeCell ref="B121:H121"/>
    <mergeCell ref="F211:H211"/>
    <mergeCell ref="F124:H124"/>
    <mergeCell ref="B125:H125"/>
    <mergeCell ref="A126:A128"/>
    <mergeCell ref="B126:B128"/>
    <mergeCell ref="F79:H79"/>
    <mergeCell ref="F80:H80"/>
    <mergeCell ref="A82:A84"/>
    <mergeCell ref="B82:B84"/>
    <mergeCell ref="C82:C84"/>
    <mergeCell ref="D82:D84"/>
    <mergeCell ref="E82:E84"/>
    <mergeCell ref="B113:H113"/>
    <mergeCell ref="B212:H212"/>
    <mergeCell ref="A90:A92"/>
    <mergeCell ref="B90:B92"/>
    <mergeCell ref="C90:C92"/>
    <mergeCell ref="D90:D92"/>
    <mergeCell ref="E90:E92"/>
    <mergeCell ref="A94:A96"/>
    <mergeCell ref="B94:B96"/>
    <mergeCell ref="C94:C96"/>
    <mergeCell ref="D94:D96"/>
    <mergeCell ref="E94:E96"/>
    <mergeCell ref="A98:A100"/>
    <mergeCell ref="B98:B100"/>
    <mergeCell ref="C98:C100"/>
    <mergeCell ref="D98:D100"/>
    <mergeCell ref="E98:E100"/>
    <mergeCell ref="A58:A60"/>
    <mergeCell ref="B58:B60"/>
    <mergeCell ref="C58:C60"/>
    <mergeCell ref="D58:D60"/>
    <mergeCell ref="E58:E60"/>
    <mergeCell ref="A86:A88"/>
    <mergeCell ref="B86:B88"/>
    <mergeCell ref="C86:C88"/>
    <mergeCell ref="D86:D88"/>
    <mergeCell ref="E86:E88"/>
    <mergeCell ref="B85:H85"/>
    <mergeCell ref="F83:H83"/>
    <mergeCell ref="F84:H84"/>
    <mergeCell ref="A70:A72"/>
    <mergeCell ref="B70:B72"/>
    <mergeCell ref="C70:C72"/>
    <mergeCell ref="D70:D72"/>
    <mergeCell ref="E70:E72"/>
    <mergeCell ref="F87:H87"/>
    <mergeCell ref="F88:H88"/>
    <mergeCell ref="C78:C80"/>
    <mergeCell ref="D78:D80"/>
    <mergeCell ref="E78:E80"/>
    <mergeCell ref="B77:H77"/>
    <mergeCell ref="A50:A52"/>
    <mergeCell ref="B50:B52"/>
    <mergeCell ref="C50:C52"/>
    <mergeCell ref="D50:D52"/>
    <mergeCell ref="E50:E52"/>
    <mergeCell ref="A66:A68"/>
    <mergeCell ref="B66:B68"/>
    <mergeCell ref="C66:C68"/>
    <mergeCell ref="D66:D68"/>
    <mergeCell ref="E66:E68"/>
    <mergeCell ref="B57:H57"/>
    <mergeCell ref="B61:H61"/>
    <mergeCell ref="B65:H65"/>
    <mergeCell ref="F59:H59"/>
    <mergeCell ref="F60:H60"/>
    <mergeCell ref="F63:H63"/>
    <mergeCell ref="F64:H64"/>
    <mergeCell ref="A62:A64"/>
    <mergeCell ref="B62:B64"/>
    <mergeCell ref="C62:C64"/>
    <mergeCell ref="A54:A56"/>
    <mergeCell ref="B54:B56"/>
    <mergeCell ref="C54:C56"/>
    <mergeCell ref="D54:D56"/>
    <mergeCell ref="A34:A36"/>
    <mergeCell ref="B34:B36"/>
    <mergeCell ref="C34:C36"/>
    <mergeCell ref="D34:D36"/>
    <mergeCell ref="E34:E36"/>
    <mergeCell ref="F104:H104"/>
    <mergeCell ref="A10:A12"/>
    <mergeCell ref="B10:B12"/>
    <mergeCell ref="C10:C12"/>
    <mergeCell ref="D10:D12"/>
    <mergeCell ref="E10:E12"/>
    <mergeCell ref="A14:A16"/>
    <mergeCell ref="A38:A40"/>
    <mergeCell ref="B38:B40"/>
    <mergeCell ref="C38:C40"/>
    <mergeCell ref="D38:D40"/>
    <mergeCell ref="E38:E40"/>
    <mergeCell ref="A46:A48"/>
    <mergeCell ref="B46:B48"/>
    <mergeCell ref="C46:C48"/>
    <mergeCell ref="D46:D48"/>
    <mergeCell ref="E46:E48"/>
    <mergeCell ref="B45:H45"/>
    <mergeCell ref="B49:H49"/>
    <mergeCell ref="B335:H335"/>
    <mergeCell ref="B316:H316"/>
    <mergeCell ref="B320:H320"/>
    <mergeCell ref="F311:H311"/>
    <mergeCell ref="F314:H314"/>
    <mergeCell ref="F315:H315"/>
    <mergeCell ref="F318:H318"/>
    <mergeCell ref="F319:H319"/>
    <mergeCell ref="D30:D32"/>
    <mergeCell ref="E30:E32"/>
    <mergeCell ref="F43:H43"/>
    <mergeCell ref="F44:H44"/>
    <mergeCell ref="B81:H81"/>
    <mergeCell ref="B308:H308"/>
    <mergeCell ref="B236:H236"/>
    <mergeCell ref="B240:H240"/>
    <mergeCell ref="B244:H244"/>
    <mergeCell ref="F294:H294"/>
    <mergeCell ref="F295:H295"/>
    <mergeCell ref="F298:H298"/>
    <mergeCell ref="F299:H299"/>
    <mergeCell ref="F302:H302"/>
    <mergeCell ref="B292:H292"/>
    <mergeCell ref="B296:H296"/>
    <mergeCell ref="F231:H231"/>
    <mergeCell ref="F234:H234"/>
    <mergeCell ref="F235:H235"/>
    <mergeCell ref="F238:H238"/>
    <mergeCell ref="F239:H239"/>
    <mergeCell ref="F242:H242"/>
    <mergeCell ref="B260:H260"/>
    <mergeCell ref="B256:H256"/>
    <mergeCell ref="B264:H264"/>
    <mergeCell ref="B232:H232"/>
    <mergeCell ref="F274:H274"/>
    <mergeCell ref="F275:H275"/>
    <mergeCell ref="F278:H278"/>
    <mergeCell ref="F279:H279"/>
    <mergeCell ref="F251:H251"/>
    <mergeCell ref="F254:H254"/>
    <mergeCell ref="F255:H255"/>
    <mergeCell ref="F258:H258"/>
    <mergeCell ref="F259:H259"/>
    <mergeCell ref="F262:H262"/>
    <mergeCell ref="F214:H214"/>
    <mergeCell ref="F215:H215"/>
    <mergeCell ref="F218:H218"/>
    <mergeCell ref="F219:H219"/>
    <mergeCell ref="F222:H222"/>
    <mergeCell ref="F108:H108"/>
    <mergeCell ref="F111:H111"/>
    <mergeCell ref="F112:H112"/>
    <mergeCell ref="F210:H210"/>
    <mergeCell ref="F206:H206"/>
    <mergeCell ref="B216:H216"/>
    <mergeCell ref="B220:H220"/>
    <mergeCell ref="F115:H115"/>
    <mergeCell ref="F116:H116"/>
    <mergeCell ref="B129:H129"/>
    <mergeCell ref="B137:H137"/>
    <mergeCell ref="B145:H145"/>
    <mergeCell ref="B153:H153"/>
    <mergeCell ref="B161:H161"/>
    <mergeCell ref="B197:H197"/>
    <mergeCell ref="F199:H199"/>
    <mergeCell ref="F200:H200"/>
    <mergeCell ref="F123:H123"/>
    <mergeCell ref="C126:C128"/>
    <mergeCell ref="F91:H91"/>
    <mergeCell ref="F92:H92"/>
    <mergeCell ref="F95:H95"/>
    <mergeCell ref="F96:H96"/>
    <mergeCell ref="B89:H89"/>
    <mergeCell ref="B93:H93"/>
    <mergeCell ref="B101:H101"/>
    <mergeCell ref="B105:H105"/>
    <mergeCell ref="B109:H109"/>
    <mergeCell ref="B97:H97"/>
    <mergeCell ref="F99:H99"/>
    <mergeCell ref="F100:H100"/>
    <mergeCell ref="F103:H103"/>
    <mergeCell ref="F107:H107"/>
    <mergeCell ref="F51:H51"/>
    <mergeCell ref="F52:H52"/>
    <mergeCell ref="F55:H55"/>
    <mergeCell ref="F56:H56"/>
    <mergeCell ref="B73:H73"/>
    <mergeCell ref="B53:H53"/>
    <mergeCell ref="F23:H23"/>
    <mergeCell ref="F24:H24"/>
    <mergeCell ref="F27:H27"/>
    <mergeCell ref="F28:H28"/>
    <mergeCell ref="F31:H31"/>
    <mergeCell ref="F32:H32"/>
    <mergeCell ref="F35:H35"/>
    <mergeCell ref="F36:H36"/>
    <mergeCell ref="F47:H47"/>
    <mergeCell ref="B37:H37"/>
    <mergeCell ref="B41:H41"/>
    <mergeCell ref="B69:H69"/>
    <mergeCell ref="E54:E56"/>
    <mergeCell ref="F223:H223"/>
    <mergeCell ref="F226:H226"/>
    <mergeCell ref="F227:H227"/>
    <mergeCell ref="F230:H230"/>
    <mergeCell ref="F322:H322"/>
    <mergeCell ref="F323:H323"/>
    <mergeCell ref="F333:H333"/>
    <mergeCell ref="F334:H334"/>
    <mergeCell ref="B248:H248"/>
    <mergeCell ref="B252:H252"/>
    <mergeCell ref="F243:H243"/>
    <mergeCell ref="F246:H246"/>
    <mergeCell ref="F247:H247"/>
    <mergeCell ref="F250:H250"/>
    <mergeCell ref="F282:H282"/>
    <mergeCell ref="B280:H280"/>
    <mergeCell ref="B268:H268"/>
    <mergeCell ref="B272:H272"/>
    <mergeCell ref="B276:H276"/>
    <mergeCell ref="F263:H263"/>
    <mergeCell ref="F266:H266"/>
    <mergeCell ref="F267:H267"/>
    <mergeCell ref="F270:H270"/>
    <mergeCell ref="F271:H271"/>
    <mergeCell ref="D14:D16"/>
    <mergeCell ref="E14:E16"/>
    <mergeCell ref="E26:E28"/>
    <mergeCell ref="B26:B28"/>
    <mergeCell ref="B25:H25"/>
    <mergeCell ref="F39:H39"/>
    <mergeCell ref="F40:H40"/>
    <mergeCell ref="F207:H207"/>
    <mergeCell ref="F11:H11"/>
    <mergeCell ref="F12:H12"/>
    <mergeCell ref="F16:H16"/>
    <mergeCell ref="F15:H15"/>
    <mergeCell ref="F19:H19"/>
    <mergeCell ref="D18:D20"/>
    <mergeCell ref="E18:E20"/>
    <mergeCell ref="D22:D24"/>
    <mergeCell ref="E22:E24"/>
    <mergeCell ref="F48:H48"/>
    <mergeCell ref="F67:H67"/>
    <mergeCell ref="F68:H68"/>
    <mergeCell ref="F71:H71"/>
    <mergeCell ref="F72:H72"/>
    <mergeCell ref="F75:H75"/>
    <mergeCell ref="F76:H76"/>
    <mergeCell ref="F1:I1"/>
    <mergeCell ref="A2:I2"/>
    <mergeCell ref="A3:I3"/>
    <mergeCell ref="A5:I5"/>
    <mergeCell ref="B13:H13"/>
    <mergeCell ref="B17:H17"/>
    <mergeCell ref="B21:H21"/>
    <mergeCell ref="B33:H33"/>
    <mergeCell ref="B29:H29"/>
    <mergeCell ref="A30:A32"/>
    <mergeCell ref="B30:B32"/>
    <mergeCell ref="C30:C32"/>
    <mergeCell ref="A26:A28"/>
    <mergeCell ref="C26:C28"/>
    <mergeCell ref="D26:D28"/>
    <mergeCell ref="A22:A24"/>
    <mergeCell ref="B22:B24"/>
    <mergeCell ref="C22:C24"/>
    <mergeCell ref="F20:H20"/>
    <mergeCell ref="A18:A20"/>
    <mergeCell ref="B18:B20"/>
    <mergeCell ref="C18:C20"/>
    <mergeCell ref="B14:B16"/>
    <mergeCell ref="C14:C16"/>
  </mergeCells>
  <pageMargins left="0" right="0" top="0.74803149606299213"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Sheet1!__DdeLink__20782_1359332567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DANUTĖ BAUBINIENĖ</dc:creator>
  <cp:lastModifiedBy>User</cp:lastModifiedBy>
  <cp:lastPrinted>2017-04-07T11:34:48Z</cp:lastPrinted>
  <dcterms:created xsi:type="dcterms:W3CDTF">2017-01-12T07:28:44Z</dcterms:created>
  <dcterms:modified xsi:type="dcterms:W3CDTF">2017-06-13T09:34:25Z</dcterms:modified>
</cp:coreProperties>
</file>