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19420" windowHeight="11020"/>
  </bookViews>
  <sheets>
    <sheet name="Sheet1" sheetId="1" r:id="rId1"/>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1" i="1" l="1"/>
  <c r="N20" i="1"/>
  <c r="N19" i="1"/>
  <c r="N18" i="1"/>
  <c r="N17" i="1"/>
  <c r="N22" i="1" s="1"/>
  <c r="N30" i="1"/>
</calcChain>
</file>

<file path=xl/sharedStrings.xml><?xml version="1.0" encoding="utf-8"?>
<sst xmlns="http://schemas.openxmlformats.org/spreadsheetml/2006/main" count="59" uniqueCount="51">
  <si>
    <t xml:space="preserve">             Perkamų vienkartinių medicininių priemonių sąrašas</t>
  </si>
  <si>
    <t>Priedas Nr. 2</t>
  </si>
  <si>
    <t>Eil. Nr.</t>
  </si>
  <si>
    <t>Priemonės pavadinimas</t>
  </si>
  <si>
    <t>Orientacinis kiekis metams</t>
  </si>
  <si>
    <t>PVM tarifas %</t>
  </si>
  <si>
    <t>Vnt. kaina EUR (su PVM)</t>
  </si>
  <si>
    <t>Viso kaina EUR (su PVM)</t>
  </si>
  <si>
    <t>Gamintojas</t>
  </si>
  <si>
    <t>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Pateikiamos skaitmeninės dokumentų kopijos.</t>
  </si>
  <si>
    <t>Prekių kokybė turi atitikti Europos Sąjungos ar tarptautinius standartus. Pateikiami: CE sertifikatai arba lygiaverčiai dokumentai. Pateikiama skaitmeninė dokumento kopija.</t>
  </si>
  <si>
    <t>Viso 2 pozicija</t>
  </si>
  <si>
    <t>3</t>
  </si>
  <si>
    <t>Kapiliarinio kraujo paėmimo sistema</t>
  </si>
  <si>
    <t>BENDRI REIKALAVIMAI MĖGINTUVĖLIAMS KAPILIARINIO KRAUJO SURINKIMUI:</t>
  </si>
  <si>
    <t>2. 200 ir 500 mikrolitrų talpos</t>
  </si>
  <si>
    <t>1. Vienkartiniai, plastikiniai</t>
  </si>
  <si>
    <t>3. Kamštelis specialus su 5 laipsniu užsriegiančiu mechanizmu, kuris iki minimumo sumažintu aerozolinį efektą</t>
  </si>
  <si>
    <t>4. Mikromėgintuvėlio vidinis dugnas turi būti "U" raidės formos, užtikrinantis ėminio stabilumą tiek paėmimo, tiek transportavimo metu ir sumažinantis trombocitų agregacijos tikimybę</t>
  </si>
  <si>
    <t>5. Kapiliarinė "end-to end" sistema, surinkta ir paruošta naudojimui</t>
  </si>
  <si>
    <t>6. Gamintojas turi būti akredituotas pagal:</t>
  </si>
  <si>
    <t>6.1. ISO 9001 ir / arba ISO 9002 "Kokybės sistemos standartą"</t>
  </si>
  <si>
    <t>6.2. EN 46001 ir / arba EN 46002 "Medicininių gaminių kokybės sistemos standartą"</t>
  </si>
  <si>
    <t>Mėgintuvėliai kapiliariniam kraujo surinkimui:</t>
  </si>
  <si>
    <t>Su K-EDTA antikoaguliantu (klinikiniam kraujo tyrimui), 200 mikrolitrų talpos</t>
  </si>
  <si>
    <t>3.1</t>
  </si>
  <si>
    <t>3.2</t>
  </si>
  <si>
    <t>Su K-EDTA antikoaguliantu (klinikiniam kraujo tyrimui), 500 mikrolitrų talpos</t>
  </si>
  <si>
    <t>Viso 3 pozicija</t>
  </si>
  <si>
    <t>iki 13000 vnt</t>
  </si>
  <si>
    <t>iki 600 vnt</t>
  </si>
  <si>
    <t>4</t>
  </si>
  <si>
    <t>Poodinio kraujagyslių sluoksnio perforatoriai</t>
  </si>
  <si>
    <t>1. Dūrio gylis kontroliuojamas ir fiksuotas, užtikrinantis pakankamą, bet ne per gilų kraujo paėmimą po dūrio (optimalus dūris 1,9mm)</t>
  </si>
  <si>
    <t>Reikalavimai:</t>
  </si>
  <si>
    <t>2. Dūrio gylis koduotas spalvomis</t>
  </si>
  <si>
    <t>3. Turi pakartotino panaudojimo blokavimo sistemą</t>
  </si>
  <si>
    <t>4. Sterilūs, vienkartiniai</t>
  </si>
  <si>
    <t>5. Reikalavimai gamybos kokybei: ISO 9001/EN 46001 kokybės sistemų kontrolės standartų, ISO 14000 aplinkos vadybos sistemų standarto</t>
  </si>
  <si>
    <t>iki 3000 vnt</t>
  </si>
  <si>
    <t>Viso 4 pozicija</t>
  </si>
  <si>
    <t>Serumo mikromėgintuvėliai su krešulio aktyvatoriumi, 250-500 mikrolitrų talpos</t>
  </si>
  <si>
    <t>Serumo mikromėgintuvėliai su atskiriamuoju geliui, 400-600 mikrolitrų talpos</t>
  </si>
  <si>
    <t>Serumo mikromėgintuvėliai su atskiriamuoju geliu ir UV apsauga, naujagimių bilirubino tyrimams, 400-600 mikrolitrų talpos</t>
  </si>
  <si>
    <t>iki 200 vnt</t>
  </si>
  <si>
    <t>3.3</t>
  </si>
  <si>
    <t>3.4</t>
  </si>
  <si>
    <t>3.5</t>
  </si>
  <si>
    <t>Strefa-HTL</t>
  </si>
  <si>
    <t>Sarstedt</t>
  </si>
  <si>
    <t>FLM</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</si>
</sst>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charset val="186"/>
      <scheme val="minor"/>
    </font>
    <font>
      <sz val="10"/>
      <name val="Times New Roman"/>
      <family val="1"/>
      <charset val="186"/>
    </font>
    <font>
      <sz val="10"/>
      <name val="Calibri"/>
      <family val="2"/>
      <charset val="186"/>
      <scheme val="minor"/>
    </font>
    <font>
      <b/>
      <sz val="18"/>
      <name val="Times New Roman"/>
      <family val="1"/>
      <charset val="186"/>
    </font>
    <font>
      <b/>
      <sz val="10"/>
      <name val="Times New Roman"/>
      <family val="1"/>
      <charset val="186"/>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49" fontId="1" fillId="0" borderId="0" xfId="0" applyNumberFormat="1" applyFont="1" applyAlignment="1">
      <alignment horizontal="center" vertical="top"/>
    </xf>
    <xf numFmtId="0" fontId="1" fillId="0" borderId="0" xfId="0" applyFont="1" applyAlignment="1">
      <alignment vertical="top" wrapText="1"/>
    </xf>
    <xf numFmtId="0" fontId="1" fillId="0" borderId="0" xfId="0" applyFont="1" applyAlignment="1">
      <alignment horizontal="center" vertical="top" wrapText="1"/>
    </xf>
    <xf numFmtId="0" fontId="1" fillId="0" borderId="0" xfId="0" applyFont="1" applyAlignment="1">
      <alignment vertical="top"/>
    </xf>
    <xf numFmtId="0" fontId="2" fillId="0" borderId="0" xfId="0" applyFont="1"/>
    <xf numFmtId="49" fontId="1" fillId="0" borderId="0" xfId="0" applyNumberFormat="1" applyFont="1" applyAlignment="1">
      <alignment horizontal="left" vertical="top"/>
    </xf>
    <xf numFmtId="0" fontId="3" fillId="0" borderId="0" xfId="0" applyFont="1" applyAlignment="1">
      <alignment horizontal="left" vertical="top"/>
    </xf>
    <xf numFmtId="0" fontId="1" fillId="0" borderId="0" xfId="0" applyFont="1" applyAlignment="1">
      <alignment horizontal="left" vertical="top" wrapText="1"/>
    </xf>
    <xf numFmtId="0" fontId="1" fillId="0" borderId="0" xfId="0" applyFont="1" applyAlignment="1">
      <alignment horizontal="left" vertical="top"/>
    </xf>
    <xf numFmtId="0" fontId="3" fillId="0" borderId="0" xfId="0" applyFont="1" applyAlignment="1">
      <alignment horizontal="left" vertical="top" wrapText="1"/>
    </xf>
    <xf numFmtId="49" fontId="4" fillId="0" borderId="1" xfId="0" applyNumberFormat="1" applyFont="1" applyBorder="1" applyAlignment="1">
      <alignment horizontal="center" vertical="top" wrapText="1"/>
    </xf>
    <xf numFmtId="0" fontId="4" fillId="0" borderId="1" xfId="0" applyFont="1" applyBorder="1" applyAlignment="1">
      <alignment horizontal="center" vertical="top" wrapText="1"/>
    </xf>
    <xf numFmtId="0" fontId="1" fillId="0" borderId="1" xfId="0" applyFont="1" applyBorder="1" applyAlignment="1">
      <alignment horizontal="center" vertical="top" wrapText="1"/>
    </xf>
    <xf numFmtId="0" fontId="1" fillId="0" borderId="1" xfId="0" applyFont="1" applyBorder="1" applyAlignment="1">
      <alignment vertical="top"/>
    </xf>
    <xf numFmtId="49" fontId="4" fillId="0" borderId="1" xfId="0" applyNumberFormat="1" applyFont="1" applyBorder="1" applyAlignment="1">
      <alignment horizontal="center" vertical="top"/>
    </xf>
    <xf numFmtId="49" fontId="1" fillId="0" borderId="1" xfId="0" applyNumberFormat="1" applyFont="1" applyBorder="1" applyAlignment="1">
      <alignment horizontal="center" vertical="top"/>
    </xf>
    <xf numFmtId="0" fontId="2" fillId="0" borderId="0" xfId="0" applyFont="1" applyAlignment="1">
      <alignment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4" fillId="0" borderId="2" xfId="0" applyFont="1" applyBorder="1" applyAlignment="1">
      <alignment horizontal="right" vertical="top" wrapText="1"/>
    </xf>
    <xf numFmtId="0" fontId="4" fillId="0" borderId="3" xfId="0" applyFont="1" applyBorder="1" applyAlignment="1">
      <alignment horizontal="right" vertical="top" wrapText="1"/>
    </xf>
    <xf numFmtId="0" fontId="4" fillId="0" borderId="4" xfId="0" applyFont="1" applyBorder="1" applyAlignment="1">
      <alignment horizontal="righ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1" fillId="0" borderId="2" xfId="0" applyFont="1" applyBorder="1" applyAlignment="1">
      <alignment horizontal="left" vertical="top"/>
    </xf>
    <xf numFmtId="0" fontId="1" fillId="0" borderId="3" xfId="0" applyFont="1" applyBorder="1" applyAlignment="1">
      <alignment horizontal="left" vertical="top"/>
    </xf>
    <xf numFmtId="0" fontId="1" fillId="0" borderId="4" xfId="0" applyFont="1" applyBorder="1" applyAlignment="1">
      <alignment horizontal="left" vertical="top"/>
    </xf>
    <xf numFmtId="0" fontId="1" fillId="0" borderId="0" xfId="0" applyFont="1" applyAlignment="1">
      <alignment horizontal="left" vertical="top" wrapText="1"/>
    </xf>
    <xf numFmtId="0" fontId="4" fillId="0" borderId="1" xfId="0" applyFont="1" applyBorder="1" applyAlignment="1">
      <alignment horizontal="center" vertical="top" wrapText="1"/>
    </xf>
    <xf numFmtId="0" fontId="1" fillId="0" borderId="1" xfId="0" applyFont="1" applyBorder="1" applyAlignment="1">
      <alignment horizontal="center" vertical="top" wrapText="1"/>
    </xf>
    <xf numFmtId="2" fontId="1" fillId="0" borderId="1" xfId="0" applyNumberFormat="1" applyFont="1" applyBorder="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tabSelected="1" workbookViewId="0">
      <pane ySplit="4" topLeftCell="A5" activePane="bottomLeft" state="frozen"/>
      <selection pane="bottomLeft" activeCell="I53" sqref="I53"/>
    </sheetView>
  </sheetViews>
  <sheetFormatPr defaultColWidth="9.1796875" defaultRowHeight="13" x14ac:dyDescent="0.3"/>
  <cols>
    <col min="1" max="1" width="9.1796875" style="5"/>
    <col min="2" max="9" width="9.1796875" style="17"/>
    <col min="10" max="10" width="10.453125" style="17" customWidth="1"/>
    <col min="11" max="11" width="12.54296875" style="17" customWidth="1"/>
    <col min="12" max="14" width="9.1796875" style="5"/>
    <col min="15" max="15" width="11.7265625" style="5" customWidth="1"/>
    <col min="16" max="16384" width="9.1796875" style="5"/>
  </cols>
  <sheetData>
    <row r="1" spans="1:15" ht="12.75" x14ac:dyDescent="0.2">
      <c r="A1" s="1"/>
      <c r="B1" s="2"/>
      <c r="C1" s="2"/>
      <c r="D1" s="2"/>
      <c r="E1" s="2"/>
      <c r="F1" s="2"/>
      <c r="G1" s="2"/>
      <c r="H1" s="2"/>
      <c r="I1" s="2"/>
      <c r="J1" s="2"/>
      <c r="K1" s="3"/>
      <c r="L1" s="4"/>
      <c r="M1" s="4"/>
      <c r="N1" s="4"/>
      <c r="O1" s="4"/>
    </row>
    <row r="2" spans="1:15" ht="22.5" x14ac:dyDescent="0.3">
      <c r="A2" s="6"/>
      <c r="B2" s="7" t="s">
        <v>0</v>
      </c>
      <c r="C2" s="8"/>
      <c r="D2" s="8"/>
      <c r="E2" s="8"/>
      <c r="F2" s="8"/>
      <c r="G2" s="8"/>
      <c r="H2" s="8"/>
      <c r="I2" s="8"/>
      <c r="J2" s="8"/>
      <c r="K2" s="3"/>
      <c r="L2" s="9"/>
      <c r="M2" s="9"/>
      <c r="N2" s="7" t="s">
        <v>1</v>
      </c>
    </row>
    <row r="3" spans="1:15" ht="22.5" x14ac:dyDescent="0.2">
      <c r="A3" s="6"/>
      <c r="B3" s="10"/>
      <c r="C3" s="8"/>
      <c r="D3" s="8"/>
      <c r="E3" s="8"/>
      <c r="F3" s="8"/>
      <c r="G3" s="8"/>
      <c r="H3" s="8"/>
      <c r="I3" s="8"/>
      <c r="J3" s="8"/>
      <c r="K3" s="3"/>
      <c r="L3" s="9"/>
      <c r="M3" s="9"/>
      <c r="N3" s="9"/>
      <c r="O3" s="7"/>
    </row>
    <row r="4" spans="1:15" ht="39" x14ac:dyDescent="0.3">
      <c r="A4" s="11" t="s">
        <v>2</v>
      </c>
      <c r="B4" s="31" t="s">
        <v>3</v>
      </c>
      <c r="C4" s="32"/>
      <c r="D4" s="32"/>
      <c r="E4" s="32"/>
      <c r="F4" s="32"/>
      <c r="G4" s="32"/>
      <c r="H4" s="32"/>
      <c r="I4" s="32"/>
      <c r="J4" s="32"/>
      <c r="K4" s="12" t="s">
        <v>4</v>
      </c>
      <c r="L4" s="12" t="s">
        <v>5</v>
      </c>
      <c r="M4" s="12" t="s">
        <v>6</v>
      </c>
      <c r="N4" s="12" t="s">
        <v>7</v>
      </c>
      <c r="O4" s="12" t="s">
        <v>8</v>
      </c>
    </row>
    <row r="5" spans="1:15" x14ac:dyDescent="0.3">
      <c r="A5" s="15"/>
      <c r="B5" s="21" t="s">
        <v>11</v>
      </c>
      <c r="C5" s="22"/>
      <c r="D5" s="22"/>
      <c r="E5" s="22"/>
      <c r="F5" s="22"/>
      <c r="G5" s="22"/>
      <c r="H5" s="22"/>
      <c r="I5" s="22"/>
      <c r="J5" s="23"/>
      <c r="K5" s="13"/>
      <c r="L5" s="14"/>
      <c r="M5" s="14"/>
      <c r="N5" s="14"/>
      <c r="O5" s="14"/>
    </row>
    <row r="6" spans="1:15" ht="15" customHeight="1" x14ac:dyDescent="0.3">
      <c r="A6" s="15" t="s">
        <v>12</v>
      </c>
      <c r="B6" s="24" t="s">
        <v>13</v>
      </c>
      <c r="C6" s="25"/>
      <c r="D6" s="25"/>
      <c r="E6" s="25"/>
      <c r="F6" s="25"/>
      <c r="G6" s="25"/>
      <c r="H6" s="25"/>
      <c r="I6" s="25"/>
      <c r="J6" s="26"/>
      <c r="K6" s="13"/>
      <c r="L6" s="14"/>
      <c r="M6" s="14"/>
      <c r="N6" s="14"/>
      <c r="O6" s="14"/>
    </row>
    <row r="7" spans="1:15" x14ac:dyDescent="0.3">
      <c r="A7" s="15"/>
      <c r="B7" s="18" t="s">
        <v>14</v>
      </c>
      <c r="C7" s="19"/>
      <c r="D7" s="19"/>
      <c r="E7" s="19"/>
      <c r="F7" s="19"/>
      <c r="G7" s="19"/>
      <c r="H7" s="19"/>
      <c r="I7" s="19"/>
      <c r="J7" s="20"/>
      <c r="K7" s="13"/>
      <c r="L7" s="14"/>
      <c r="M7" s="14"/>
      <c r="N7" s="14"/>
      <c r="O7" s="14"/>
    </row>
    <row r="8" spans="1:15" x14ac:dyDescent="0.3">
      <c r="A8" s="15"/>
      <c r="B8" s="18" t="s">
        <v>16</v>
      </c>
      <c r="C8" s="19"/>
      <c r="D8" s="19"/>
      <c r="E8" s="19"/>
      <c r="F8" s="19"/>
      <c r="G8" s="19"/>
      <c r="H8" s="19"/>
      <c r="I8" s="19"/>
      <c r="J8" s="20"/>
      <c r="K8" s="13"/>
      <c r="L8" s="14"/>
      <c r="M8" s="14"/>
      <c r="N8" s="14"/>
      <c r="O8" s="14"/>
    </row>
    <row r="9" spans="1:15" x14ac:dyDescent="0.3">
      <c r="A9" s="15"/>
      <c r="B9" s="18" t="s">
        <v>15</v>
      </c>
      <c r="C9" s="19"/>
      <c r="D9" s="19"/>
      <c r="E9" s="19"/>
      <c r="F9" s="19"/>
      <c r="G9" s="19"/>
      <c r="H9" s="19"/>
      <c r="I9" s="19"/>
      <c r="J9" s="20"/>
      <c r="K9" s="13"/>
      <c r="L9" s="14"/>
      <c r="M9" s="14"/>
      <c r="N9" s="14"/>
      <c r="O9" s="14"/>
    </row>
    <row r="10" spans="1:15" ht="24.75" customHeight="1" x14ac:dyDescent="0.3">
      <c r="A10" s="15"/>
      <c r="B10" s="18" t="s">
        <v>17</v>
      </c>
      <c r="C10" s="19"/>
      <c r="D10" s="19"/>
      <c r="E10" s="19"/>
      <c r="F10" s="19"/>
      <c r="G10" s="19"/>
      <c r="H10" s="19"/>
      <c r="I10" s="19"/>
      <c r="J10" s="20"/>
      <c r="K10" s="13"/>
      <c r="L10" s="14"/>
      <c r="M10" s="14"/>
      <c r="N10" s="14"/>
      <c r="O10" s="14"/>
    </row>
    <row r="11" spans="1:15" ht="29.25" customHeight="1" x14ac:dyDescent="0.3">
      <c r="A11" s="15"/>
      <c r="B11" s="18" t="s">
        <v>18</v>
      </c>
      <c r="C11" s="19"/>
      <c r="D11" s="19"/>
      <c r="E11" s="19"/>
      <c r="F11" s="19"/>
      <c r="G11" s="19"/>
      <c r="H11" s="19"/>
      <c r="I11" s="19"/>
      <c r="J11" s="20"/>
      <c r="K11" s="13"/>
      <c r="L11" s="14"/>
      <c r="M11" s="14"/>
      <c r="N11" s="14"/>
      <c r="O11" s="14"/>
    </row>
    <row r="12" spans="1:15" x14ac:dyDescent="0.3">
      <c r="A12" s="15"/>
      <c r="B12" s="18" t="s">
        <v>19</v>
      </c>
      <c r="C12" s="19"/>
      <c r="D12" s="19"/>
      <c r="E12" s="19"/>
      <c r="F12" s="19"/>
      <c r="G12" s="19"/>
      <c r="H12" s="19"/>
      <c r="I12" s="19"/>
      <c r="J12" s="20"/>
      <c r="K12" s="13"/>
      <c r="L12" s="14"/>
      <c r="M12" s="14"/>
      <c r="N12" s="14"/>
      <c r="O12" s="14"/>
    </row>
    <row r="13" spans="1:15" x14ac:dyDescent="0.3">
      <c r="A13" s="15"/>
      <c r="B13" s="18" t="s">
        <v>20</v>
      </c>
      <c r="C13" s="19"/>
      <c r="D13" s="19"/>
      <c r="E13" s="19"/>
      <c r="F13" s="19"/>
      <c r="G13" s="19"/>
      <c r="H13" s="19"/>
      <c r="I13" s="19"/>
      <c r="J13" s="20"/>
      <c r="K13" s="13"/>
      <c r="L13" s="14"/>
      <c r="M13" s="14"/>
      <c r="N13" s="14"/>
      <c r="O13" s="14"/>
    </row>
    <row r="14" spans="1:15" x14ac:dyDescent="0.3">
      <c r="A14" s="15"/>
      <c r="B14" s="18" t="s">
        <v>21</v>
      </c>
      <c r="C14" s="19"/>
      <c r="D14" s="19"/>
      <c r="E14" s="19"/>
      <c r="F14" s="19"/>
      <c r="G14" s="19"/>
      <c r="H14" s="19"/>
      <c r="I14" s="19"/>
      <c r="J14" s="20"/>
      <c r="K14" s="13"/>
      <c r="L14" s="14"/>
      <c r="M14" s="14"/>
      <c r="N14" s="14"/>
      <c r="O14" s="14"/>
    </row>
    <row r="15" spans="1:15" x14ac:dyDescent="0.3">
      <c r="A15" s="15"/>
      <c r="B15" s="18" t="s">
        <v>22</v>
      </c>
      <c r="C15" s="19"/>
      <c r="D15" s="19"/>
      <c r="E15" s="19"/>
      <c r="F15" s="19"/>
      <c r="G15" s="19"/>
      <c r="H15" s="19"/>
      <c r="I15" s="19"/>
      <c r="J15" s="20"/>
      <c r="K15" s="13"/>
      <c r="L15" s="14"/>
      <c r="M15" s="14"/>
      <c r="N15" s="14"/>
      <c r="O15" s="14"/>
    </row>
    <row r="16" spans="1:15" x14ac:dyDescent="0.3">
      <c r="A16" s="16" t="s">
        <v>12</v>
      </c>
      <c r="B16" s="18" t="s">
        <v>23</v>
      </c>
      <c r="C16" s="19"/>
      <c r="D16" s="19"/>
      <c r="E16" s="19"/>
      <c r="F16" s="19"/>
      <c r="G16" s="19"/>
      <c r="H16" s="19"/>
      <c r="I16" s="19"/>
      <c r="J16" s="20"/>
      <c r="K16" s="13"/>
      <c r="L16" s="14"/>
      <c r="M16" s="14"/>
      <c r="N16" s="14"/>
      <c r="O16" s="14"/>
    </row>
    <row r="17" spans="1:15" ht="12.75" customHeight="1" x14ac:dyDescent="0.3">
      <c r="A17" s="16" t="s">
        <v>25</v>
      </c>
      <c r="B17" s="18" t="s">
        <v>24</v>
      </c>
      <c r="C17" s="19"/>
      <c r="D17" s="19"/>
      <c r="E17" s="19"/>
      <c r="F17" s="19"/>
      <c r="G17" s="19"/>
      <c r="H17" s="19"/>
      <c r="I17" s="19"/>
      <c r="J17" s="20"/>
      <c r="K17" s="13" t="s">
        <v>29</v>
      </c>
      <c r="L17" s="14">
        <v>5</v>
      </c>
      <c r="M17" s="14">
        <v>0.128</v>
      </c>
      <c r="N17" s="33">
        <f>M17*13000</f>
        <v>1664</v>
      </c>
      <c r="O17" s="14" t="s">
        <v>49</v>
      </c>
    </row>
    <row r="18" spans="1:15" ht="12.75" customHeight="1" x14ac:dyDescent="0.3">
      <c r="A18" s="16" t="s">
        <v>26</v>
      </c>
      <c r="B18" s="18" t="s">
        <v>27</v>
      </c>
      <c r="C18" s="19"/>
      <c r="D18" s="19"/>
      <c r="E18" s="19"/>
      <c r="F18" s="19"/>
      <c r="G18" s="19"/>
      <c r="H18" s="19"/>
      <c r="I18" s="19"/>
      <c r="J18" s="20"/>
      <c r="K18" s="13" t="s">
        <v>30</v>
      </c>
      <c r="L18" s="14">
        <v>5</v>
      </c>
      <c r="M18" s="14">
        <v>0.128</v>
      </c>
      <c r="N18" s="33">
        <f>M18*600</f>
        <v>76.8</v>
      </c>
      <c r="O18" s="14" t="s">
        <v>49</v>
      </c>
    </row>
    <row r="19" spans="1:15" x14ac:dyDescent="0.3">
      <c r="A19" s="16" t="s">
        <v>45</v>
      </c>
      <c r="B19" s="27" t="s">
        <v>41</v>
      </c>
      <c r="C19" s="28"/>
      <c r="D19" s="28"/>
      <c r="E19" s="28"/>
      <c r="F19" s="28"/>
      <c r="G19" s="28"/>
      <c r="H19" s="28"/>
      <c r="I19" s="28"/>
      <c r="J19" s="29"/>
      <c r="K19" s="13" t="s">
        <v>44</v>
      </c>
      <c r="L19" s="14">
        <v>5</v>
      </c>
      <c r="M19" s="14">
        <v>0.16800000000000001</v>
      </c>
      <c r="N19" s="33">
        <f>M19*200</f>
        <v>33.6</v>
      </c>
      <c r="O19" s="14" t="s">
        <v>49</v>
      </c>
    </row>
    <row r="20" spans="1:15" x14ac:dyDescent="0.3">
      <c r="A20" s="16" t="s">
        <v>46</v>
      </c>
      <c r="B20" s="27" t="s">
        <v>42</v>
      </c>
      <c r="C20" s="28"/>
      <c r="D20" s="28"/>
      <c r="E20" s="28"/>
      <c r="F20" s="28"/>
      <c r="G20" s="28"/>
      <c r="H20" s="28"/>
      <c r="I20" s="28"/>
      <c r="J20" s="29"/>
      <c r="K20" s="13" t="s">
        <v>44</v>
      </c>
      <c r="L20" s="14">
        <v>5</v>
      </c>
      <c r="M20" s="14">
        <v>0.16800000000000001</v>
      </c>
      <c r="N20" s="33">
        <f>M20*200</f>
        <v>33.6</v>
      </c>
      <c r="O20" s="14" t="s">
        <v>50</v>
      </c>
    </row>
    <row r="21" spans="1:15" x14ac:dyDescent="0.3">
      <c r="A21" s="16" t="s">
        <v>47</v>
      </c>
      <c r="B21" s="18" t="s">
        <v>43</v>
      </c>
      <c r="C21" s="19"/>
      <c r="D21" s="19"/>
      <c r="E21" s="19"/>
      <c r="F21" s="19"/>
      <c r="G21" s="19"/>
      <c r="H21" s="19"/>
      <c r="I21" s="19"/>
      <c r="J21" s="20"/>
      <c r="K21" s="13" t="s">
        <v>44</v>
      </c>
      <c r="L21" s="14">
        <v>5</v>
      </c>
      <c r="M21" s="14">
        <v>0.21</v>
      </c>
      <c r="N21" s="33">
        <f>M21*200</f>
        <v>42</v>
      </c>
      <c r="O21" s="14" t="s">
        <v>50</v>
      </c>
    </row>
    <row r="22" spans="1:15" x14ac:dyDescent="0.3">
      <c r="A22" s="15"/>
      <c r="B22" s="21" t="s">
        <v>28</v>
      </c>
      <c r="C22" s="22"/>
      <c r="D22" s="22"/>
      <c r="E22" s="22"/>
      <c r="F22" s="22"/>
      <c r="G22" s="22"/>
      <c r="H22" s="22"/>
      <c r="I22" s="22"/>
      <c r="J22" s="23"/>
      <c r="K22" s="13"/>
      <c r="L22" s="14"/>
      <c r="M22" s="14"/>
      <c r="N22" s="33">
        <f>SUM(N17:N21)</f>
        <v>1849.9999999999998</v>
      </c>
      <c r="O22" s="14"/>
    </row>
    <row r="23" spans="1:15" x14ac:dyDescent="0.3">
      <c r="A23" s="15" t="s">
        <v>31</v>
      </c>
      <c r="B23" s="24" t="s">
        <v>32</v>
      </c>
      <c r="C23" s="25"/>
      <c r="D23" s="25"/>
      <c r="E23" s="25"/>
      <c r="F23" s="25"/>
      <c r="G23" s="25"/>
      <c r="H23" s="25"/>
      <c r="I23" s="25"/>
      <c r="J23" s="26"/>
      <c r="K23" s="13"/>
      <c r="L23" s="14"/>
      <c r="M23" s="14"/>
      <c r="N23" s="14"/>
      <c r="O23" s="14"/>
    </row>
    <row r="24" spans="1:15" x14ac:dyDescent="0.3">
      <c r="A24" s="15"/>
      <c r="B24" s="18" t="s">
        <v>34</v>
      </c>
      <c r="C24" s="19"/>
      <c r="D24" s="19"/>
      <c r="E24" s="19"/>
      <c r="F24" s="19"/>
      <c r="G24" s="19"/>
      <c r="H24" s="19"/>
      <c r="I24" s="19"/>
      <c r="J24" s="20"/>
      <c r="K24" s="13"/>
      <c r="L24" s="14"/>
      <c r="M24" s="14"/>
      <c r="N24" s="14"/>
      <c r="O24" s="14"/>
    </row>
    <row r="25" spans="1:15" ht="27" customHeight="1" x14ac:dyDescent="0.3">
      <c r="A25" s="15"/>
      <c r="B25" s="18" t="s">
        <v>33</v>
      </c>
      <c r="C25" s="19"/>
      <c r="D25" s="19"/>
      <c r="E25" s="19"/>
      <c r="F25" s="19"/>
      <c r="G25" s="19"/>
      <c r="H25" s="19"/>
      <c r="I25" s="19"/>
      <c r="J25" s="20"/>
      <c r="K25" s="13"/>
      <c r="L25" s="14"/>
      <c r="M25" s="14"/>
      <c r="N25" s="14"/>
      <c r="O25" s="14"/>
    </row>
    <row r="26" spans="1:15" x14ac:dyDescent="0.3">
      <c r="A26" s="15"/>
      <c r="B26" s="18" t="s">
        <v>35</v>
      </c>
      <c r="C26" s="19"/>
      <c r="D26" s="19"/>
      <c r="E26" s="19"/>
      <c r="F26" s="19"/>
      <c r="G26" s="19"/>
      <c r="H26" s="19"/>
      <c r="I26" s="19"/>
      <c r="J26" s="20"/>
      <c r="K26" s="13"/>
      <c r="L26" s="14"/>
      <c r="M26" s="14"/>
      <c r="N26" s="14"/>
      <c r="O26" s="14"/>
    </row>
    <row r="27" spans="1:15" x14ac:dyDescent="0.3">
      <c r="A27" s="15"/>
      <c r="B27" s="18" t="s">
        <v>36</v>
      </c>
      <c r="C27" s="19"/>
      <c r="D27" s="19"/>
      <c r="E27" s="19"/>
      <c r="F27" s="19"/>
      <c r="G27" s="19"/>
      <c r="H27" s="19"/>
      <c r="I27" s="19"/>
      <c r="J27" s="20"/>
      <c r="K27" s="13"/>
      <c r="L27" s="14"/>
      <c r="M27" s="14"/>
      <c r="N27" s="14"/>
      <c r="O27" s="14"/>
    </row>
    <row r="28" spans="1:15" x14ac:dyDescent="0.3">
      <c r="A28" s="15"/>
      <c r="B28" s="18" t="s">
        <v>37</v>
      </c>
      <c r="C28" s="19"/>
      <c r="D28" s="19"/>
      <c r="E28" s="19"/>
      <c r="F28" s="19"/>
      <c r="G28" s="19"/>
      <c r="H28" s="19"/>
      <c r="I28" s="19"/>
      <c r="J28" s="20"/>
      <c r="K28" s="13"/>
      <c r="L28" s="14"/>
      <c r="M28" s="14"/>
      <c r="N28" s="14"/>
      <c r="O28" s="14"/>
    </row>
    <row r="29" spans="1:15" ht="30.75" customHeight="1" x14ac:dyDescent="0.3">
      <c r="A29" s="15"/>
      <c r="B29" s="18" t="s">
        <v>38</v>
      </c>
      <c r="C29" s="19"/>
      <c r="D29" s="19"/>
      <c r="E29" s="19"/>
      <c r="F29" s="19"/>
      <c r="G29" s="19"/>
      <c r="H29" s="19"/>
      <c r="I29" s="19"/>
      <c r="J29" s="20"/>
      <c r="K29" s="13"/>
      <c r="L29" s="14"/>
      <c r="M29" s="14"/>
      <c r="N29" s="14"/>
      <c r="O29" s="14"/>
    </row>
    <row r="30" spans="1:15" x14ac:dyDescent="0.3">
      <c r="A30" s="16" t="s">
        <v>31</v>
      </c>
      <c r="B30" s="18" t="s">
        <v>32</v>
      </c>
      <c r="C30" s="19"/>
      <c r="D30" s="19"/>
      <c r="E30" s="19"/>
      <c r="F30" s="19"/>
      <c r="G30" s="19"/>
      <c r="H30" s="19"/>
      <c r="I30" s="19"/>
      <c r="J30" s="20"/>
      <c r="K30" s="13" t="s">
        <v>39</v>
      </c>
      <c r="L30" s="14">
        <v>5</v>
      </c>
      <c r="M30" s="14">
        <v>6.3E-2</v>
      </c>
      <c r="N30" s="33">
        <f>M30*3000</f>
        <v>189</v>
      </c>
      <c r="O30" s="14" t="s">
        <v>48</v>
      </c>
    </row>
    <row r="31" spans="1:15" x14ac:dyDescent="0.3">
      <c r="A31" s="15"/>
      <c r="B31" s="21" t="s">
        <v>40</v>
      </c>
      <c r="C31" s="22"/>
      <c r="D31" s="22"/>
      <c r="E31" s="22"/>
      <c r="F31" s="22"/>
      <c r="G31" s="22"/>
      <c r="H31" s="22"/>
      <c r="I31" s="22"/>
      <c r="J31" s="23"/>
      <c r="K31" s="13"/>
      <c r="L31" s="14"/>
      <c r="M31" s="14"/>
      <c r="N31" s="33">
        <v>189</v>
      </c>
      <c r="O31" s="14"/>
    </row>
    <row r="33" spans="2:15" customFormat="1" ht="43.5" customHeight="1" x14ac:dyDescent="0.35">
      <c r="B33" s="30" t="s">
        <v>9</v>
      </c>
      <c r="C33" s="30"/>
      <c r="D33" s="30"/>
      <c r="E33" s="30"/>
      <c r="F33" s="30"/>
      <c r="G33" s="30"/>
      <c r="H33" s="30"/>
      <c r="I33" s="30"/>
      <c r="J33" s="30"/>
      <c r="K33" s="30"/>
      <c r="L33" s="30"/>
      <c r="M33" s="30"/>
      <c r="N33" s="30"/>
      <c r="O33" s="30"/>
    </row>
    <row r="34" spans="2:15" customFormat="1" ht="14.5" x14ac:dyDescent="0.35">
      <c r="B34" s="4" t="s">
        <v>10</v>
      </c>
      <c r="C34" s="4"/>
      <c r="D34" s="4"/>
      <c r="E34" s="4"/>
      <c r="F34" s="4"/>
      <c r="G34" s="4"/>
      <c r="H34" s="4"/>
      <c r="I34" s="4"/>
      <c r="J34" s="4"/>
    </row>
  </sheetData>
  <mergeCells count="29">
    <mergeCell ref="B4:J4"/>
    <mergeCell ref="B8:J8"/>
    <mergeCell ref="B14:J14"/>
    <mergeCell ref="B33:O33"/>
    <mergeCell ref="B5:J5"/>
    <mergeCell ref="B6:J6"/>
    <mergeCell ref="B7:J7"/>
    <mergeCell ref="B9:J9"/>
    <mergeCell ref="B10:J10"/>
    <mergeCell ref="B26:J26"/>
    <mergeCell ref="B11:J11"/>
    <mergeCell ref="B12:J12"/>
    <mergeCell ref="B13:J13"/>
    <mergeCell ref="B15:J15"/>
    <mergeCell ref="B16:J16"/>
    <mergeCell ref="B17:J17"/>
    <mergeCell ref="B18:J18"/>
    <mergeCell ref="B22:J22"/>
    <mergeCell ref="B23:J23"/>
    <mergeCell ref="B25:J25"/>
    <mergeCell ref="B19:J19"/>
    <mergeCell ref="B20:J20"/>
    <mergeCell ref="B21:J21"/>
    <mergeCell ref="B28:J28"/>
    <mergeCell ref="B29:J29"/>
    <mergeCell ref="B30:J30"/>
    <mergeCell ref="B31:J31"/>
    <mergeCell ref="B24:J24"/>
    <mergeCell ref="B27:J27"/>
  </mergeCells>
  <pageMargins left="0.31496062992125984" right="0.31496062992125984" top="0.55118110236220474" bottom="0.35433070866141736" header="0.31496062992125984" footer="0.31496062992125984"/>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Aušra</dc:creator>
  <cp:lastModifiedBy>Sigitas Greicius</cp:lastModifiedBy>
  <cp:lastPrinted>2019-03-18T11:50:44Z</cp:lastPrinted>
  <dcterms:created xsi:type="dcterms:W3CDTF">2018-04-23T10:32:10Z</dcterms:created>
  <dcterms:modified xsi:type="dcterms:W3CDTF">2019-05-27T07:48:17Z</dcterms:modified>
</cp:coreProperties>
</file>