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510"/>
  </bookViews>
  <sheets>
    <sheet name="TS" sheetId="3" r:id="rId1"/>
  </sheets>
  <calcPr calcId="144525"/>
</workbook>
</file>

<file path=xl/sharedStrings.xml><?xml version="1.0" encoding="utf-8"?>
<sst xmlns="http://schemas.openxmlformats.org/spreadsheetml/2006/main" count="106" uniqueCount="75">
  <si>
    <t>Techninė specifikacija bei paslaugų ir prekių įkainiai</t>
  </si>
  <si>
    <t>Tiekėjo siūloma kaina:</t>
  </si>
  <si>
    <t>P.D. Nr.</t>
  </si>
  <si>
    <t>Prietaiso pavadinimas, modelis  /  DETALĖS PAVADINIMAS</t>
  </si>
  <si>
    <t>Gamintojas</t>
  </si>
  <si>
    <t>(remonto paslaugų aprašymas arba detalių aprašymas)</t>
  </si>
  <si>
    <t>Mato vienetas</t>
  </si>
  <si>
    <t>Preliminarus  remonto val. skaičius/ DETALIŲ KIEKIS</t>
  </si>
  <si>
    <t>Vieno prietaiso remonto 1 val. kaina / DETALĖS kaina be PVM €</t>
  </si>
  <si>
    <t>PVM tarifas %</t>
  </si>
  <si>
    <t>Suma Eur Be PVM
(6x7)</t>
  </si>
  <si>
    <t>Kudikių lovelė</t>
  </si>
  <si>
    <t>Babymed</t>
  </si>
  <si>
    <t>remonto paslaugos</t>
  </si>
  <si>
    <t>val</t>
  </si>
  <si>
    <t>1.1</t>
  </si>
  <si>
    <t xml:space="preserve">Keltuvas hidralin. Banchbaht 50N    </t>
  </si>
  <si>
    <t>Vnt</t>
  </si>
  <si>
    <t>Bendra pirkimo dalies kaina, EUR be PVM:</t>
  </si>
  <si>
    <t>PVM suma, EUR:</t>
  </si>
  <si>
    <t>Bendra pirkimodalies kaina, EUR su PVM:</t>
  </si>
  <si>
    <t xml:space="preserve">Paciento šildymo, šaldymo įrenginio CSZ Blanketrol III </t>
  </si>
  <si>
    <t>-</t>
  </si>
  <si>
    <t>kompl.</t>
  </si>
  <si>
    <t>2.1</t>
  </si>
  <si>
    <t xml:space="preserve">LED indikatoriai </t>
  </si>
  <si>
    <t>2.2</t>
  </si>
  <si>
    <t xml:space="preserve">Ekranas </t>
  </si>
  <si>
    <t>2.3</t>
  </si>
  <si>
    <t xml:space="preserve">Suderinama su Blanketrol III (230V) </t>
  </si>
  <si>
    <t xml:space="preserve">Suremontuoti sugedusį echoskopo  Acuson Cypress mod. Nr. 75285 adapterį kateteriniam davikliui kraujagyslių tyrimui Acrl Jav-8F Mod. Nr. 10029187 </t>
  </si>
  <si>
    <t>remonto paslaugos:
1. adapterio dezinfekciją, 
2. adapterio diagnostiką, 
3. pakeisti adapterio jungtį kateterinio daviklio prijungimui
4. pakeisti adapterio kabelį
5. atlikti suremontuoto adapterio funkcionalumo patikrinimą</t>
  </si>
  <si>
    <t>Detalių ir įrangos lovų, neįgaliųjų vežimėlių remontui</t>
  </si>
  <si>
    <t>4.1</t>
  </si>
  <si>
    <t xml:space="preserve">Ratukai gulinčių ligonių vežimėliams LKRA-TPA  126K-FI-FK           </t>
  </si>
  <si>
    <t xml:space="preserve">1. ratukas lovoms, kitai medicininei įrangai ,ratuko diametras 125mm, plotis 32mm, apkrova-75-120 kg. su fiksatoriumi „stop-fix“, Ratas su termoplastiniu guminiu protektoriumi, su polipropileno rato centru. Ratuko su tvirtinimo kronšteinu aukštis-158mm, tvirtinimo skylė 13mm.,ratukas su rutuliniais guoliais. 
Kronšteinas: Išpresuotas iš lakštinio plieno, su dvigubu rutuliniu guoliu pasukamame mazge, rutulio apsauga. Rato ašis prisukta varžtais. Galvaniškai cinkuotas
Ratai: Iš aukštos kokybės termoplastinio gumos elastomero (TPE), tyliai riedantys, tausojantys grindis, pasižymintys važiavimo komfortu, nedideliu pasipriešinimu riedėjimui ir atsparumu sukimui.
Protektorius/padanga: Iš termoplastinio gumos elastomero (TPE), 
Rato centras/ratlankis:Iš aukštos kokybės lūžimui atsparaus polipropileno. </t>
  </si>
  <si>
    <t>4.2</t>
  </si>
  <si>
    <t>Ratukai ligonių lovoms    LKRA-TPA  126K-11-FI-FK</t>
  </si>
  <si>
    <t>Lengvos apkrovos pasukamas ratukas lovoms, kitai medicininei įrangai su skėtikliu ir fiksatoriumi „stop-fix“, Ratas su termoplastiniu guminiu protektoriumi, su polipropileno rato centru
Kronšteinas:
Išpresuotas iš lakštinio plieno, su dvigubu rutuliniu guoliu pasukamame mazge, rutulio apsauga.. Rato ašis prisukta varžtais. Galvaniškai cinkuotas. 
Ratai: Iš aukštos kokybės termoplastinio gumos elastomero (TPE), tyliai riedantys, tausojantys grindis, pasižymintys važiavimo komfortu, nedideliu pasipriešinimu riedėjimui ir atsparumu sukimui.
• Protektorius / padanga:
Iš termoplastinio gumos elastomero (TPE
Rato centras / ratlankis:
Iš aukštos kokybės lūžimui atsparaus polipropileno.
Rato diametras-100mm,plotis-32mm.,kiaurymė tvirtinimo varžtui-11mm., rato ašies guoliai-rutuliniai, apkrova-75-120kg.</t>
  </si>
  <si>
    <t>4.3</t>
  </si>
  <si>
    <t>Galvučių komplektas</t>
  </si>
  <si>
    <t>Raktų komplektas kombinuotas- kilpinis/atviru galu 8-32mm-19 vnt .komplekte. Chromuoti, atsparūs įbrėžimams, lengvai valomi.</t>
  </si>
  <si>
    <t>4.4</t>
  </si>
  <si>
    <t>Ratukai vežimėliui iš MRT   LWKX-TPA   101xk-11-FI-FK</t>
  </si>
  <si>
    <t>Ratukai su tvirtinimo kronšteinu vežimėliui MRT, pagaminti iš atsparaus laužimui sustiprinto poliamido. Ratuko kronšteino sukiojimosi mazgas su rutuliniais nerūdijančio plieno guoliais, uždengtais poliamido dangteliais ir 11mm centrine tvirtinimo anga .Ratukas turi turėti stop/fix funkciją .Rato diametras-100mm.,plotis-32mm, rato ašies guoliai-rutuliniai.</t>
  </si>
  <si>
    <t>4.5</t>
  </si>
  <si>
    <t>Raktai lovoms</t>
  </si>
  <si>
    <t>Raktai lovoms-komplektas colinių galvučių ir raktų1/4“+3/8“+1/2 192 vnt.</t>
  </si>
  <si>
    <t>4.6</t>
  </si>
  <si>
    <t>Coliniai šešiakampiai 1/16“-3/8“</t>
  </si>
  <si>
    <t>Coliniai šešiakampiai 1/16“-3/8“-9 vnt komplektas, visos dalys pagamintos iš chromo –vanadžio plieno, chromuoti ,su rutuliniais antgaliais. Coliai dydžiai 1/16‘‘;5/64“; 3/32“;1/8“; 5/32“ 3/16“;1/4“;5/16“;3/8“.</t>
  </si>
  <si>
    <t>4.7</t>
  </si>
  <si>
    <t>Vežimėlis dviejų ratukų</t>
  </si>
  <si>
    <t>Sulankstomas vežimėlis iš aliuminio, apkrova-50-70 kg. Sulankstyto matmenys ~6x38x64cm. Išlankstyto~40x38x100cm.Platformos matmenys~ 38x28cm.</t>
  </si>
  <si>
    <t xml:space="preserve">4.8. </t>
  </si>
  <si>
    <t>Kamera endosk.</t>
  </si>
  <si>
    <t>Kamera endoskopinė su 2,4“ LCD ekranu, 480x340 pix., 4AA tipo baterijos, galima naudoti nuo-10C iki +50C temperatūrų režime.</t>
  </si>
  <si>
    <t>4.9</t>
  </si>
  <si>
    <t>Nuėmėjas universalus 120x100mm( SK8020)</t>
  </si>
  <si>
    <t>Guolių nuėmėjas universalus,3-kojis ,120x100mm(SK8020)</t>
  </si>
  <si>
    <t>4.10</t>
  </si>
  <si>
    <t>Vakuumo siurblys 1/4HP,220V</t>
  </si>
  <si>
    <t>Vakuuminis siurblys 1/4HP, 220V, 50Hz.90-100L/min.</t>
  </si>
  <si>
    <t>4.11.</t>
  </si>
  <si>
    <t>Karcher K5 įrangos kompl.</t>
  </si>
  <si>
    <t>Aukšto slėgio plovimo įrangos kompl.Itampa220V, galia 2100-2200 W,darbinis slėgis145-150 bar. Darbinis srautas-500-600l/min., teleskopinė rankena, slėgio reguliavimo funkcija ,žarnos ilgis-8-10 m .,galimybė naudoti ploviklį, žarnos ritė komplekte.</t>
  </si>
  <si>
    <t>4.12.</t>
  </si>
  <si>
    <t xml:space="preserve">Kompresorius iki 8 bar. </t>
  </si>
  <si>
    <t>Kompresorius našumas 220-300 l/min. Slėgis-8-10 bar. Galia 1,5-2,0kW. Rezervuaro talpa 24-30l</t>
  </si>
  <si>
    <t>4.13</t>
  </si>
  <si>
    <t>Stovo ir Indikatoriaus rinkinys (1938S)</t>
  </si>
  <si>
    <t>Magnetinis stovas, tvirtinamas prie metalinių paviršių su laikikliu ciferblatiniam indikatoriui ir ciferblatinis indikatorius</t>
  </si>
  <si>
    <t>4.14</t>
  </si>
  <si>
    <t>Kampainis 200x130mm PREISSER</t>
  </si>
  <si>
    <t xml:space="preserve">Kampainis metalinis 200x130mm </t>
  </si>
</sst>
</file>

<file path=xl/styles.xml><?xml version="1.0" encoding="utf-8"?>
<styleSheet xmlns="http://schemas.openxmlformats.org/spreadsheetml/2006/main">
  <numFmts count="4">
    <numFmt numFmtId="42" formatCode="_(&quot;$&quot;* #,##0_);_(&quot;$&quot;* \(#,##0\);_(&quot;$&quot;* &quot;-&quot;_);_(@_)"/>
    <numFmt numFmtId="44" formatCode="_(&quot;$&quot;* #,##0.00_);_(&quot;$&quot;* \(#,##0.00\);_(&quot;$&quot;* &quot;-&quot;??_);_(@_)"/>
    <numFmt numFmtId="176" formatCode="_ * #,##0_ ;_ * \-#,##0_ ;_ * &quot;-&quot;_ ;_ @_ "/>
    <numFmt numFmtId="177" formatCode="_ * #,##0.00_ ;_ * \-#,##0.00_ ;_ * &quot;-&quot;??_ ;_ @_ "/>
  </numFmts>
  <fonts count="32">
    <font>
      <sz val="11"/>
      <color theme="1"/>
      <name val="Calibri"/>
      <charset val="186"/>
      <scheme val="minor"/>
    </font>
    <font>
      <sz val="11"/>
      <color theme="1"/>
      <name val="Calibri"/>
      <charset val="134"/>
      <scheme val="minor"/>
    </font>
    <font>
      <sz val="11"/>
      <color theme="1"/>
      <name val="Times New Roman"/>
      <charset val="186"/>
    </font>
    <font>
      <b/>
      <sz val="10"/>
      <name val="Times New Roman"/>
      <charset val="186"/>
    </font>
    <font>
      <sz val="10"/>
      <name val="Times New Roman"/>
      <charset val="186"/>
    </font>
    <font>
      <sz val="10"/>
      <color indexed="55"/>
      <name val="Times New Roman"/>
      <charset val="186"/>
    </font>
    <font>
      <b/>
      <sz val="11"/>
      <color theme="1"/>
      <name val="Times New Roman"/>
      <charset val="186"/>
    </font>
    <font>
      <b/>
      <sz val="10"/>
      <color rgb="FF000000"/>
      <name val="Times New Roman"/>
      <charset val="186"/>
    </font>
    <font>
      <sz val="10"/>
      <color theme="1"/>
      <name val="Times New Roman"/>
      <charset val="186"/>
    </font>
    <font>
      <sz val="12"/>
      <color theme="1"/>
      <name val="Times New Roman"/>
      <charset val="186"/>
    </font>
    <font>
      <sz val="10"/>
      <color indexed="55"/>
      <name val="Rockwell"/>
      <charset val="186"/>
    </font>
    <font>
      <b/>
      <sz val="11"/>
      <color rgb="FFFFFFFF"/>
      <name val="Calibri"/>
      <charset val="0"/>
      <scheme val="minor"/>
    </font>
    <font>
      <b/>
      <sz val="13"/>
      <color theme="3"/>
      <name val="Calibri"/>
      <charset val="134"/>
      <scheme val="minor"/>
    </font>
    <font>
      <b/>
      <sz val="11"/>
      <color theme="3"/>
      <name val="Calibri"/>
      <charset val="134"/>
      <scheme val="minor"/>
    </font>
    <font>
      <b/>
      <sz val="11"/>
      <color rgb="FFFA7D00"/>
      <name val="Calibri"/>
      <charset val="0"/>
      <scheme val="minor"/>
    </font>
    <font>
      <b/>
      <sz val="15"/>
      <color theme="3"/>
      <name val="Calibri"/>
      <charset val="134"/>
      <scheme val="minor"/>
    </font>
    <font>
      <b/>
      <sz val="11"/>
      <color rgb="FF3F3F3F"/>
      <name val="Calibri"/>
      <charset val="0"/>
      <scheme val="minor"/>
    </font>
    <font>
      <i/>
      <sz val="11"/>
      <color rgb="FF7F7F7F"/>
      <name val="Calibri"/>
      <charset val="0"/>
      <scheme val="minor"/>
    </font>
    <font>
      <sz val="11"/>
      <color rgb="FFFA7D00"/>
      <name val="Calibri"/>
      <charset val="0"/>
      <scheme val="minor"/>
    </font>
    <font>
      <sz val="11"/>
      <color rgb="FF3F3F76"/>
      <name val="Calibri"/>
      <charset val="0"/>
      <scheme val="minor"/>
    </font>
    <font>
      <b/>
      <sz val="18"/>
      <color theme="3"/>
      <name val="Calibri"/>
      <charset val="134"/>
      <scheme val="minor"/>
    </font>
    <font>
      <sz val="11"/>
      <color theme="1"/>
      <name val="Calibri"/>
      <charset val="0"/>
      <scheme val="minor"/>
    </font>
    <font>
      <sz val="11"/>
      <color theme="0"/>
      <name val="Calibri"/>
      <charset val="0"/>
      <scheme val="minor"/>
    </font>
    <font>
      <sz val="11"/>
      <color rgb="FF006100"/>
      <name val="Calibri"/>
      <charset val="0"/>
      <scheme val="minor"/>
    </font>
    <font>
      <u/>
      <sz val="11"/>
      <color rgb="FF800080"/>
      <name val="Calibri"/>
      <charset val="0"/>
      <scheme val="minor"/>
    </font>
    <font>
      <b/>
      <sz val="11"/>
      <color theme="1"/>
      <name val="Calibri"/>
      <charset val="0"/>
      <scheme val="minor"/>
    </font>
    <font>
      <sz val="11"/>
      <color rgb="FFFF0000"/>
      <name val="Calibri"/>
      <charset val="0"/>
      <scheme val="minor"/>
    </font>
    <font>
      <u/>
      <sz val="11"/>
      <color rgb="FF0000FF"/>
      <name val="Calibri"/>
      <charset val="0"/>
      <scheme val="minor"/>
    </font>
    <font>
      <sz val="11"/>
      <color rgb="FF006100"/>
      <name val="Calibri"/>
      <charset val="186"/>
    </font>
    <font>
      <sz val="11"/>
      <color rgb="FF9C6500"/>
      <name val="Calibri"/>
      <charset val="0"/>
      <scheme val="minor"/>
    </font>
    <font>
      <sz val="11"/>
      <color rgb="FF9C0006"/>
      <name val="Calibri"/>
      <charset val="0"/>
      <scheme val="minor"/>
    </font>
    <font>
      <sz val="11"/>
      <color indexed="55"/>
      <name val="Calibri"/>
      <charset val="186"/>
    </font>
  </fonts>
  <fills count="35">
    <fill>
      <patternFill patternType="none"/>
    </fill>
    <fill>
      <patternFill patternType="gray125"/>
    </fill>
    <fill>
      <patternFill patternType="solid">
        <fgColor theme="0" tint="-0.149998474074526"/>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6" tint="0.799981688894314"/>
        <bgColor indexed="64"/>
      </patternFill>
    </fill>
    <fill>
      <patternFill patternType="solid">
        <fgColor theme="4"/>
        <bgColor indexed="64"/>
      </patternFill>
    </fill>
    <fill>
      <patternFill patternType="solid">
        <fgColor rgb="FFC6EFCE"/>
        <bgColor indexed="64"/>
      </patternFill>
    </fill>
    <fill>
      <patternFill patternType="solid">
        <fgColor theme="4" tint="0.599993896298105"/>
        <bgColor indexed="64"/>
      </patternFill>
    </fill>
    <fill>
      <patternFill patternType="solid">
        <fgColor rgb="FFFFFFCC"/>
        <bgColor indexed="64"/>
      </patternFill>
    </fill>
    <fill>
      <patternFill patternType="solid">
        <fgColor rgb="FFC6EFCE"/>
        <bgColor rgb="FFCCFFFF"/>
      </patternFill>
    </fill>
    <fill>
      <patternFill patternType="solid">
        <fgColor theme="9"/>
        <bgColor indexed="64"/>
      </patternFill>
    </fill>
    <fill>
      <patternFill patternType="solid">
        <fgColor rgb="FFFFEB9C"/>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8"/>
        <bgColor indexed="64"/>
      </patternFill>
    </fill>
    <fill>
      <patternFill patternType="solid">
        <fgColor theme="6"/>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599993896298105"/>
        <bgColor indexed="64"/>
      </patternFill>
    </fill>
  </fills>
  <borders count="28">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diagonalUp="1" diagonalDown="1">
      <left style="thin">
        <color auto="1"/>
      </left>
      <right style="thin">
        <color auto="1"/>
      </right>
      <top style="medium">
        <color auto="1"/>
      </top>
      <bottom style="thin">
        <color auto="1"/>
      </bottom>
      <diagonal style="thin">
        <color auto="1"/>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diagonalUp="1" diagonalDown="1">
      <left style="thin">
        <color auto="1"/>
      </left>
      <right style="medium">
        <color auto="1"/>
      </right>
      <top style="medium">
        <color auto="1"/>
      </top>
      <bottom style="thin">
        <color auto="1"/>
      </bottom>
      <diagonal style="thin">
        <color auto="1"/>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xf numFmtId="0" fontId="21" fillId="9" borderId="0" applyNumberFormat="0" applyBorder="0" applyAlignment="0" applyProtection="0">
      <alignment vertical="center"/>
    </xf>
    <xf numFmtId="177" fontId="1" fillId="0" borderId="0" applyFont="0" applyFill="0" applyBorder="0" applyAlignment="0" applyProtection="0">
      <alignment vertical="center"/>
    </xf>
    <xf numFmtId="176" fontId="1" fillId="0" borderId="0" applyFont="0" applyFill="0" applyBorder="0" applyAlignment="0" applyProtection="0">
      <alignment vertical="center"/>
    </xf>
    <xf numFmtId="42"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0" fontId="11" fillId="3" borderId="20" applyNumberFormat="0" applyAlignment="0" applyProtection="0">
      <alignment vertical="center"/>
    </xf>
    <xf numFmtId="0" fontId="12" fillId="0" borderId="21" applyNumberFormat="0" applyFill="0" applyAlignment="0" applyProtection="0">
      <alignment vertical="center"/>
    </xf>
    <xf numFmtId="0" fontId="1" fillId="10" borderId="26" applyNumberFormat="0" applyFont="0" applyAlignment="0" applyProtection="0">
      <alignment vertical="center"/>
    </xf>
    <xf numFmtId="0" fontId="27" fillId="0" borderId="0" applyNumberFormat="0" applyFill="0" applyBorder="0" applyAlignment="0" applyProtection="0">
      <alignment vertical="center"/>
    </xf>
    <xf numFmtId="0" fontId="28" fillId="11" borderId="0"/>
    <xf numFmtId="0" fontId="22" fillId="15" borderId="0" applyNumberFormat="0" applyBorder="0" applyAlignment="0" applyProtection="0">
      <alignment vertical="center"/>
    </xf>
    <xf numFmtId="0" fontId="24" fillId="0" borderId="0" applyNumberFormat="0" applyFill="0" applyBorder="0" applyAlignment="0" applyProtection="0">
      <alignment vertical="center"/>
    </xf>
    <xf numFmtId="0" fontId="21" fillId="18" borderId="0" applyNumberFormat="0" applyBorder="0" applyAlignment="0" applyProtection="0">
      <alignment vertical="center"/>
    </xf>
    <xf numFmtId="0" fontId="26" fillId="0" borderId="0" applyNumberFormat="0" applyFill="0" applyBorder="0" applyAlignment="0" applyProtection="0">
      <alignment vertical="center"/>
    </xf>
    <xf numFmtId="0" fontId="21" fillId="14" borderId="0" applyNumberFormat="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21" applyNumberFormat="0" applyFill="0" applyAlignment="0" applyProtection="0">
      <alignment vertical="center"/>
    </xf>
    <xf numFmtId="0" fontId="13" fillId="0" borderId="22" applyNumberFormat="0" applyFill="0" applyAlignment="0" applyProtection="0">
      <alignment vertical="center"/>
    </xf>
    <xf numFmtId="0" fontId="13" fillId="0" borderId="0" applyNumberFormat="0" applyFill="0" applyBorder="0" applyAlignment="0" applyProtection="0">
      <alignment vertical="center"/>
    </xf>
    <xf numFmtId="0" fontId="19" fillId="5" borderId="23" applyNumberFormat="0" applyAlignment="0" applyProtection="0">
      <alignment vertical="center"/>
    </xf>
    <xf numFmtId="0" fontId="22" fillId="22" borderId="0" applyNumberFormat="0" applyBorder="0" applyAlignment="0" applyProtection="0">
      <alignment vertical="center"/>
    </xf>
    <xf numFmtId="0" fontId="23" fillId="8" borderId="0" applyNumberFormat="0" applyBorder="0" applyAlignment="0" applyProtection="0">
      <alignment vertical="center"/>
    </xf>
    <xf numFmtId="0" fontId="16" fillId="4" borderId="24" applyNumberFormat="0" applyAlignment="0" applyProtection="0">
      <alignment vertical="center"/>
    </xf>
    <xf numFmtId="0" fontId="21" fillId="25" borderId="0" applyNumberFormat="0" applyBorder="0" applyAlignment="0" applyProtection="0">
      <alignment vertical="center"/>
    </xf>
    <xf numFmtId="0" fontId="14" fillId="4" borderId="23" applyNumberFormat="0" applyAlignment="0" applyProtection="0">
      <alignment vertical="center"/>
    </xf>
    <xf numFmtId="0" fontId="18" fillId="0" borderId="25" applyNumberFormat="0" applyFill="0" applyAlignment="0" applyProtection="0">
      <alignment vertical="center"/>
    </xf>
    <xf numFmtId="0" fontId="25" fillId="0" borderId="27" applyNumberFormat="0" applyFill="0" applyAlignment="0" applyProtection="0">
      <alignment vertical="center"/>
    </xf>
    <xf numFmtId="0" fontId="30" fillId="21" borderId="0" applyNumberFormat="0" applyBorder="0" applyAlignment="0" applyProtection="0">
      <alignment vertical="center"/>
    </xf>
    <xf numFmtId="0" fontId="29" fillId="13" borderId="0" applyNumberFormat="0" applyBorder="0" applyAlignment="0" applyProtection="0">
      <alignment vertical="center"/>
    </xf>
    <xf numFmtId="0" fontId="22" fillId="7" borderId="0" applyNumberFormat="0" applyBorder="0" applyAlignment="0" applyProtection="0">
      <alignment vertical="center"/>
    </xf>
    <xf numFmtId="0" fontId="1" fillId="0" borderId="0"/>
    <xf numFmtId="0" fontId="21" fillId="24" borderId="0" applyNumberFormat="0" applyBorder="0" applyAlignment="0" applyProtection="0">
      <alignment vertical="center"/>
    </xf>
    <xf numFmtId="0" fontId="22" fillId="23" borderId="0" applyNumberFormat="0" applyBorder="0" applyAlignment="0" applyProtection="0">
      <alignment vertical="center"/>
    </xf>
    <xf numFmtId="0" fontId="22" fillId="17" borderId="0" applyNumberFormat="0" applyBorder="0" applyAlignment="0" applyProtection="0">
      <alignment vertical="center"/>
    </xf>
    <xf numFmtId="0" fontId="31" fillId="0" borderId="0"/>
    <xf numFmtId="0" fontId="21" fillId="28" borderId="0" applyNumberFormat="0" applyBorder="0" applyAlignment="0" applyProtection="0">
      <alignment vertical="center"/>
    </xf>
    <xf numFmtId="0" fontId="21" fillId="31" borderId="0" applyNumberFormat="0" applyBorder="0" applyAlignment="0" applyProtection="0">
      <alignment vertical="center"/>
    </xf>
    <xf numFmtId="0" fontId="22" fillId="20" borderId="0" applyNumberFormat="0" applyBorder="0" applyAlignment="0" applyProtection="0">
      <alignment vertical="center"/>
    </xf>
    <xf numFmtId="0" fontId="22" fillId="30" borderId="0" applyNumberFormat="0" applyBorder="0" applyAlignment="0" applyProtection="0">
      <alignment vertical="center"/>
    </xf>
    <xf numFmtId="0" fontId="21" fillId="6" borderId="0" applyNumberFormat="0" applyBorder="0" applyAlignment="0" applyProtection="0">
      <alignment vertical="center"/>
    </xf>
    <xf numFmtId="0" fontId="22" fillId="27" borderId="0" applyNumberFormat="0" applyBorder="0" applyAlignment="0" applyProtection="0">
      <alignment vertical="center"/>
    </xf>
    <xf numFmtId="0" fontId="21" fillId="26" borderId="0" applyNumberFormat="0" applyBorder="0" applyAlignment="0" applyProtection="0">
      <alignment vertical="center"/>
    </xf>
    <xf numFmtId="0" fontId="21" fillId="34" borderId="0" applyNumberFormat="0" applyBorder="0" applyAlignment="0" applyProtection="0">
      <alignment vertical="center"/>
    </xf>
    <xf numFmtId="0" fontId="22" fillId="29" borderId="0" applyNumberFormat="0" applyBorder="0" applyAlignment="0" applyProtection="0">
      <alignment vertical="center"/>
    </xf>
    <xf numFmtId="0" fontId="21" fillId="19" borderId="0" applyNumberFormat="0" applyBorder="0" applyAlignment="0" applyProtection="0">
      <alignment vertical="center"/>
    </xf>
    <xf numFmtId="0" fontId="22" fillId="33" borderId="0" applyNumberFormat="0" applyBorder="0" applyAlignment="0" applyProtection="0">
      <alignment vertical="center"/>
    </xf>
    <xf numFmtId="0" fontId="22" fillId="12" borderId="0" applyNumberFormat="0" applyBorder="0" applyAlignment="0" applyProtection="0">
      <alignment vertical="center"/>
    </xf>
    <xf numFmtId="0" fontId="21" fillId="32" borderId="0" applyNumberFormat="0" applyBorder="0" applyAlignment="0" applyProtection="0">
      <alignment vertical="center"/>
    </xf>
    <xf numFmtId="0" fontId="22" fillId="16" borderId="0" applyNumberFormat="0" applyBorder="0" applyAlignment="0" applyProtection="0">
      <alignment vertical="center"/>
    </xf>
  </cellStyleXfs>
  <cellXfs count="62">
    <xf numFmtId="0" fontId="0" fillId="0" borderId="0" xfId="0"/>
    <xf numFmtId="0" fontId="1" fillId="0" borderId="0" xfId="33"/>
    <xf numFmtId="0" fontId="2" fillId="0" borderId="0" xfId="33" applyFont="1" applyAlignment="1">
      <alignment horizontal="center" vertical="center"/>
    </xf>
    <xf numFmtId="0" fontId="3" fillId="0" borderId="0" xfId="33" applyFont="1" applyAlignment="1">
      <alignment horizontal="left" vertical="center"/>
    </xf>
    <xf numFmtId="0" fontId="4" fillId="0" borderId="0" xfId="33" applyFont="1" applyAlignment="1">
      <alignment horizontal="left" vertical="center"/>
    </xf>
    <xf numFmtId="1" fontId="3" fillId="0" borderId="1" xfId="11" applyNumberFormat="1" applyFont="1" applyFill="1" applyBorder="1" applyAlignment="1">
      <alignment horizontal="center" vertical="center" wrapText="1"/>
    </xf>
    <xf numFmtId="0" fontId="3" fillId="0" borderId="2" xfId="11" applyFont="1" applyFill="1" applyBorder="1" applyAlignment="1">
      <alignment horizontal="left" vertical="center" wrapText="1"/>
    </xf>
    <xf numFmtId="0" fontId="3" fillId="0" borderId="2" xfId="11" applyFont="1" applyFill="1" applyBorder="1" applyAlignment="1">
      <alignment horizontal="center" vertical="center" wrapText="1"/>
    </xf>
    <xf numFmtId="1" fontId="3" fillId="0" borderId="2" xfId="11" applyNumberFormat="1" applyFont="1" applyFill="1" applyBorder="1" applyAlignment="1">
      <alignment horizontal="center" vertical="center" wrapText="1"/>
    </xf>
    <xf numFmtId="2" fontId="3" fillId="0" borderId="2" xfId="11" applyNumberFormat="1" applyFont="1" applyFill="1" applyBorder="1" applyAlignment="1">
      <alignment horizontal="center" vertical="center" wrapText="1"/>
    </xf>
    <xf numFmtId="0" fontId="3" fillId="0" borderId="3" xfId="11" applyFont="1" applyFill="1" applyBorder="1" applyAlignment="1">
      <alignment horizontal="center" vertical="center" wrapText="1"/>
    </xf>
    <xf numFmtId="0" fontId="3" fillId="0" borderId="4" xfId="11" applyFont="1" applyFill="1" applyBorder="1" applyAlignment="1">
      <alignment horizontal="center" vertical="center" wrapText="1"/>
    </xf>
    <xf numFmtId="1" fontId="3" fillId="0" borderId="4" xfId="11" applyNumberFormat="1" applyFont="1" applyFill="1" applyBorder="1" applyAlignment="1">
      <alignment horizontal="center" vertical="center" wrapText="1"/>
    </xf>
    <xf numFmtId="0" fontId="3" fillId="0" borderId="5" xfId="33" applyNumberFormat="1" applyFont="1" applyBorder="1" applyAlignment="1">
      <alignment horizontal="center" vertical="center" wrapText="1"/>
    </xf>
    <xf numFmtId="0" fontId="3" fillId="0" borderId="6" xfId="33" applyFont="1" applyBorder="1" applyAlignment="1">
      <alignment horizontal="left" vertical="center" wrapText="1"/>
    </xf>
    <xf numFmtId="1" fontId="3" fillId="0" borderId="6" xfId="33" applyNumberFormat="1" applyFont="1" applyBorder="1" applyAlignment="1">
      <alignment horizontal="center" vertical="center" wrapText="1"/>
    </xf>
    <xf numFmtId="1" fontId="3" fillId="0" borderId="6" xfId="33" applyNumberFormat="1" applyFont="1" applyBorder="1" applyAlignment="1">
      <alignment horizontal="center" vertical="center"/>
    </xf>
    <xf numFmtId="0" fontId="5" fillId="2" borderId="6" xfId="33" applyFont="1" applyFill="1" applyBorder="1"/>
    <xf numFmtId="49" fontId="4" fillId="0" borderId="7" xfId="33" applyNumberFormat="1" applyFont="1" applyBorder="1" applyAlignment="1">
      <alignment horizontal="center" vertical="center" wrapText="1"/>
    </xf>
    <xf numFmtId="0" fontId="4" fillId="0" borderId="8" xfId="33" applyFont="1" applyBorder="1" applyAlignment="1">
      <alignment horizontal="left" vertical="center" wrapText="1"/>
    </xf>
    <xf numFmtId="0" fontId="3" fillId="0" borderId="8" xfId="33" applyFont="1" applyBorder="1" applyAlignment="1">
      <alignment horizontal="center" vertical="center" wrapText="1"/>
    </xf>
    <xf numFmtId="1" fontId="3" fillId="0" borderId="8" xfId="33" applyNumberFormat="1" applyFont="1" applyBorder="1" applyAlignment="1">
      <alignment horizontal="center" vertical="center" wrapText="1"/>
    </xf>
    <xf numFmtId="0" fontId="5" fillId="2" borderId="8" xfId="33" applyFont="1" applyFill="1" applyBorder="1"/>
    <xf numFmtId="0" fontId="4" fillId="0" borderId="9" xfId="33" applyFont="1" applyBorder="1" applyAlignment="1">
      <alignment horizontal="right"/>
    </xf>
    <xf numFmtId="0" fontId="4" fillId="0" borderId="0" xfId="33" applyFont="1" applyBorder="1" applyAlignment="1">
      <alignment horizontal="right"/>
    </xf>
    <xf numFmtId="49" fontId="4" fillId="0" borderId="9" xfId="37" applyNumberFormat="1" applyFont="1" applyBorder="1" applyAlignment="1">
      <alignment horizontal="right" vertical="center" wrapText="1"/>
    </xf>
    <xf numFmtId="49" fontId="4" fillId="0" borderId="0" xfId="37" applyNumberFormat="1" applyFont="1" applyBorder="1" applyAlignment="1">
      <alignment horizontal="right" vertical="center" wrapText="1"/>
    </xf>
    <xf numFmtId="0" fontId="4" fillId="0" borderId="10" xfId="33" applyFont="1" applyBorder="1" applyAlignment="1">
      <alignment horizontal="right"/>
    </xf>
    <xf numFmtId="0" fontId="4" fillId="0" borderId="11" xfId="33" applyFont="1" applyBorder="1" applyAlignment="1">
      <alignment horizontal="right"/>
    </xf>
    <xf numFmtId="0" fontId="3" fillId="0" borderId="6" xfId="33" applyFont="1" applyBorder="1" applyAlignment="1">
      <alignment horizontal="center" vertical="center" wrapText="1"/>
    </xf>
    <xf numFmtId="0" fontId="6" fillId="0" borderId="3" xfId="33" applyFont="1" applyBorder="1" applyAlignment="1">
      <alignment horizontal="center" vertical="center"/>
    </xf>
    <xf numFmtId="0" fontId="7" fillId="0" borderId="4" xfId="0" applyFont="1" applyBorder="1" applyAlignment="1">
      <alignment vertical="center" wrapText="1"/>
    </xf>
    <xf numFmtId="0" fontId="2" fillId="0" borderId="4" xfId="33" applyFont="1" applyBorder="1" applyAlignment="1">
      <alignment horizontal="center" vertical="center"/>
    </xf>
    <xf numFmtId="0" fontId="2" fillId="0" borderId="12" xfId="33" applyFont="1" applyBorder="1"/>
    <xf numFmtId="0" fontId="8" fillId="0" borderId="7" xfId="33" applyFont="1" applyBorder="1" applyAlignment="1">
      <alignment horizontal="center" vertical="center"/>
    </xf>
    <xf numFmtId="0" fontId="8" fillId="0" borderId="8" xfId="0" applyFont="1" applyBorder="1" applyAlignment="1">
      <alignment horizontal="center" vertical="center" wrapText="1"/>
    </xf>
    <xf numFmtId="0" fontId="2" fillId="0" borderId="8" xfId="33" applyFont="1" applyBorder="1"/>
    <xf numFmtId="0" fontId="8" fillId="0" borderId="8" xfId="33" applyFont="1" applyBorder="1" applyAlignment="1">
      <alignment wrapText="1"/>
    </xf>
    <xf numFmtId="0" fontId="2" fillId="0" borderId="8" xfId="33" applyFont="1" applyBorder="1" applyAlignment="1">
      <alignment horizontal="center" vertical="center"/>
    </xf>
    <xf numFmtId="0" fontId="2" fillId="2" borderId="8" xfId="33" applyFont="1" applyFill="1" applyBorder="1"/>
    <xf numFmtId="0" fontId="8" fillId="0" borderId="8" xfId="0" applyFont="1" applyBorder="1" applyAlignment="1">
      <alignment vertical="center" wrapText="1"/>
    </xf>
    <xf numFmtId="0" fontId="9" fillId="0" borderId="8" xfId="0" applyFont="1" applyBorder="1" applyAlignment="1">
      <alignment vertical="center"/>
    </xf>
    <xf numFmtId="0" fontId="8" fillId="0" borderId="8" xfId="0" applyFont="1" applyBorder="1" applyAlignment="1">
      <alignment wrapText="1"/>
    </xf>
    <xf numFmtId="0" fontId="2" fillId="0" borderId="8" xfId="0" applyFont="1" applyBorder="1" applyAlignment="1">
      <alignment horizontal="center" vertical="center"/>
    </xf>
    <xf numFmtId="0" fontId="8" fillId="0" borderId="0" xfId="0" applyFont="1" applyAlignment="1">
      <alignment vertical="center" wrapText="1"/>
    </xf>
    <xf numFmtId="0" fontId="2" fillId="0" borderId="8" xfId="0" applyFont="1" applyBorder="1"/>
    <xf numFmtId="0" fontId="9" fillId="0" borderId="8" xfId="0" applyFont="1" applyBorder="1" applyAlignment="1">
      <alignment horizontal="center" vertical="center"/>
    </xf>
    <xf numFmtId="0" fontId="8" fillId="0" borderId="8" xfId="0" applyFont="1" applyBorder="1"/>
    <xf numFmtId="0" fontId="4" fillId="0" borderId="0" xfId="33" applyFont="1"/>
    <xf numFmtId="2" fontId="3" fillId="0" borderId="13" xfId="11" applyNumberFormat="1" applyFont="1" applyFill="1" applyBorder="1" applyAlignment="1">
      <alignment horizontal="center" vertical="center" wrapText="1"/>
    </xf>
    <xf numFmtId="0" fontId="10" fillId="0" borderId="0" xfId="33" applyFont="1"/>
    <xf numFmtId="1" fontId="3" fillId="0" borderId="14" xfId="11" applyNumberFormat="1" applyFont="1" applyFill="1" applyBorder="1" applyAlignment="1">
      <alignment horizontal="center" vertical="center" wrapText="1"/>
    </xf>
    <xf numFmtId="0" fontId="5" fillId="2" borderId="15" xfId="33" applyFont="1" applyFill="1" applyBorder="1"/>
    <xf numFmtId="0" fontId="5" fillId="2" borderId="16" xfId="33" applyFont="1" applyFill="1" applyBorder="1"/>
    <xf numFmtId="0" fontId="4" fillId="2" borderId="17" xfId="33" applyFont="1" applyFill="1" applyBorder="1"/>
    <xf numFmtId="0" fontId="4" fillId="2" borderId="16" xfId="33" applyFont="1" applyFill="1" applyBorder="1"/>
    <xf numFmtId="0" fontId="4" fillId="2" borderId="18" xfId="33" applyFont="1" applyFill="1" applyBorder="1"/>
    <xf numFmtId="0" fontId="2" fillId="0" borderId="19" xfId="33" applyFont="1" applyBorder="1"/>
    <xf numFmtId="0" fontId="2" fillId="2" borderId="16" xfId="33" applyFont="1" applyFill="1" applyBorder="1"/>
    <xf numFmtId="2" fontId="4" fillId="2" borderId="17" xfId="33" applyNumberFormat="1" applyFont="1" applyFill="1" applyBorder="1"/>
    <xf numFmtId="2" fontId="4" fillId="2" borderId="16" xfId="33" applyNumberFormat="1" applyFont="1" applyFill="1" applyBorder="1"/>
    <xf numFmtId="2" fontId="4" fillId="2" borderId="18" xfId="33" applyNumberFormat="1" applyFont="1" applyFill="1" applyBorder="1"/>
  </cellXfs>
  <cellStyles count="52">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Check Cell" xfId="7" builtinId="23"/>
    <cellStyle name="Heading 2" xfId="8" builtinId="17"/>
    <cellStyle name="Note" xfId="9" builtinId="10"/>
    <cellStyle name="Hyperlink" xfId="10" builtinId="8"/>
    <cellStyle name="TableStyleLight1" xfId="11"/>
    <cellStyle name="60% - Accent4" xfId="12" builtinId="44"/>
    <cellStyle name="Followed Hyperlink" xfId="13" builtinId="9"/>
    <cellStyle name="40% - Accent3" xfId="14" builtinId="39"/>
    <cellStyle name="Warning Text" xfId="15" builtinId="11"/>
    <cellStyle name="40% - Accent2" xfId="16" builtinId="35"/>
    <cellStyle name="Title" xfId="17" builtinId="15"/>
    <cellStyle name="CExplanatory Text" xfId="18" builtinId="53"/>
    <cellStyle name="Heading 1" xfId="19" builtinId="16"/>
    <cellStyle name="Heading 3" xfId="20" builtinId="18"/>
    <cellStyle name="Heading 4" xfId="21" builtinId="19"/>
    <cellStyle name="Input" xfId="22" builtinId="20"/>
    <cellStyle name="60% - Accent3" xfId="23" builtinId="40"/>
    <cellStyle name="Good" xfId="24" builtinId="26"/>
    <cellStyle name="Output" xfId="25" builtinId="21"/>
    <cellStyle name="20% - Accent1" xfId="26" builtinId="30"/>
    <cellStyle name="Calculation" xfId="27" builtinId="22"/>
    <cellStyle name="Linked Cell" xfId="28" builtinId="24"/>
    <cellStyle name="Total" xfId="29" builtinId="25"/>
    <cellStyle name="Bad" xfId="30" builtinId="27"/>
    <cellStyle name="Neutral" xfId="31" builtinId="28"/>
    <cellStyle name="Accent1" xfId="32" builtinId="29"/>
    <cellStyle name="Normal 2" xfId="33"/>
    <cellStyle name="20% - Accent5" xfId="34" builtinId="46"/>
    <cellStyle name="60% - Accent1" xfId="35" builtinId="32"/>
    <cellStyle name="Accent2" xfId="36" builtinId="33"/>
    <cellStyle name="Paprastas_Lapas1" xfId="37"/>
    <cellStyle name="20% - Accent2" xfId="38" builtinId="34"/>
    <cellStyle name="20% - Accent6" xfId="39" builtinId="50"/>
    <cellStyle name="60% - Accent2" xfId="40" builtinId="36"/>
    <cellStyle name="Accent3" xfId="41" builtinId="37"/>
    <cellStyle name="20% - Accent3" xfId="42" builtinId="38"/>
    <cellStyle name="Accent4" xfId="43" builtinId="41"/>
    <cellStyle name="20% - Accent4" xfId="44" builtinId="42"/>
    <cellStyle name="40% - Accent4" xfId="45" builtinId="43"/>
    <cellStyle name="Accent5" xfId="46" builtinId="45"/>
    <cellStyle name="40% - Accent5" xfId="47" builtinId="47"/>
    <cellStyle name="60% - Accent5" xfId="48" builtinId="48"/>
    <cellStyle name="Accent6" xfId="49" builtinId="49"/>
    <cellStyle name="40% - Accent6" xfId="50" builtinId="51"/>
    <cellStyle name="60% - Accent6" xfId="51" builtinId="52"/>
  </cellStyles>
  <tableStyles count="0" defaultTableStyle="TableStyleMedium2" defaultPivotStyle="PivotStyleLight16"/>
  <colors>
    <mruColors>
      <color rgb="00CC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tabSelected="1" topLeftCell="A28" workbookViewId="0">
      <selection activeCell="I42" sqref="I42"/>
    </sheetView>
  </sheetViews>
  <sheetFormatPr defaultColWidth="9" defaultRowHeight="15"/>
  <cols>
    <col min="1" max="1" width="9.14285714285714" style="1"/>
    <col min="2" max="2" width="38" style="1" customWidth="1"/>
    <col min="3" max="3" width="11.7142857142857" style="1" customWidth="1"/>
    <col min="4" max="4" width="51.8571428571429" style="1" customWidth="1"/>
    <col min="5" max="8" width="9.14285714285714" style="1"/>
    <col min="9" max="9" width="9.28571428571429" style="1"/>
    <col min="10" max="16383" width="9.14285714285714" style="1"/>
    <col min="16384" max="16384" width="9" style="1"/>
  </cols>
  <sheetData>
    <row r="1" spans="1:9">
      <c r="A1" s="2" t="s">
        <v>0</v>
      </c>
      <c r="B1" s="2"/>
      <c r="C1" s="2"/>
      <c r="D1" s="2"/>
      <c r="E1" s="2"/>
      <c r="F1" s="2"/>
      <c r="G1" s="2"/>
      <c r="H1" s="2"/>
      <c r="I1" s="2"/>
    </row>
    <row r="3" spans="1:9">
      <c r="A3" s="3" t="s">
        <v>1</v>
      </c>
      <c r="B3" s="3"/>
      <c r="C3" s="4"/>
      <c r="D3" s="4"/>
      <c r="E3" s="4"/>
      <c r="F3" s="4"/>
      <c r="G3" s="4"/>
      <c r="H3" s="4"/>
      <c r="I3" s="48"/>
    </row>
    <row r="4" ht="90" spans="1:10">
      <c r="A4" s="5" t="s">
        <v>2</v>
      </c>
      <c r="B4" s="6" t="s">
        <v>3</v>
      </c>
      <c r="C4" s="7" t="s">
        <v>4</v>
      </c>
      <c r="D4" s="8" t="s">
        <v>5</v>
      </c>
      <c r="E4" s="8" t="s">
        <v>6</v>
      </c>
      <c r="F4" s="8" t="s">
        <v>7</v>
      </c>
      <c r="G4" s="9" t="s">
        <v>8</v>
      </c>
      <c r="H4" s="9" t="s">
        <v>9</v>
      </c>
      <c r="I4" s="49" t="s">
        <v>10</v>
      </c>
      <c r="J4" s="50"/>
    </row>
    <row r="5" spans="1:10">
      <c r="A5" s="10">
        <v>1</v>
      </c>
      <c r="B5" s="11">
        <v>2</v>
      </c>
      <c r="C5" s="11">
        <v>3</v>
      </c>
      <c r="D5" s="12">
        <v>4</v>
      </c>
      <c r="E5" s="12">
        <v>5</v>
      </c>
      <c r="F5" s="12">
        <v>6</v>
      </c>
      <c r="G5" s="12">
        <v>7</v>
      </c>
      <c r="H5" s="12">
        <v>8</v>
      </c>
      <c r="I5" s="51">
        <v>9</v>
      </c>
      <c r="J5" s="50"/>
    </row>
    <row r="6" spans="1:9">
      <c r="A6" s="13">
        <v>1</v>
      </c>
      <c r="B6" s="14" t="s">
        <v>11</v>
      </c>
      <c r="C6" s="14" t="s">
        <v>12</v>
      </c>
      <c r="D6" s="15" t="s">
        <v>13</v>
      </c>
      <c r="E6" s="16" t="s">
        <v>14</v>
      </c>
      <c r="F6" s="15">
        <v>4</v>
      </c>
      <c r="G6" s="17"/>
      <c r="H6" s="17"/>
      <c r="I6" s="52"/>
    </row>
    <row r="7" spans="1:9">
      <c r="A7" s="18" t="s">
        <v>15</v>
      </c>
      <c r="B7" s="19" t="s">
        <v>16</v>
      </c>
      <c r="C7" s="19"/>
      <c r="D7" s="19"/>
      <c r="E7" s="20" t="s">
        <v>17</v>
      </c>
      <c r="F7" s="21">
        <v>1</v>
      </c>
      <c r="G7" s="22"/>
      <c r="H7" s="22"/>
      <c r="I7" s="53"/>
    </row>
    <row r="8" spans="1:9">
      <c r="A8" s="23" t="s">
        <v>18</v>
      </c>
      <c r="B8" s="24"/>
      <c r="C8" s="24"/>
      <c r="D8" s="24"/>
      <c r="E8" s="24"/>
      <c r="F8" s="24"/>
      <c r="G8" s="24"/>
      <c r="H8" s="24"/>
      <c r="I8" s="54"/>
    </row>
    <row r="9" spans="1:9">
      <c r="A9" s="25" t="s">
        <v>19</v>
      </c>
      <c r="B9" s="26"/>
      <c r="C9" s="26"/>
      <c r="D9" s="26"/>
      <c r="E9" s="26"/>
      <c r="F9" s="26"/>
      <c r="G9" s="26"/>
      <c r="H9" s="26"/>
      <c r="I9" s="55"/>
    </row>
    <row r="10" spans="1:9">
      <c r="A10" s="27" t="s">
        <v>20</v>
      </c>
      <c r="B10" s="28"/>
      <c r="C10" s="28"/>
      <c r="D10" s="28"/>
      <c r="E10" s="28"/>
      <c r="F10" s="28"/>
      <c r="G10" s="28"/>
      <c r="H10" s="28"/>
      <c r="I10" s="56"/>
    </row>
    <row r="11" ht="25.5" spans="1:9">
      <c r="A11" s="13">
        <v>2</v>
      </c>
      <c r="B11" s="14" t="s">
        <v>21</v>
      </c>
      <c r="C11" s="29" t="s">
        <v>22</v>
      </c>
      <c r="D11" s="15" t="s">
        <v>13</v>
      </c>
      <c r="E11" s="16" t="s">
        <v>23</v>
      </c>
      <c r="F11" s="15">
        <v>1</v>
      </c>
      <c r="G11" s="17"/>
      <c r="H11" s="17"/>
      <c r="I11" s="52"/>
    </row>
    <row r="12" spans="1:9">
      <c r="A12" s="18" t="s">
        <v>24</v>
      </c>
      <c r="B12" s="19" t="s">
        <v>25</v>
      </c>
      <c r="C12" s="19"/>
      <c r="D12" s="19"/>
      <c r="E12" s="20" t="s">
        <v>17</v>
      </c>
      <c r="F12" s="21">
        <v>1</v>
      </c>
      <c r="G12" s="22"/>
      <c r="H12" s="22"/>
      <c r="I12" s="53"/>
    </row>
    <row r="13" spans="1:9">
      <c r="A13" s="18" t="s">
        <v>26</v>
      </c>
      <c r="B13" s="19" t="s">
        <v>27</v>
      </c>
      <c r="C13" s="19"/>
      <c r="D13" s="19"/>
      <c r="E13" s="20" t="s">
        <v>17</v>
      </c>
      <c r="F13" s="21">
        <v>1</v>
      </c>
      <c r="G13" s="22"/>
      <c r="H13" s="22"/>
      <c r="I13" s="53"/>
    </row>
    <row r="14" ht="17.25" customHeight="1" spans="1:9">
      <c r="A14" s="18" t="s">
        <v>28</v>
      </c>
      <c r="B14" s="19" t="s">
        <v>29</v>
      </c>
      <c r="C14" s="19"/>
      <c r="D14" s="19"/>
      <c r="E14" s="20" t="s">
        <v>17</v>
      </c>
      <c r="F14" s="21">
        <v>2</v>
      </c>
      <c r="G14" s="22"/>
      <c r="H14" s="22"/>
      <c r="I14" s="53"/>
    </row>
    <row r="15" spans="1:9">
      <c r="A15" s="23" t="s">
        <v>18</v>
      </c>
      <c r="B15" s="24"/>
      <c r="C15" s="24"/>
      <c r="D15" s="24"/>
      <c r="E15" s="24"/>
      <c r="F15" s="24"/>
      <c r="G15" s="24"/>
      <c r="H15" s="24"/>
      <c r="I15" s="54"/>
    </row>
    <row r="16" spans="1:9">
      <c r="A16" s="25" t="s">
        <v>19</v>
      </c>
      <c r="B16" s="26"/>
      <c r="C16" s="26"/>
      <c r="D16" s="26"/>
      <c r="E16" s="26"/>
      <c r="F16" s="26"/>
      <c r="G16" s="26"/>
      <c r="H16" s="26"/>
      <c r="I16" s="55"/>
    </row>
    <row r="17" spans="1:9">
      <c r="A17" s="27" t="s">
        <v>20</v>
      </c>
      <c r="B17" s="28"/>
      <c r="C17" s="28"/>
      <c r="D17" s="28"/>
      <c r="E17" s="28"/>
      <c r="F17" s="28"/>
      <c r="G17" s="28"/>
      <c r="H17" s="28"/>
      <c r="I17" s="56"/>
    </row>
    <row r="18" ht="79.5" customHeight="1" spans="1:9">
      <c r="A18" s="13">
        <v>3</v>
      </c>
      <c r="B18" s="14" t="s">
        <v>30</v>
      </c>
      <c r="C18" s="29" t="s">
        <v>22</v>
      </c>
      <c r="D18" s="15" t="s">
        <v>31</v>
      </c>
      <c r="E18" s="16" t="s">
        <v>23</v>
      </c>
      <c r="F18" s="15">
        <v>1</v>
      </c>
      <c r="G18" s="17"/>
      <c r="H18" s="17"/>
      <c r="I18" s="52"/>
    </row>
    <row r="19" spans="1:9">
      <c r="A19" s="23" t="s">
        <v>18</v>
      </c>
      <c r="B19" s="24"/>
      <c r="C19" s="24"/>
      <c r="D19" s="24"/>
      <c r="E19" s="24"/>
      <c r="F19" s="24"/>
      <c r="G19" s="24"/>
      <c r="H19" s="24"/>
      <c r="I19" s="54"/>
    </row>
    <row r="20" spans="1:9">
      <c r="A20" s="25" t="s">
        <v>19</v>
      </c>
      <c r="B20" s="26"/>
      <c r="C20" s="26"/>
      <c r="D20" s="26"/>
      <c r="E20" s="26"/>
      <c r="F20" s="26"/>
      <c r="G20" s="26"/>
      <c r="H20" s="26"/>
      <c r="I20" s="55"/>
    </row>
    <row r="21" spans="1:9">
      <c r="A21" s="27" t="s">
        <v>20</v>
      </c>
      <c r="B21" s="28"/>
      <c r="C21" s="28"/>
      <c r="D21" s="28"/>
      <c r="E21" s="28"/>
      <c r="F21" s="28"/>
      <c r="G21" s="28"/>
      <c r="H21" s="28"/>
      <c r="I21" s="56"/>
    </row>
    <row r="22" ht="25.5" spans="1:9">
      <c r="A22" s="30">
        <v>4</v>
      </c>
      <c r="B22" s="31" t="s">
        <v>32</v>
      </c>
      <c r="C22" s="32" t="s">
        <v>22</v>
      </c>
      <c r="D22" s="15" t="s">
        <v>13</v>
      </c>
      <c r="E22" s="33"/>
      <c r="F22" s="33"/>
      <c r="G22" s="33"/>
      <c r="H22" s="33"/>
      <c r="I22" s="57"/>
    </row>
    <row r="23" ht="178.5" customHeight="1" spans="1:9">
      <c r="A23" s="34" t="s">
        <v>33</v>
      </c>
      <c r="B23" s="35" t="s">
        <v>34</v>
      </c>
      <c r="C23" s="36"/>
      <c r="D23" s="37" t="s">
        <v>35</v>
      </c>
      <c r="E23" s="20" t="s">
        <v>17</v>
      </c>
      <c r="F23" s="38">
        <v>12</v>
      </c>
      <c r="G23" s="39">
        <v>19.26</v>
      </c>
      <c r="H23" s="39">
        <v>21</v>
      </c>
      <c r="I23" s="58">
        <f>F23*G23</f>
        <v>231.12</v>
      </c>
    </row>
    <row r="24" ht="204" customHeight="1" spans="1:9">
      <c r="A24" s="34" t="s">
        <v>36</v>
      </c>
      <c r="B24" s="40" t="s">
        <v>37</v>
      </c>
      <c r="C24" s="41"/>
      <c r="D24" s="42" t="s">
        <v>38</v>
      </c>
      <c r="E24" s="20" t="s">
        <v>17</v>
      </c>
      <c r="F24" s="43">
        <v>32</v>
      </c>
      <c r="G24" s="39">
        <v>24.15</v>
      </c>
      <c r="H24" s="39">
        <v>21</v>
      </c>
      <c r="I24" s="58">
        <f t="shared" ref="I24:I36" si="0">F24*G24</f>
        <v>772.8</v>
      </c>
    </row>
    <row r="25" ht="29.25" customHeight="1" spans="1:9">
      <c r="A25" s="34" t="s">
        <v>39</v>
      </c>
      <c r="B25" s="40" t="s">
        <v>40</v>
      </c>
      <c r="C25" s="41"/>
      <c r="D25" s="40" t="s">
        <v>41</v>
      </c>
      <c r="E25" s="20" t="s">
        <v>17</v>
      </c>
      <c r="F25" s="43">
        <v>1</v>
      </c>
      <c r="G25" s="39">
        <v>142.38</v>
      </c>
      <c r="H25" s="39">
        <v>21</v>
      </c>
      <c r="I25" s="58">
        <f t="shared" si="0"/>
        <v>142.38</v>
      </c>
    </row>
    <row r="26" ht="76.5" spans="1:9">
      <c r="A26" s="34" t="s">
        <v>42</v>
      </c>
      <c r="B26" s="40" t="s">
        <v>43</v>
      </c>
      <c r="C26" s="41"/>
      <c r="D26" s="44" t="s">
        <v>44</v>
      </c>
      <c r="E26" s="20" t="s">
        <v>17</v>
      </c>
      <c r="F26" s="43">
        <v>4</v>
      </c>
      <c r="G26" s="39">
        <v>29.22</v>
      </c>
      <c r="H26" s="39">
        <v>21</v>
      </c>
      <c r="I26" s="58">
        <f t="shared" si="0"/>
        <v>116.88</v>
      </c>
    </row>
    <row r="27" ht="31.5" customHeight="1" spans="1:9">
      <c r="A27" s="34" t="s">
        <v>45</v>
      </c>
      <c r="B27" s="40" t="s">
        <v>46</v>
      </c>
      <c r="C27" s="45"/>
      <c r="D27" s="42" t="s">
        <v>47</v>
      </c>
      <c r="E27" s="20" t="s">
        <v>23</v>
      </c>
      <c r="F27" s="46">
        <v>2</v>
      </c>
      <c r="G27" s="39">
        <v>37.06</v>
      </c>
      <c r="H27" s="39">
        <v>21</v>
      </c>
      <c r="I27" s="58">
        <f t="shared" si="0"/>
        <v>74.12</v>
      </c>
    </row>
    <row r="28" ht="51" spans="1:9">
      <c r="A28" s="34" t="s">
        <v>48</v>
      </c>
      <c r="B28" s="40" t="s">
        <v>49</v>
      </c>
      <c r="C28" s="45"/>
      <c r="D28" s="42" t="s">
        <v>50</v>
      </c>
      <c r="E28" s="20" t="s">
        <v>17</v>
      </c>
      <c r="F28" s="46">
        <v>3</v>
      </c>
      <c r="G28" s="39">
        <v>9.61</v>
      </c>
      <c r="H28" s="39">
        <v>21</v>
      </c>
      <c r="I28" s="58">
        <f t="shared" si="0"/>
        <v>28.83</v>
      </c>
    </row>
    <row r="29" ht="55.5" customHeight="1" spans="1:9">
      <c r="A29" s="34" t="s">
        <v>51</v>
      </c>
      <c r="B29" s="40" t="s">
        <v>52</v>
      </c>
      <c r="C29" s="45"/>
      <c r="D29" s="42" t="s">
        <v>53</v>
      </c>
      <c r="E29" s="20" t="s">
        <v>17</v>
      </c>
      <c r="F29" s="46">
        <v>2</v>
      </c>
      <c r="G29" s="39">
        <v>29.92</v>
      </c>
      <c r="H29" s="39">
        <v>21</v>
      </c>
      <c r="I29" s="58">
        <f t="shared" si="0"/>
        <v>59.84</v>
      </c>
    </row>
    <row r="30" ht="25.5" spans="1:9">
      <c r="A30" s="34" t="s">
        <v>54</v>
      </c>
      <c r="B30" s="40" t="s">
        <v>55</v>
      </c>
      <c r="C30" s="45"/>
      <c r="D30" s="42" t="s">
        <v>56</v>
      </c>
      <c r="E30" s="20" t="s">
        <v>17</v>
      </c>
      <c r="F30" s="46">
        <v>1</v>
      </c>
      <c r="G30" s="39">
        <v>89.35</v>
      </c>
      <c r="H30" s="39">
        <v>21</v>
      </c>
      <c r="I30" s="58">
        <f t="shared" si="0"/>
        <v>89.35</v>
      </c>
    </row>
    <row r="31" ht="15.75" spans="1:9">
      <c r="A31" s="34" t="s">
        <v>57</v>
      </c>
      <c r="B31" s="40" t="s">
        <v>58</v>
      </c>
      <c r="C31" s="41"/>
      <c r="D31" s="47" t="s">
        <v>59</v>
      </c>
      <c r="E31" s="20" t="s">
        <v>17</v>
      </c>
      <c r="F31" s="46">
        <v>2</v>
      </c>
      <c r="G31" s="39">
        <v>25.32</v>
      </c>
      <c r="H31" s="39">
        <v>21</v>
      </c>
      <c r="I31" s="58">
        <f t="shared" si="0"/>
        <v>50.64</v>
      </c>
    </row>
    <row r="32" spans="1:9">
      <c r="A32" s="34" t="s">
        <v>60</v>
      </c>
      <c r="B32" s="40" t="s">
        <v>61</v>
      </c>
      <c r="C32" s="45"/>
      <c r="D32" s="47" t="s">
        <v>62</v>
      </c>
      <c r="E32" s="20" t="s">
        <v>17</v>
      </c>
      <c r="F32" s="43">
        <v>1</v>
      </c>
      <c r="G32" s="39">
        <v>122.6</v>
      </c>
      <c r="H32" s="39">
        <v>21</v>
      </c>
      <c r="I32" s="58">
        <f t="shared" si="0"/>
        <v>122.6</v>
      </c>
    </row>
    <row r="33" ht="54" customHeight="1" spans="1:9">
      <c r="A33" s="34" t="s">
        <v>63</v>
      </c>
      <c r="B33" s="40" t="s">
        <v>64</v>
      </c>
      <c r="C33" s="45"/>
      <c r="D33" s="42" t="s">
        <v>65</v>
      </c>
      <c r="E33" s="20" t="s">
        <v>17</v>
      </c>
      <c r="F33" s="43">
        <v>1</v>
      </c>
      <c r="G33" s="39">
        <v>303.19</v>
      </c>
      <c r="H33" s="39">
        <v>21</v>
      </c>
      <c r="I33" s="58">
        <f t="shared" si="0"/>
        <v>303.19</v>
      </c>
    </row>
    <row r="34" ht="25.5" spans="1:9">
      <c r="A34" s="34" t="s">
        <v>66</v>
      </c>
      <c r="B34" s="40" t="s">
        <v>67</v>
      </c>
      <c r="C34" s="45"/>
      <c r="D34" s="42" t="s">
        <v>68</v>
      </c>
      <c r="E34" s="20" t="s">
        <v>17</v>
      </c>
      <c r="F34" s="43">
        <v>1</v>
      </c>
      <c r="G34" s="39">
        <v>138.14</v>
      </c>
      <c r="H34" s="39">
        <v>21</v>
      </c>
      <c r="I34" s="58">
        <f t="shared" si="0"/>
        <v>138.14</v>
      </c>
    </row>
    <row r="35" ht="36.75" customHeight="1" spans="1:9">
      <c r="A35" s="34" t="s">
        <v>69</v>
      </c>
      <c r="B35" s="40" t="s">
        <v>70</v>
      </c>
      <c r="C35" s="45"/>
      <c r="D35" s="40" t="s">
        <v>71</v>
      </c>
      <c r="E35" s="20" t="s">
        <v>17</v>
      </c>
      <c r="F35" s="43">
        <v>1</v>
      </c>
      <c r="G35" s="39">
        <v>25.14</v>
      </c>
      <c r="H35" s="39">
        <v>21</v>
      </c>
      <c r="I35" s="58">
        <f t="shared" si="0"/>
        <v>25.14</v>
      </c>
    </row>
    <row r="36" spans="1:9">
      <c r="A36" s="34" t="s">
        <v>72</v>
      </c>
      <c r="B36" s="40" t="s">
        <v>73</v>
      </c>
      <c r="C36" s="45"/>
      <c r="D36" s="47" t="s">
        <v>74</v>
      </c>
      <c r="E36" s="20" t="s">
        <v>17</v>
      </c>
      <c r="F36" s="43">
        <v>2</v>
      </c>
      <c r="G36" s="39">
        <v>15.39</v>
      </c>
      <c r="H36" s="39">
        <v>21</v>
      </c>
      <c r="I36" s="58">
        <f t="shared" si="0"/>
        <v>30.78</v>
      </c>
    </row>
    <row r="37" spans="1:9">
      <c r="A37" s="23" t="s">
        <v>18</v>
      </c>
      <c r="B37" s="24"/>
      <c r="C37" s="24"/>
      <c r="D37" s="24"/>
      <c r="E37" s="24"/>
      <c r="F37" s="24"/>
      <c r="G37" s="24"/>
      <c r="H37" s="24"/>
      <c r="I37" s="59">
        <f>SUM(I23:I36)</f>
        <v>2185.81</v>
      </c>
    </row>
    <row r="38" spans="1:9">
      <c r="A38" s="25" t="s">
        <v>19</v>
      </c>
      <c r="B38" s="26"/>
      <c r="C38" s="26"/>
      <c r="D38" s="26"/>
      <c r="E38" s="26"/>
      <c r="F38" s="26"/>
      <c r="G38" s="26"/>
      <c r="H38" s="26"/>
      <c r="I38" s="60">
        <f>I39-I37</f>
        <v>459.0201</v>
      </c>
    </row>
    <row r="39" ht="15.75" spans="1:9">
      <c r="A39" s="27" t="s">
        <v>20</v>
      </c>
      <c r="B39" s="28"/>
      <c r="C39" s="28"/>
      <c r="D39" s="28"/>
      <c r="E39" s="28"/>
      <c r="F39" s="28"/>
      <c r="G39" s="28"/>
      <c r="H39" s="28"/>
      <c r="I39" s="61">
        <f>I37*1.21</f>
        <v>2644.8301</v>
      </c>
    </row>
  </sheetData>
  <mergeCells count="17">
    <mergeCell ref="A1:I1"/>
    <mergeCell ref="B7:D7"/>
    <mergeCell ref="A8:H8"/>
    <mergeCell ref="A9:H9"/>
    <mergeCell ref="A10:H10"/>
    <mergeCell ref="B12:D12"/>
    <mergeCell ref="B13:D13"/>
    <mergeCell ref="B14:D14"/>
    <mergeCell ref="A15:H15"/>
    <mergeCell ref="A16:H16"/>
    <mergeCell ref="A17:H17"/>
    <mergeCell ref="A19:H19"/>
    <mergeCell ref="A20:H20"/>
    <mergeCell ref="A21:H21"/>
    <mergeCell ref="A37:H37"/>
    <mergeCell ref="A38:H38"/>
    <mergeCell ref="A39:H39"/>
  </mergeCells>
  <pageMargins left="0.708661417322835" right="0.708661417322835" top="0.748031496062992" bottom="0.748031496062992" header="0.31496062992126" footer="0.31496062992126"/>
  <pageSetup paperSize="9" scale="8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TS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Dainius Voveris</dc:creator>
  <cp:lastModifiedBy>gaming4</cp:lastModifiedBy>
  <dcterms:created xsi:type="dcterms:W3CDTF">2014-04-16T05:37:00Z</dcterms:created>
  <cp:lastPrinted>2020-01-27T10:28:00Z</cp:lastPrinted>
  <dcterms:modified xsi:type="dcterms:W3CDTF">2020-02-05T08:09:40Z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1033-11.2.0.9144</vt:lpwstr>
  </property>
</Properties>
</file>