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Viesieji2\Desktop\Agnė 2022\Dezas 3 (atviras, žalias)(2023)(pagreitinta procedūra)\Pasiūlymai\Viva medical\"/>
    </mc:Choice>
  </mc:AlternateContent>
  <xr:revisionPtr revIDLastSave="0" documentId="8_{CDEF3267-5E65-4FE7-960B-F9401271C8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H12" i="1"/>
  <c r="L12" i="1" s="1"/>
  <c r="H11" i="1"/>
  <c r="L11" i="1" s="1"/>
  <c r="J12" i="1" l="1"/>
  <c r="J11" i="1"/>
  <c r="J13" i="1" s="1"/>
  <c r="I13" i="1"/>
</calcChain>
</file>

<file path=xl/sharedStrings.xml><?xml version="1.0" encoding="utf-8"?>
<sst xmlns="http://schemas.openxmlformats.org/spreadsheetml/2006/main" count="33" uniqueCount="32">
  <si>
    <t>TECHNINĖ SPECIFIKACIJA</t>
  </si>
  <si>
    <t>Pirkimo dalies Nr.</t>
  </si>
  <si>
    <t>Pavadinimas</t>
  </si>
  <si>
    <t>Orienta-cinis poreikis</t>
  </si>
  <si>
    <t>Reikalavimai</t>
  </si>
  <si>
    <t>2.1.</t>
  </si>
  <si>
    <t>L</t>
  </si>
  <si>
    <t>2.2.</t>
  </si>
  <si>
    <t xml:space="preserve">Lanksčių ir kietų endoskopų ploviklis automatinėms endoskopų plovimo - dezinfekavimo mašinoms </t>
  </si>
  <si>
    <t>Turi tikti plovimo ir dezinfekavimo mašinoms "Wassenburg WD415".
Pateikti patvirtinančius dokumentus.
Pakuotė: 4,0-5,0 L</t>
  </si>
  <si>
    <t xml:space="preserve">Lanksčių ir kietų endoskopų dezinfekavimo medžiaga automatinėms plovimo – dezinfekavimo mašinoms   </t>
  </si>
  <si>
    <t>Turi tikti plovimo ir dezinfekavimo mašinoms "Wassenburg WD415".
Pateikti patvirtinančius dokumentus.
Sudėtis: 11,5 proc. peracto rūgšties, koroziniai inhibitoriai. Sudėtyje neturi būti aldehidų ir ketvirtinių amonio junginių.
Pakuotė: 4,0- 5,0 L</t>
  </si>
  <si>
    <t>2. Endoskopų plovimo ir dezinfekcijos priemonės automatinėms mašinoms (Būtina pateikti pasiūlymą visoms pirkimo dalies pozicijoms)</t>
  </si>
  <si>
    <t>2 priedas</t>
  </si>
  <si>
    <t xml:space="preserve">Dezinfekcijos ir sterilizacijos priemonių III atviro konkurso (tarptautinis pirkimas) sąlygų </t>
  </si>
  <si>
    <t>DEZINFEKCIJOS IR STERILIZACIJOS PRIEMONIŲ PIRKIMO III</t>
  </si>
  <si>
    <t>PVM tarifas %</t>
  </si>
  <si>
    <t>Vieneto kaina Eur be PVM</t>
  </si>
  <si>
    <t>Vieneto kaina Eur su PVM</t>
  </si>
  <si>
    <t>Bendra pasiūlymo kaina*, Eur be PVM</t>
  </si>
  <si>
    <t>Bendra pasiūlymo kaina*, Eur su PVM</t>
  </si>
  <si>
    <t>Siūloma prekė</t>
  </si>
  <si>
    <t>Siūloma pakuotė</t>
  </si>
  <si>
    <t>Siūlomos pakuotės kaina Eur su PVM</t>
  </si>
  <si>
    <t>Pavadinimas, kilmės šalis, gamintojas</t>
  </si>
  <si>
    <t>Mato vienetas</t>
  </si>
  <si>
    <t>2 pirkimo dalis iš viso:</t>
  </si>
  <si>
    <t>-</t>
  </si>
  <si>
    <t>5 L</t>
  </si>
  <si>
    <t>4,75 L</t>
  </si>
  <si>
    <t>EndoHigh PAA 4.75 II, Olandija, Wassenburg. Produkto lapas EndoHigh dezinfektantas.pdf 1 psl.</t>
  </si>
  <si>
    <t xml:space="preserve">ENDOHIGH DETERGENT, Olandija, Wassenburg. Produkto lapas EndoHigh ploviklis.pdf 1 psl.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</si>
</sst>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rgb="FF7030A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/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7" fillId="0" borderId="0" xfId="0" applyFont="1"/>
    <xf numFmtId="0" fontId="4" fillId="0" borderId="2" xfId="0" applyFont="1" applyBorder="1" applyAlignment="1">
      <alignment vertical="center"/>
    </xf>
    <xf numFmtId="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vertical="center"/>
    </xf>
    <xf numFmtId="0" fontId="11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vertical="top" wrapText="1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view="pageBreakPreview" zoomScale="60" zoomScaleNormal="70" workbookViewId="0">
      <selection activeCell="D12" sqref="D12"/>
    </sheetView>
  </sheetViews>
  <sheetFormatPr defaultColWidth="8.85546875" defaultRowHeight="15.75" x14ac:dyDescent="0.25"/>
  <cols>
    <col min="1" max="1" width="12.28515625" style="3" customWidth="1"/>
    <col min="2" max="2" width="27.140625" style="3" customWidth="1"/>
    <col min="3" max="3" width="9.42578125" style="3" customWidth="1"/>
    <col min="4" max="4" width="10.28515625" style="3" customWidth="1"/>
    <col min="5" max="5" width="83.28515625" style="3" customWidth="1"/>
    <col min="6" max="6" width="14.85546875" style="3" customWidth="1"/>
    <col min="7" max="12" width="12.5703125" style="3" customWidth="1"/>
    <col min="13" max="13" width="13" style="3" customWidth="1"/>
    <col min="14" max="16384" width="8.85546875" style="3"/>
  </cols>
  <sheetData>
    <row r="1" spans="1:13" ht="54.75" customHeight="1" x14ac:dyDescent="0.25">
      <c r="K1" s="23" t="s">
        <v>14</v>
      </c>
      <c r="L1" s="23"/>
      <c r="M1" s="23"/>
    </row>
    <row r="2" spans="1:13" x14ac:dyDescent="0.25">
      <c r="K2" s="1" t="s">
        <v>13</v>
      </c>
    </row>
    <row r="4" spans="1:13" x14ac:dyDescent="0.25">
      <c r="A4" s="21" t="s">
        <v>15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5.75" customHeight="1" x14ac:dyDescent="0.25">
      <c r="A5" s="22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5">
      <c r="A6" s="4"/>
      <c r="B6" s="4"/>
      <c r="C6" s="4"/>
      <c r="D6" s="4"/>
      <c r="E6" s="4"/>
    </row>
    <row r="7" spans="1:13" x14ac:dyDescent="0.25">
      <c r="A7" s="27" t="s">
        <v>1</v>
      </c>
      <c r="B7" s="27" t="s">
        <v>2</v>
      </c>
      <c r="C7" s="27" t="s">
        <v>25</v>
      </c>
      <c r="D7" s="27" t="s">
        <v>3</v>
      </c>
      <c r="E7" s="27" t="s">
        <v>4</v>
      </c>
      <c r="F7" s="24" t="s">
        <v>16</v>
      </c>
      <c r="G7" s="24" t="s">
        <v>17</v>
      </c>
      <c r="H7" s="24" t="s">
        <v>18</v>
      </c>
      <c r="I7" s="25" t="s">
        <v>19</v>
      </c>
      <c r="J7" s="25" t="s">
        <v>20</v>
      </c>
      <c r="K7" s="33" t="s">
        <v>21</v>
      </c>
      <c r="L7" s="34"/>
      <c r="M7" s="35"/>
    </row>
    <row r="8" spans="1:13" ht="62.45" customHeight="1" x14ac:dyDescent="0.25">
      <c r="A8" s="28"/>
      <c r="B8" s="28"/>
      <c r="C8" s="28"/>
      <c r="D8" s="28"/>
      <c r="E8" s="28"/>
      <c r="F8" s="24"/>
      <c r="G8" s="24"/>
      <c r="H8" s="24"/>
      <c r="I8" s="26"/>
      <c r="J8" s="26"/>
      <c r="K8" s="2" t="s">
        <v>22</v>
      </c>
      <c r="L8" s="2" t="s">
        <v>23</v>
      </c>
      <c r="M8" s="2" t="s">
        <v>24</v>
      </c>
    </row>
    <row r="9" spans="1:13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6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  <c r="L9" s="5">
        <v>12</v>
      </c>
      <c r="M9" s="5">
        <v>13</v>
      </c>
    </row>
    <row r="10" spans="1:13" ht="33.75" customHeight="1" x14ac:dyDescent="0.25">
      <c r="A10" s="36" t="s">
        <v>12</v>
      </c>
      <c r="B10" s="37"/>
      <c r="C10" s="37"/>
      <c r="D10" s="37"/>
      <c r="E10" s="37"/>
      <c r="F10" s="7"/>
      <c r="G10" s="7"/>
      <c r="H10" s="7"/>
      <c r="I10" s="7"/>
      <c r="J10" s="7"/>
      <c r="K10" s="7"/>
      <c r="L10" s="7"/>
      <c r="M10" s="7"/>
    </row>
    <row r="11" spans="1:13" ht="81" customHeight="1" x14ac:dyDescent="0.25">
      <c r="A11" s="8" t="s">
        <v>5</v>
      </c>
      <c r="B11" s="8" t="s">
        <v>8</v>
      </c>
      <c r="C11" s="9" t="s">
        <v>6</v>
      </c>
      <c r="D11" s="9">
        <v>360</v>
      </c>
      <c r="E11" s="8" t="s">
        <v>9</v>
      </c>
      <c r="F11" s="13">
        <v>0.05</v>
      </c>
      <c r="G11" s="14">
        <v>18.600000000000001</v>
      </c>
      <c r="H11" s="12">
        <f>G11*1.05</f>
        <v>19.53</v>
      </c>
      <c r="I11" s="18">
        <f>D11*G11</f>
        <v>6696.0000000000009</v>
      </c>
      <c r="J11" s="18">
        <f>D11*H11</f>
        <v>7030.8</v>
      </c>
      <c r="K11" s="17" t="s">
        <v>28</v>
      </c>
      <c r="L11" s="12">
        <f>H11*5</f>
        <v>97.65</v>
      </c>
      <c r="M11" s="19" t="s">
        <v>31</v>
      </c>
    </row>
    <row r="12" spans="1:13" ht="90.75" customHeight="1" x14ac:dyDescent="0.25">
      <c r="A12" s="8" t="s">
        <v>7</v>
      </c>
      <c r="B12" s="8" t="s">
        <v>10</v>
      </c>
      <c r="C12" s="9" t="s">
        <v>6</v>
      </c>
      <c r="D12" s="9">
        <v>500</v>
      </c>
      <c r="E12" s="8" t="s">
        <v>11</v>
      </c>
      <c r="F12" s="15">
        <v>0.05</v>
      </c>
      <c r="G12" s="16">
        <v>38.32</v>
      </c>
      <c r="H12" s="12">
        <f>G12*1.05</f>
        <v>40.236000000000004</v>
      </c>
      <c r="I12" s="18">
        <f>D12*G12</f>
        <v>19160</v>
      </c>
      <c r="J12" s="18">
        <f>D12*H12</f>
        <v>20118.000000000004</v>
      </c>
      <c r="K12" s="17" t="s">
        <v>29</v>
      </c>
      <c r="L12" s="12">
        <f>H12*4.75</f>
        <v>191.12100000000001</v>
      </c>
      <c r="M12" s="20" t="s">
        <v>30</v>
      </c>
    </row>
    <row r="13" spans="1:13" x14ac:dyDescent="0.25">
      <c r="A13" s="29" t="s">
        <v>26</v>
      </c>
      <c r="B13" s="29"/>
      <c r="C13" s="29"/>
      <c r="D13" s="29"/>
      <c r="E13" s="29"/>
      <c r="F13" s="29"/>
      <c r="G13" s="29"/>
      <c r="H13" s="29"/>
      <c r="I13" s="7">
        <f>I11+I12</f>
        <v>25856</v>
      </c>
      <c r="J13" s="7">
        <f>J11+J12</f>
        <v>27148.800000000003</v>
      </c>
      <c r="K13" s="30" t="s">
        <v>27</v>
      </c>
      <c r="L13" s="31"/>
      <c r="M13" s="32"/>
    </row>
    <row r="14" spans="1:13" x14ac:dyDescent="0.25">
      <c r="A14" s="10"/>
      <c r="B14" s="10"/>
      <c r="C14" s="10"/>
      <c r="D14" s="10"/>
      <c r="E14" s="10"/>
      <c r="F14" s="11"/>
    </row>
  </sheetData>
  <mergeCells count="17">
    <mergeCell ref="A13:H13"/>
    <mergeCell ref="K13:M13"/>
    <mergeCell ref="J7:J8"/>
    <mergeCell ref="K7:M7"/>
    <mergeCell ref="A10:E10"/>
    <mergeCell ref="A4:M4"/>
    <mergeCell ref="A5:M5"/>
    <mergeCell ref="K1:M1"/>
    <mergeCell ref="F7:F8"/>
    <mergeCell ref="G7:G8"/>
    <mergeCell ref="H7:H8"/>
    <mergeCell ref="I7:I8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InfekcijuVed</dc:creator>
  <cp:lastModifiedBy>Viesieji2</cp:lastModifiedBy>
  <cp:lastPrinted>2023-05-10T07:13:32Z</cp:lastPrinted>
  <dcterms:created xsi:type="dcterms:W3CDTF">2015-06-05T18:19:34Z</dcterms:created>
  <dcterms:modified xsi:type="dcterms:W3CDTF">2023-05-10T07:13:50Z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11cff8ab-ca4b-4c49-98ad-9f049b4cfba5</vt:lpwstr>
  </property>
</Properties>
</file>