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G:\OnemedLithuania\!_Company_new\KONKURSAI\Santaros_klinikos\2019_01_14_med_priem_404496\KONKURSUI\"/>
    </mc:Choice>
  </mc:AlternateContent>
  <bookViews>
    <workbookView xWindow="0" yWindow="0" windowWidth="25200" windowHeight="11760"/>
  </bookViews>
  <sheets>
    <sheet name="Sheet1" sheetId="1" r:id="rId1"/>
  </sheets>
  <definedNames>
    <definedName name="_xlnm._FilterDatabase" localSheetId="0" hidden="1">Sheet1!$A$12:$K$82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1" l="1"/>
  <c r="G29" i="1"/>
  <c r="J29" i="1" s="1"/>
  <c r="J28" i="1"/>
  <c r="I28" i="1"/>
  <c r="G28" i="1"/>
  <c r="J27" i="1"/>
  <c r="J30" i="1" s="1"/>
  <c r="I27" i="1"/>
  <c r="I30" i="1" s="1"/>
  <c r="G27" i="1"/>
  <c r="I152" i="1" l="1"/>
  <c r="G152" i="1"/>
  <c r="J152" i="1" s="1"/>
  <c r="I148" i="1"/>
  <c r="G148" i="1"/>
  <c r="J148" i="1" s="1"/>
  <c r="I147" i="1"/>
  <c r="G147" i="1"/>
  <c r="J147" i="1" s="1"/>
  <c r="I146" i="1"/>
  <c r="I149" i="1" s="1"/>
  <c r="G146" i="1"/>
  <c r="J146" i="1" s="1"/>
  <c r="J149" i="1" s="1"/>
  <c r="J143" i="1"/>
  <c r="J138" i="1"/>
  <c r="I122" i="1"/>
  <c r="G122" i="1"/>
  <c r="J122" i="1" s="1"/>
  <c r="I121" i="1"/>
  <c r="I123" i="1" s="1"/>
  <c r="G121" i="1"/>
  <c r="J121" i="1" s="1"/>
  <c r="J123" i="1" s="1"/>
  <c r="J118" i="1"/>
  <c r="I118" i="1"/>
  <c r="G118" i="1"/>
  <c r="I117" i="1"/>
  <c r="G117" i="1"/>
  <c r="J117" i="1" s="1"/>
  <c r="I116" i="1"/>
  <c r="G116" i="1"/>
  <c r="J116" i="1" s="1"/>
  <c r="J115" i="1"/>
  <c r="I115" i="1"/>
  <c r="G115" i="1"/>
  <c r="J114" i="1"/>
  <c r="I114" i="1"/>
  <c r="G114" i="1"/>
  <c r="I113" i="1"/>
  <c r="I119" i="1" s="1"/>
  <c r="G113" i="1"/>
  <c r="J113" i="1" s="1"/>
  <c r="J119" i="1" s="1"/>
  <c r="I104" i="1"/>
  <c r="G104" i="1"/>
  <c r="J104" i="1" s="1"/>
  <c r="I103" i="1"/>
  <c r="G103" i="1"/>
  <c r="J103" i="1" s="1"/>
  <c r="J102" i="1"/>
  <c r="I102" i="1"/>
  <c r="G102" i="1"/>
  <c r="I101" i="1"/>
  <c r="G101" i="1"/>
  <c r="J101" i="1" s="1"/>
  <c r="J97" i="1"/>
  <c r="J96" i="1"/>
  <c r="J95" i="1"/>
  <c r="I91" i="1"/>
  <c r="J91" i="1" s="1"/>
  <c r="J80" i="1"/>
  <c r="J78" i="1"/>
  <c r="J74" i="1"/>
  <c r="J70" i="1"/>
  <c r="I31" i="1"/>
  <c r="G31" i="1"/>
  <c r="J31" i="1" s="1"/>
  <c r="I151" i="1" l="1"/>
  <c r="J151" i="1" s="1"/>
  <c r="G151" i="1"/>
  <c r="I150" i="1"/>
  <c r="J150" i="1" s="1"/>
  <c r="G150" i="1"/>
  <c r="I144" i="1"/>
  <c r="J144" i="1" s="1"/>
  <c r="G144" i="1"/>
  <c r="I142" i="1"/>
  <c r="J142" i="1" s="1"/>
  <c r="G142" i="1"/>
  <c r="I141" i="1"/>
  <c r="G141" i="1"/>
  <c r="I139" i="1"/>
  <c r="J139" i="1" s="1"/>
  <c r="G139" i="1"/>
  <c r="G137" i="1"/>
  <c r="I137" i="1"/>
  <c r="J137" i="1" s="1"/>
  <c r="I136" i="1"/>
  <c r="J136" i="1" s="1"/>
  <c r="G136" i="1"/>
  <c r="I143" i="1" l="1"/>
  <c r="J141" i="1"/>
  <c r="I138" i="1"/>
  <c r="I134" i="1" l="1"/>
  <c r="J134" i="1" s="1"/>
  <c r="G134" i="1"/>
  <c r="I133" i="1"/>
  <c r="J133" i="1" s="1"/>
  <c r="G133" i="1"/>
  <c r="I132" i="1" l="1"/>
  <c r="J132" i="1" s="1"/>
  <c r="G132" i="1"/>
  <c r="I131" i="1"/>
  <c r="J131" i="1" s="1"/>
  <c r="G131" i="1"/>
  <c r="I130" i="1"/>
  <c r="J130" i="1" s="1"/>
  <c r="G130" i="1"/>
  <c r="I129" i="1"/>
  <c r="J129" i="1" s="1"/>
  <c r="G129" i="1"/>
  <c r="I128" i="1"/>
  <c r="J128" i="1" s="1"/>
  <c r="G128" i="1"/>
  <c r="I127" i="1" l="1"/>
  <c r="J127" i="1" s="1"/>
  <c r="G127" i="1"/>
  <c r="I126" i="1"/>
  <c r="J126" i="1" s="1"/>
  <c r="G126" i="1"/>
  <c r="I125" i="1"/>
  <c r="J125" i="1" s="1"/>
  <c r="G125" i="1"/>
  <c r="I124" i="1"/>
  <c r="J124" i="1" s="1"/>
  <c r="G124" i="1"/>
  <c r="I111" i="1"/>
  <c r="J111" i="1" s="1"/>
  <c r="G111" i="1"/>
  <c r="I110" i="1"/>
  <c r="J110" i="1" s="1"/>
  <c r="G110" i="1"/>
  <c r="I108" i="1"/>
  <c r="J108" i="1" s="1"/>
  <c r="I107" i="1"/>
  <c r="J107" i="1" s="1"/>
  <c r="G108" i="1"/>
  <c r="G107" i="1"/>
  <c r="I105" i="1"/>
  <c r="J105" i="1" s="1"/>
  <c r="G105" i="1"/>
  <c r="I100" i="1"/>
  <c r="J100" i="1" s="1"/>
  <c r="G100" i="1"/>
  <c r="I99" i="1"/>
  <c r="J99" i="1" s="1"/>
  <c r="G99" i="1"/>
  <c r="I98" i="1"/>
  <c r="J98" i="1" s="1"/>
  <c r="G98" i="1"/>
  <c r="I97" i="1"/>
  <c r="G97" i="1"/>
  <c r="I96" i="1"/>
  <c r="G96" i="1"/>
  <c r="I94" i="1"/>
  <c r="J94" i="1" s="1"/>
  <c r="I93" i="1"/>
  <c r="J93" i="1" s="1"/>
  <c r="G93" i="1"/>
  <c r="I85" i="1"/>
  <c r="J85" i="1" s="1"/>
  <c r="I86" i="1"/>
  <c r="J86" i="1" s="1"/>
  <c r="I87" i="1"/>
  <c r="J87" i="1" s="1"/>
  <c r="I88" i="1"/>
  <c r="J88" i="1" s="1"/>
  <c r="I89" i="1"/>
  <c r="J89" i="1" s="1"/>
  <c r="I90" i="1"/>
  <c r="J90" i="1" s="1"/>
  <c r="G85" i="1"/>
  <c r="G86" i="1"/>
  <c r="G87" i="1"/>
  <c r="G88" i="1"/>
  <c r="G89" i="1"/>
  <c r="G90" i="1"/>
  <c r="I84" i="1"/>
  <c r="G84" i="1"/>
  <c r="I82" i="1"/>
  <c r="J82" i="1" s="1"/>
  <c r="G82" i="1"/>
  <c r="I81" i="1"/>
  <c r="J81" i="1" s="1"/>
  <c r="G81" i="1"/>
  <c r="I80" i="1"/>
  <c r="G80" i="1"/>
  <c r="I109" i="1" l="1"/>
  <c r="J109" i="1"/>
  <c r="J84" i="1"/>
  <c r="I95" i="1"/>
  <c r="I79" i="1"/>
  <c r="J79" i="1" s="1"/>
  <c r="G79" i="1"/>
  <c r="I77" i="1"/>
  <c r="J77" i="1" s="1"/>
  <c r="I76" i="1"/>
  <c r="J76" i="1" s="1"/>
  <c r="G77" i="1"/>
  <c r="G76" i="1"/>
  <c r="I73" i="1"/>
  <c r="J73" i="1" s="1"/>
  <c r="I72" i="1"/>
  <c r="J72" i="1" s="1"/>
  <c r="G73" i="1"/>
  <c r="G72" i="1"/>
  <c r="I68" i="1"/>
  <c r="J68" i="1" s="1"/>
  <c r="I69" i="1"/>
  <c r="J69" i="1" s="1"/>
  <c r="I67" i="1"/>
  <c r="J67" i="1" s="1"/>
  <c r="G68" i="1"/>
  <c r="G69" i="1"/>
  <c r="G67" i="1"/>
  <c r="I47" i="1"/>
  <c r="J47" i="1" s="1"/>
  <c r="G47" i="1"/>
  <c r="I65" i="1"/>
  <c r="J65" i="1" s="1"/>
  <c r="G65" i="1"/>
  <c r="I63" i="1"/>
  <c r="J63" i="1" s="1"/>
  <c r="I62" i="1"/>
  <c r="J62" i="1" s="1"/>
  <c r="G63" i="1"/>
  <c r="G62" i="1"/>
  <c r="I60" i="1"/>
  <c r="J60" i="1" s="1"/>
  <c r="G60" i="1"/>
  <c r="I59" i="1"/>
  <c r="J59" i="1" s="1"/>
  <c r="I58" i="1"/>
  <c r="G59" i="1"/>
  <c r="G58" i="1"/>
  <c r="I55" i="1"/>
  <c r="J55" i="1" s="1"/>
  <c r="G55" i="1"/>
  <c r="I50" i="1"/>
  <c r="J50" i="1" s="1"/>
  <c r="I51" i="1"/>
  <c r="J51" i="1" s="1"/>
  <c r="I52" i="1"/>
  <c r="I53" i="1"/>
  <c r="J53" i="1" s="1"/>
  <c r="I49" i="1"/>
  <c r="J49" i="1" s="1"/>
  <c r="G50" i="1"/>
  <c r="G51" i="1"/>
  <c r="G52" i="1"/>
  <c r="G53" i="1"/>
  <c r="G49" i="1"/>
  <c r="I44" i="1"/>
  <c r="J44" i="1" s="1"/>
  <c r="I45" i="1"/>
  <c r="J45" i="1" s="1"/>
  <c r="I43" i="1"/>
  <c r="J43" i="1" s="1"/>
  <c r="G44" i="1"/>
  <c r="G45" i="1"/>
  <c r="G43" i="1"/>
  <c r="I39" i="1"/>
  <c r="J39" i="1" s="1"/>
  <c r="G39" i="1"/>
  <c r="I35" i="1"/>
  <c r="J35" i="1" s="1"/>
  <c r="I36" i="1"/>
  <c r="J36" i="1" s="1"/>
  <c r="G35" i="1"/>
  <c r="G36" i="1"/>
  <c r="I34" i="1"/>
  <c r="J34" i="1" s="1"/>
  <c r="G34" i="1"/>
  <c r="I33" i="1"/>
  <c r="G33" i="1"/>
  <c r="I23" i="1"/>
  <c r="J23" i="1" s="1"/>
  <c r="I24" i="1"/>
  <c r="J24" i="1" s="1"/>
  <c r="I22" i="1"/>
  <c r="J22" i="1" s="1"/>
  <c r="G23" i="1"/>
  <c r="G24" i="1"/>
  <c r="G22" i="1"/>
  <c r="I16" i="1"/>
  <c r="J16" i="1" s="1"/>
  <c r="I17" i="1"/>
  <c r="I18" i="1"/>
  <c r="J18" i="1" s="1"/>
  <c r="I19" i="1"/>
  <c r="J19" i="1" s="1"/>
  <c r="G16" i="1"/>
  <c r="G17" i="1"/>
  <c r="G18" i="1"/>
  <c r="G19" i="1"/>
  <c r="I15" i="1"/>
  <c r="J15" i="1" s="1"/>
  <c r="G15" i="1"/>
  <c r="I37" i="1" l="1"/>
  <c r="J37" i="1" s="1"/>
  <c r="J25" i="1"/>
  <c r="J33" i="1"/>
  <c r="I70" i="1"/>
  <c r="I74" i="1"/>
  <c r="I78" i="1"/>
  <c r="I64" i="1"/>
  <c r="I54" i="1"/>
  <c r="J54" i="1" s="1"/>
  <c r="I25" i="1"/>
  <c r="J52" i="1"/>
  <c r="J58" i="1"/>
  <c r="J64" i="1" s="1"/>
  <c r="J46" i="1"/>
  <c r="I46" i="1"/>
  <c r="I20" i="1"/>
  <c r="J20" i="1" s="1"/>
  <c r="J17" i="1"/>
</calcChain>
</file>

<file path=xl/sharedStrings.xml><?xml version="1.0" encoding="utf-8"?>
<sst xmlns="http://schemas.openxmlformats.org/spreadsheetml/2006/main" count="540" uniqueCount="434">
  <si>
    <t xml:space="preserve"> VIENKARTINIŲ  MEDICINOS PAGALBOS PRIEMONIŲ,TVARSLIAVOS, APSAUGOS PRIEMONIŲ IR KT. PIRKIMAS</t>
  </si>
  <si>
    <t>Prekių kokybė, žymėjimas, informacija vartotojui turi atitikti ES Tarybos Direktyvos 93/42/EEB reikalavimus.</t>
  </si>
  <si>
    <t>Pirkimo dalies Nr.</t>
  </si>
  <si>
    <t>Prekės pavadinimas</t>
  </si>
  <si>
    <t>Charakteristikos, reikalavimai</t>
  </si>
  <si>
    <t>Mato vnt.</t>
  </si>
  <si>
    <t>vnt.</t>
  </si>
  <si>
    <t>2.</t>
  </si>
  <si>
    <t>Lipni medžiaga, rulonais</t>
  </si>
  <si>
    <t>Limpanti neaustinė medžiaga akrilinių klijų pagrindu, neturinčių papildomų tirpiklių (kanifolijos). Pagamintas iš hidrofobiškos medžiagos, kuri atstumia skysčius, bet leidžia odai kvėpuoti (vandens garų pralaidumas daugiau nei 6500 g/m2/24h). Medžiaga yra elastinga ir neleidžia susidaryti odos pūslelėms lankstant. Apsauginis popierius yra perskirtas per vidurį, kad užtikrintų aseptišką tvarsčio uždėjimą, ir sužymėtas kas 8-10 cm. Rulonuose po 10-11 m. Tvirtai prilimpa prie odos, intrakraujagyslinių priemonių paviršiaus ir patikimai fiksuoja tvirtinamą priemonę 8 – 10 val. (sukibimo stiprumas 1,4-1,7 N). Lengvai išsivynioja iš ritinėlio, neplyšta. Ritinėlio kraštuose nėra klijų likučio, prie kurio limpa pašalinė tarša. Nelimpa prie pirštinių. Nepalieka klijų likučių ant odos, nuimant tvarstį. Necitotoksiškas (ISO 10993-5 medžiaga ir ISO 10995-5 klijai), nealergizuojantis (ISO 10993-10). BŪTINA PATEIKTI TAI ĮRODANČIUS DOKUMENTUS IR PAVYZDŽIUS VISŲ DYDŽIŲ.</t>
  </si>
  <si>
    <t>2.1.</t>
  </si>
  <si>
    <t xml:space="preserve">10 m x 5 cm </t>
  </si>
  <si>
    <t>2.2.</t>
  </si>
  <si>
    <t>10 m x 10 cm</t>
  </si>
  <si>
    <t>2.3.</t>
  </si>
  <si>
    <t>10 m x 15 cm</t>
  </si>
  <si>
    <t>2.4.</t>
  </si>
  <si>
    <t>10 m x 20 cm</t>
  </si>
  <si>
    <t>2.5.</t>
  </si>
  <si>
    <t>10 m x 30 cm</t>
  </si>
  <si>
    <t>3.</t>
  </si>
  <si>
    <t>Juostelė žaizdoms sukabinti</t>
  </si>
  <si>
    <t>Sterili. Galimas pločio nuokrypis ± 1 mm, galimas ilgio nuokrypis ± 5 mm.</t>
  </si>
  <si>
    <t>3.1.</t>
  </si>
  <si>
    <t xml:space="preserve">3 x 75 mm     </t>
  </si>
  <si>
    <t>3.2.</t>
  </si>
  <si>
    <t xml:space="preserve">6 x75 mm   </t>
  </si>
  <si>
    <t>3.3.</t>
  </si>
  <si>
    <t xml:space="preserve">12 x 100 mm  </t>
  </si>
  <si>
    <t>7.</t>
  </si>
  <si>
    <t>Sauskelnės suaugusiems</t>
  </si>
  <si>
    <t>Sauskelnės suaugusiems. </t>
  </si>
  <si>
    <t>7.1.</t>
  </si>
  <si>
    <t>L dydis</t>
  </si>
  <si>
    <t>7.2.</t>
  </si>
  <si>
    <t>M dydis</t>
  </si>
  <si>
    <t>7.3</t>
  </si>
  <si>
    <t>S dydis</t>
  </si>
  <si>
    <t>11.</t>
  </si>
  <si>
    <t xml:space="preserve">Vienkartinis paklotas  60 cm x 90 cm. </t>
  </si>
  <si>
    <t>12.</t>
  </si>
  <si>
    <t>Vienkartinės kaukės</t>
  </si>
  <si>
    <t>12.1.</t>
  </si>
  <si>
    <t>Kaukė su raišteliais</t>
  </si>
  <si>
    <t>Vienkartinė. Sudėtyje nėra latekso. Rezistentiškumas užtiškusiems skysčiams - ne mažesnis nei 160mm Hg. Kaukė turi 3 sluoksnius. Aukštas bakterinis filtracijos efektyvumas (ne mažiau 99,7% 3 mikrono dalelėmis), tvirtinamos raišteliais, gerai prisispaudžia prie nosies. Turi antifoginę juostelę, todėl iškvepiamas oras garais nesikondensuoja ant akinių stiklo. Su papildomomis klostėmis, kurios nukreiptos į apačią, nekaupia skysčių ir gerai uždengia apatinę veido dalį. Atitinka med. prietaisų direktyvą 93/42/EEC, EN ISO 13485 ir EN14683.</t>
  </si>
  <si>
    <t>12.2.</t>
  </si>
  <si>
    <t>Kaukė su gumytėm</t>
  </si>
  <si>
    <t>Vienkartinė. Sudėtyje nėra latekso. Kaukė turi 3 sluoksnius. Aukštas bakterinis filtracijos efektyvumas (ne mažiau 99,7% 3 mikrono dalelėmis), tvirtinamos gumele, gerai prisispaudžia prie nosies.Su papildomomis klostėmis, kurios nukreiptos į apačią, kad gerai uždengtų apatinę veido dalį. Atitinka med. prietaisų direktyvą 93/42/EEC, EN ISO 13485 ir EN14683.</t>
  </si>
  <si>
    <t>12.3.</t>
  </si>
  <si>
    <t>Kaukė su plastikiniu skydeliu akių apsaugai</t>
  </si>
  <si>
    <t>3 sluoksnių su gumytėmis.</t>
  </si>
  <si>
    <t>12.4.</t>
  </si>
  <si>
    <t>Kaukė-respiratorius su filtru</t>
  </si>
  <si>
    <t>Filtruojanti užkrečiamų ligų sukėlėjus ir priemonių daleles (garų, dujų, anestetikų, dezinfektantų).</t>
  </si>
  <si>
    <t>13.</t>
  </si>
  <si>
    <t>Sterilūs chalatai</t>
  </si>
  <si>
    <t>13.1.</t>
  </si>
  <si>
    <t>Specialios apsaugos sterilus chalatas</t>
  </si>
  <si>
    <t>13.2.</t>
  </si>
  <si>
    <t xml:space="preserve">Standartinės apsaugos sterilus chalatas </t>
  </si>
  <si>
    <t>13.2.1.</t>
  </si>
  <si>
    <t xml:space="preserve">M dydžio </t>
  </si>
  <si>
    <t>13.2.2.</t>
  </si>
  <si>
    <t xml:space="preserve">L dydžio </t>
  </si>
  <si>
    <t>13.2.3</t>
  </si>
  <si>
    <t xml:space="preserve">XL dydžio </t>
  </si>
  <si>
    <t>14.</t>
  </si>
  <si>
    <t>Vyriška kepurė</t>
  </si>
  <si>
    <t>Neaustinės, spalvotos medžiagos, standartinės kepuraitės pilotės formos, galvos apimtis 58-60 cm</t>
  </si>
  <si>
    <t>15.</t>
  </si>
  <si>
    <t>Vienkartinis chirurginės aprangos komplektas</t>
  </si>
  <si>
    <t>15.1.</t>
  </si>
  <si>
    <t xml:space="preserve"> A-75,0 cm; B-53,0 cm; E-49,0 cm; F-75,0 cm</t>
  </si>
  <si>
    <t>15.2.</t>
  </si>
  <si>
    <t xml:space="preserve"> A-75,0 cm; B-60,0 cm; E-55,0 cm; F-80,0 cm</t>
  </si>
  <si>
    <t>15.3.</t>
  </si>
  <si>
    <t xml:space="preserve"> A-80,0 cm; B-65,0 cm; E-60,0 cm; F-85,0 cm</t>
  </si>
  <si>
    <t>15.4.</t>
  </si>
  <si>
    <t>XL dydis</t>
  </si>
  <si>
    <t xml:space="preserve"> A-83,0 cm; B-70,0 cm; E-65,0 cm; F-90,0 cm</t>
  </si>
  <si>
    <t>15.5.</t>
  </si>
  <si>
    <t>XXL dydis</t>
  </si>
  <si>
    <t xml:space="preserve"> A-85,0 cm; B-75,0 cm; E-70,0 cm; F-93,0 cm</t>
  </si>
  <si>
    <t>17.</t>
  </si>
  <si>
    <t>Mayo tipo apklotas staliukui 77 x 145 cm</t>
  </si>
  <si>
    <t>Maišo formos. Pagamintas iš tvirtos mikroorganizmams nepralaidžios medžiagos. Sudarytas iš 2 sluoksnių: viršutinis – neaustinės medžiagos sluoksnis, sugeriantis skysčius, apatinis iš polietileno. Paviršius neslidus, gerai matosi padėtos adatos, siūlai ir kitos smulkios med. priemonės. Produktas turi trijų lygių pakuotę. Įpakuotas viename steriliame gamykliniame įpakavime su sterilumo kontrolės sistema. Pakuotė lengvai atplėšiama, nepažeidžiant sterilumo. Turi CE ženklinimą. Galimas išmatavimų nuokrypis  ± 5 cm.</t>
  </si>
  <si>
    <t>20.</t>
  </si>
  <si>
    <t>Ruloniniai pleistrai</t>
  </si>
  <si>
    <t>20.1.</t>
  </si>
  <si>
    <t>Pleistras, turintis popierinį pagrindą</t>
  </si>
  <si>
    <t xml:space="preserve">Limpa prie odos, intrakraujagyslinių priemonių paviršiaus, fiksuoja tvirtinamą priemonę 8 – 10 val. neatsiklijuodamas nei nuo odos, nei nuo intrakraujagyslinių priemonių paviršiaus. Lengvai išvyniojami iš ritinėlio, atklijuojant pleistrą vyniojimo metu nesuplyšta, ant paciento odos nepalieka klijų. Ritinėlio kraštuose nėra klijų likučio, prie kurio limpa pašalinė tarša. Nelimpa prie pirštinių. </t>
  </si>
  <si>
    <t>20.1.1.</t>
  </si>
  <si>
    <t>9 m x 1,25 cm</t>
  </si>
  <si>
    <t>20.1.2.</t>
  </si>
  <si>
    <t>9 m x 2,5 cm</t>
  </si>
  <si>
    <t>20.1.3</t>
  </si>
  <si>
    <t>9m x 5,0cm</t>
  </si>
  <si>
    <t>20.2.</t>
  </si>
  <si>
    <t>Pleistras, turintis medžiaginį pagrindą</t>
  </si>
  <si>
    <t>20.2.1.</t>
  </si>
  <si>
    <t>5 m x 1,25 cm</t>
  </si>
  <si>
    <t>20.2.2.</t>
  </si>
  <si>
    <t>5 m x 2,5 cm</t>
  </si>
  <si>
    <t>10 x 10 cm</t>
  </si>
  <si>
    <t>30.</t>
  </si>
  <si>
    <t>Apvalkalas vamzdeliui 15 x 250 cm</t>
  </si>
  <si>
    <t>35.</t>
  </si>
  <si>
    <t>Sterili chirurginė servetėlė</t>
  </si>
  <si>
    <t>Sterili. Marlinė (100 proc medvilnė),  ne mažiau 4 sluoksnių. Galimas išmatavimų nuokrypis ± 0,5 cm.</t>
  </si>
  <si>
    <t>35.1.</t>
  </si>
  <si>
    <t>5 x 5 cm</t>
  </si>
  <si>
    <t>35.2.</t>
  </si>
  <si>
    <t>7,5 x 7,5cm</t>
  </si>
  <si>
    <t>35.3.</t>
  </si>
  <si>
    <t>36.</t>
  </si>
  <si>
    <t>Chirurginė servetėlė (marlinė) nesterili</t>
  </si>
  <si>
    <t>36.1.</t>
  </si>
  <si>
    <t>10 x 60 cm 4 sluoksnių</t>
  </si>
  <si>
    <t>36.2.</t>
  </si>
  <si>
    <t>10 x 60 cm 8 sluoksnių</t>
  </si>
  <si>
    <t>37.</t>
  </si>
  <si>
    <t>37.1.</t>
  </si>
  <si>
    <t>30 x 45 cm</t>
  </si>
  <si>
    <t>37.2.</t>
  </si>
  <si>
    <t>40 x 45 cm</t>
  </si>
  <si>
    <t>39.</t>
  </si>
  <si>
    <t>Chirurginė rankovė</t>
  </si>
  <si>
    <t>Vienkartinio naudojimo, steriliame įpakavime. Pagaminta iš skysčiams atsparios medžiagos; baigiasi minkštu elastingu rankogaliu; ilgis 48 cm ± 2 cm.</t>
  </si>
  <si>
    <t>40.</t>
  </si>
  <si>
    <t>Universalus, sterilus rinkinys operacijoms</t>
  </si>
  <si>
    <t>41.</t>
  </si>
  <si>
    <t>Vienkartinis skutimosi peiliukas</t>
  </si>
  <si>
    <t>Tinkantis operacinio lauko paruošimui.</t>
  </si>
  <si>
    <t>42.</t>
  </si>
  <si>
    <t>Vienkartinė stiklinaitė vaistų dalinimui</t>
  </si>
  <si>
    <t xml:space="preserve">Vienkartinė stiklinaitė vaistų dalinimui. </t>
  </si>
  <si>
    <t>rink.</t>
  </si>
  <si>
    <t>84.</t>
  </si>
  <si>
    <t xml:space="preserve">Sterilūs lipnūs chirurginiai tvarsčiai su tamponu, skirti žaizdoms su nedideliu išskyrų kiekiu </t>
  </si>
  <si>
    <t>Sterilūs, lipnūs chirurginiai tvarsčiai su tamponu apvaliais kraštais, skirti žaizdoms su nedideliu arba vidutiniu eksudato kiekiu. Sugeriantys eksudatą (nuo 800 g/m2 iki 1640 g/m2, pagal ISO 9073-6 (5)), negruoblėto, nešiurkštaus paviršiaus, nedirginantys ir neprilimpantys prie žaizdos ir neagresyvūs sveikai odai (sukibimas su žmogaus oda nuo 1 iki 1,5 N), netrukdantys odai kvėpuoti (vandens garų prasiskverbimas ne mažiau nei 6800 g/m²/24h pagal ASTM D 6701-01 ir 3700 g/m²/24h pagal EN 13726-2:2002 (E) 3.2), minkšti, elastingi. Užapvalintais kampais, laikosi judriose kūno vietose iki 2 parų, nesukelia alergijos, be jokių rišančiųjų medžiagų. Tvarsčiai privalo turėti apsaugines (pagalbines) popieriaus šonines juosteles, kurių pagalba tvarstis uždedamas, laikantis aseptikos reikalavimų. Vandeninio pagrindo poliakrilatiniai klijai padengti tolygiai pagal tampono kraštą, be kanifolijos, neerzinantys ir nealergizuojantys. Nelimpantys prie pirštinių. Sudėtyje nėra latekso. Leistinas išmatavimų nuokrypis +- 0,5 cm. BŪTINA PATEIKTI TAI ĮRODANČIUS DOKUMENTUS IR PAVYZDŽIUS VISŲ DYDŽIŲ.</t>
  </si>
  <si>
    <t>84.1</t>
  </si>
  <si>
    <t xml:space="preserve">Dydis  6 x 7 cm </t>
  </si>
  <si>
    <t>84.2</t>
  </si>
  <si>
    <t xml:space="preserve">Dydis  9 x 10 cm </t>
  </si>
  <si>
    <t>84.3</t>
  </si>
  <si>
    <t xml:space="preserve">Dydis  9 x 15 cm </t>
  </si>
  <si>
    <t>84.4</t>
  </si>
  <si>
    <t>Dydis 9 x 20 cm</t>
  </si>
  <si>
    <t>84.5</t>
  </si>
  <si>
    <t>Dydis 9 x 25 cm</t>
  </si>
  <si>
    <t>84.6</t>
  </si>
  <si>
    <t>Dydis 9 x 30 cm</t>
  </si>
  <si>
    <t>84.7</t>
  </si>
  <si>
    <t>Dydis 9 x 35 cm</t>
  </si>
  <si>
    <t>Viso suma 84 pirkimo daliai: </t>
  </si>
  <si>
    <t>97.</t>
  </si>
  <si>
    <t xml:space="preserve">Neausto pluošto viskozinė medžiaga </t>
  </si>
  <si>
    <t>97.1</t>
  </si>
  <si>
    <t>maži tamponai, skersmuo 28 mm ± 2 mm</t>
  </si>
  <si>
    <t>97.2</t>
  </si>
  <si>
    <t>vidutiniai tamponai, skersmuo 39 mm ± 2 mm</t>
  </si>
  <si>
    <t>Viso suma 97 pirkimo daliai: </t>
  </si>
  <si>
    <t>114.</t>
  </si>
  <si>
    <t>Diagnostinės pirštinės be pudros</t>
  </si>
  <si>
    <t>115.</t>
  </si>
  <si>
    <t>Diagnostinės pirštinės be latekso ir talko</t>
  </si>
  <si>
    <t>poros</t>
  </si>
  <si>
    <t>Vinilinės pirštinės</t>
  </si>
  <si>
    <t>Pagamintos iš polivinilo chlorido. Ilgis ne mažiau 240 mm; storis pirštų srityje ne daugiau 0,116  mm, delno – ne daugiau 0,1 mm, riešo – ne daugiau 0,075 mm. Atsparumas plyšimui prieš sendinimą ne mažiau 4,8 N. AQL- 1,5. Turi CE ženklinimą, atitinka EN 455 1-3 d. Patiekti gamintojo patvirtinančius dokumentus. Dydžiai XS-XL.</t>
  </si>
  <si>
    <t>119.</t>
  </si>
  <si>
    <t>120.</t>
  </si>
  <si>
    <t>Nitrilinės pirštinės</t>
  </si>
  <si>
    <t>Pagamintos iš nitrilo. Spalva mėlyna. Išorinis paviršius – tekstūrinis, vidinis – dengtas chloru. Storis pirštų srityje ne daugiau 0,12 mm, delno – ne daugiau  0,08 mm, riešo – ne daugiau  0,06 mm.  Ilgis ne mažiau 240 mm. AQL-1,5. Atsparumas tempimo jėgai-  ne mažiau 7,8N prieš sendinimą. Turi CE ženklinimą, atitinka EN standarto 455, 1-4 d., EN374-1,2 ir 3 d. Pateikti gamintojo patvirtinančius dokumentus.</t>
  </si>
  <si>
    <t>Chirurginės pirštinės</t>
  </si>
  <si>
    <t>125.</t>
  </si>
  <si>
    <t>Hipoalerginės chirurginės pirštinės be talko</t>
  </si>
  <si>
    <t>126.</t>
  </si>
  <si>
    <t>Hipoalerginės, nepudruotos chirurginės pirštinės be latekso ir talko</t>
  </si>
  <si>
    <t>127.</t>
  </si>
  <si>
    <t>Chirurginės pirštinės su paviršiaus pažeidimo vietą išryškinančia sistema</t>
  </si>
  <si>
    <t>129.</t>
  </si>
  <si>
    <t>Ortopedinės pirštinės</t>
  </si>
  <si>
    <t>Avalynės apdangalai</t>
  </si>
  <si>
    <t>131.</t>
  </si>
  <si>
    <t xml:space="preserve">Iš polietileno, maišelio formos, 40-45 cm ilgio, maunami tiesiai ant avalynės, prie čiurnos tvirtinami elastingomis gumytėmis. Avalynės gumytė ir audinys nesuplyšta ilgų operacijų metu (6-8 val.). Apdangalo pagrindo dydis 35-40 cm. Spalva: įvairi. </t>
  </si>
  <si>
    <t>133.</t>
  </si>
  <si>
    <t>Marliniai tvarstukai</t>
  </si>
  <si>
    <t>8-nių sluoksnių, sterilus. Tankis 17 siūlų/m2. Pagaminta iš marlės balintos bechloriu metodu. Siūlų kiekis į 100mm² - 100±5 - 70±4 (bandymo metodas PN-EN 14079) Paviršiaus masė [g/m²] -  ≥23 (bandymo metodas PN-EN 14079). Absorbcija vandens [g/g] -  ≥11 (bandymo metodas FP VI) Plyšimo jėga [N/5cm] - siūlai min 30. Svorio praradimas išdžiūnant ne daugiau 4%. Supakuoti po 2-5 vnt.</t>
  </si>
  <si>
    <t>133.1</t>
  </si>
  <si>
    <t>dydis 5 x 5 cm ± 1 cm. Supakuota pakuotėse po 150-200 vnt.</t>
  </si>
  <si>
    <t>133.2</t>
  </si>
  <si>
    <t>dydis 10 x 10 cm ± 1 cm. Supakuota pakuotėse po 150 vnt.</t>
  </si>
  <si>
    <t>134.</t>
  </si>
  <si>
    <t>Rankogaliai</t>
  </si>
  <si>
    <t xml:space="preserve">Medžiaga vienkartinio naudojimo, tvirta, nepralaidi skysčiams. Pagaminta iš polietileno plėvelės, viskozė / poliesterinė neaustinės medžiagos ne plonesnės nei  65 g / m². Viename gale elastingas rankogalis, todėl gerai priglunda prie riešo, o kitame - tvirtinamas gumele. Ilgis ne mažiau 48 cm. </t>
  </si>
  <si>
    <t>135.</t>
  </si>
  <si>
    <t>Rankovės  videokamerai</t>
  </si>
  <si>
    <t>Medžiaga vienkartinio naudojimo, sterili. Su guma arba lipnia juostele tvirtinasi prie pagrindo. Teleskopiškai sulankstyta. Papildomai yra kelios lipnios juostelės skirtos apvalkalo fiksavimui ir išlaikyti apdangalą aplink aparatą. Skaidri, pagaminta iš polietileno plėvelės ne plonesnės nei  50 μm. Dydis 14 × 250 ±5 cm.</t>
  </si>
  <si>
    <t>137.</t>
  </si>
  <si>
    <t>Sauskelnės kūdikių ir vaikų slaugai</t>
  </si>
  <si>
    <t xml:space="preserve">Skirtos šlapimui ir išmatoms surinkti. Sauskelnių kraštai sutraukti, ties juosmeniu tvirtinasi lipukais, sugeria biologinius skysčius ir jų nepraleidžia į sauskelnių išorę, švelnaus paviršiaus, nedirgina odos. </t>
  </si>
  <si>
    <t>137.1</t>
  </si>
  <si>
    <t>0-2 kg svoriui</t>
  </si>
  <si>
    <t>137.2</t>
  </si>
  <si>
    <t>2-5 kg svoriui</t>
  </si>
  <si>
    <t>137.3</t>
  </si>
  <si>
    <t>3-6 kg svoriui</t>
  </si>
  <si>
    <t>137.4</t>
  </si>
  <si>
    <t>137.5</t>
  </si>
  <si>
    <t>8-18 kg svoriui</t>
  </si>
  <si>
    <t>137.6</t>
  </si>
  <si>
    <t>12-25 kg svoriui</t>
  </si>
  <si>
    <t>Viso suma 137 pirkimo daliai: </t>
  </si>
  <si>
    <t>138.</t>
  </si>
  <si>
    <t>Sugeriantys paklotai</t>
  </si>
  <si>
    <t>138.1</t>
  </si>
  <si>
    <t>138.2</t>
  </si>
  <si>
    <t>140.</t>
  </si>
  <si>
    <t xml:space="preserve">Plastikinės taurelės vaistams </t>
  </si>
  <si>
    <t xml:space="preserve">Skirtos įvairių agregatinių formų vaistams pateikti. Daugkartinio naudojimo, paviršius atsparus cheminės dezinfekcijos pr., mechaniniams pažeidimams, sugraduota iki 30 ml. </t>
  </si>
  <si>
    <t>150.</t>
  </si>
  <si>
    <t xml:space="preserve">Chirurginiai ir anestezijos apklotai širdies chirurgijos operacijoms </t>
  </si>
  <si>
    <t>Medžiaga vienkartinio naudojimo, sterili, sudaryta iš 3 sluoksnių. Viršutinis - iš neaustinės medžiagos, gerai sugeria skysčius, vidurinis - iš polietileno, nepralaidus, apatinis - apsauginis popieriaus sluoksnis. T formos. Paviršius neslidus, gerai matosi padėtos adatos, siūlai ir kitos smulkios med. priemonės. Incizinis plotas 32 x 40 cm ± 3 cm. Spalva: mėlyna, žalia. Dydis 200/300 x 330 cm ± 5 cm, sustiprintos operacinės zonos dydis ne mažiau  50 x 140  cm, sustiprintos operacinės zonos absorbcija ne mažiau nei 2.68 g/dm², integruoti laidų ir vamzdelių laikikliai, dvi skaidrios kišenės ne mažiau  28 x 70 cm dydžio, skirtos  instrumentams ir diatermijai. Sustiprinta zona pagaminta iš viskozės / poliesterio neaustinės medžiagos  ne plonesnes nei 50 g / m² Produktas turi trijų lygių pakuotę. Rinkinys įpakuotas viename  gamykliniame steriliame įpakavime su sterilumo kontrolės sistema, su dvigubo lipnumo etiketėmis -  pakuotės sterilumo ir gamybos duomenimis, kurie klijuojami  ligoninės dokumentuose.</t>
  </si>
  <si>
    <t>151.</t>
  </si>
  <si>
    <t>Stalo apklotas su skysčių  sugėrimo sustiprinimu</t>
  </si>
  <si>
    <t>152.</t>
  </si>
  <si>
    <t>Chirurginė lipni juosta</t>
  </si>
  <si>
    <t>Dydis 9 × 49 cm ± 2 cm. Adhezinė juostos prilipimo prie odos galia 1,5N/25 mm ± 0,1N/24 mm.  Pakuotėje 2 vnt.</t>
  </si>
  <si>
    <t>155.</t>
  </si>
  <si>
    <t>Chirurginis apklotas su U formos išpjova, lipniais kraštais</t>
  </si>
  <si>
    <t>156.</t>
  </si>
  <si>
    <t>Apklotas su tarpvietės izoliacija</t>
  </si>
  <si>
    <t>160.</t>
  </si>
  <si>
    <t>Apklotų rinkinys oftalmologinėms operacijoms</t>
  </si>
  <si>
    <t xml:space="preserve">Medžiaga vienkartinio naudojimo, sterili, 2 sluoksnių: viršutinis - iš  polietileno, nepralaidus skysčiams apatinis - apsauginis popieriaus sluoksnis. Paviršius neslidus, operacinės lempos šviesoje ant apkloto paviršiaus matosi padėtos adatos, siūlai ir kitos smulkios med. priemonės. Spalva: mėlyna, žalia. Supakuotos viename gamintojo steriliame pakete. Rinkinio sudėtis: 1. Apklotas staliukui, dydis 140 x 150 cm ± 5cm - 1 vnt., 2. Apklotas pacientui, dydis 140 x 150 cm ± 5cm. su Geometriniame apkloto centre yra akies incizinės plėvelė, kurios dydis 8 × 10 cm ± 2 cm, bei skysčių surinkimo maišu 30x18 cm ± 2 cm - 1 vnt. </t>
  </si>
  <si>
    <t>172.</t>
  </si>
  <si>
    <t>Rinkinys kraujagyslių operacijoms</t>
  </si>
  <si>
    <t>173.</t>
  </si>
  <si>
    <t>Bilateralinis apklotas</t>
  </si>
  <si>
    <t>176.</t>
  </si>
  <si>
    <t>Skysčių surinkimo maišas</t>
  </si>
  <si>
    <t>177.</t>
  </si>
  <si>
    <t>Apklotas lipniu kraštu, mažasis</t>
  </si>
  <si>
    <t>179.</t>
  </si>
  <si>
    <t>Apklotas staliukui</t>
  </si>
  <si>
    <t>179.1</t>
  </si>
  <si>
    <t>Dydis  90 x 75 cm ± 5 cm</t>
  </si>
  <si>
    <t>179.2</t>
  </si>
  <si>
    <t xml:space="preserve">Dydis  45 x 45 cm ± 3 cm </t>
  </si>
  <si>
    <t>Viso suma 179 pirkimo daliai: </t>
  </si>
  <si>
    <t>180.</t>
  </si>
  <si>
    <t>Rankovės</t>
  </si>
  <si>
    <t>Medžiaga tvirta, nepralaidi skysčiams. Viename gale elastingas rankogalis, todėl gerai priglunda prie riešo, o kitame tvirtinamas gumele. Ilgis 48 – 60 cm.</t>
  </si>
  <si>
    <t>181.</t>
  </si>
  <si>
    <t>Paklodė</t>
  </si>
  <si>
    <t>181.1</t>
  </si>
  <si>
    <t xml:space="preserve">Dydis 150 x 175 cm ± 5 cm </t>
  </si>
  <si>
    <t>181.2</t>
  </si>
  <si>
    <t>Viso suma 181 pirkimo daliai: </t>
  </si>
  <si>
    <t>184.</t>
  </si>
  <si>
    <t>Puspaklodė</t>
  </si>
  <si>
    <t>189.</t>
  </si>
  <si>
    <t xml:space="preserve">Neausto pluošto viskozinė medžiaga, sterili </t>
  </si>
  <si>
    <t>Apvalūs tamponai, tankis 30 ± 2 g/m2, sterilūs.  Skysčių  absorbcinis pajėgumas ne mažesnis nei 1300%, tempiamasis stiprumas kai šlapias (CD) nemažiau nei 49 N, pūkavimosi koeficientas kai šlapias ne mažiau nei 3 dalelių/cm². Pakuotės privalo būti paženklintos privalomuoju CE ir vienkartinio naudojimo  ženklu. Supakuota po 5 vnt</t>
  </si>
  <si>
    <t>189.1</t>
  </si>
  <si>
    <t>189.2</t>
  </si>
  <si>
    <t>189.3</t>
  </si>
  <si>
    <t xml:space="preserve">dideli tamponai, skersmuo 47 mm ± 2 mm </t>
  </si>
  <si>
    <t>Viso suma 189 pirkimo daliai: </t>
  </si>
  <si>
    <t>192.</t>
  </si>
  <si>
    <t>Vienkartinis sterilus apklotų rinkinys klubo sąnario endoprotezavimui</t>
  </si>
  <si>
    <t>193.</t>
  </si>
  <si>
    <t>Vienkartinis sterilus apklotų rinkinys kelio sąnario endoprotezavimui</t>
  </si>
  <si>
    <t>Pagamintas iš 3 sluoksnių medžiagos: viršutinis iš neaustinės medžiagos - gerai sugeria skysčius, vidurinis - iš polietileno (arba lygiaverčio), nepralaidus, apatinis - apsauginis neaustinės medžiagos sluoksnis. Sudėtyje nėra latekso. Paviršius neslidus, gerai matosi padėtos adatos, siūlai ir kitos smulkios med. priemonės. Rinkinio sudėtis: Apklotas 230 x 300 cm su elastine 7cm skersmens anga, 50 x 100 cm (± 2 cm)   absorbuojančia dalimi ir integruotais vamzdelių laikikliais  – 1 vnt.; Apklotas instrumentiniam staliukui 150 x 190 cm – 2 vnt.; Kojinė 22 x 75 cm (± 1 cm)  arba elastinis bintas 10cm (± 1 cm)  x 4,5m (± 5 cm) – 1 vnt.; Lipni juosta 9 x 50 cm (± 1 cm)  – 2 vnt.; Servetėlės – 4 vnt.; Maišas Mayo staliukui sustiprintos apsaugos 78 x 145 cm (± 5 cm) – 1 vnt. Produktas turi trijų lygių pakuotę. Rinkinys įpakuotas viename gamykliniame steriliame įpakavime su sterilumo kontrolės sistema. Pakuotė turi turėti ne mažiau 4 nuklijuojamus lipdukus su sterilumo ir gamybos kontrolės duomenimis registracijai.  Leistinas apklotų dydžių nuokrypis ± 5 cm.</t>
  </si>
  <si>
    <t>194.</t>
  </si>
  <si>
    <t>Sterilios, anatominės konfigūracijos, pagamintos iš natūralaus latekso ir nitrito, be pudros;  Išorinis sluoksnis - lateksas, vidurinis - latekso ir nitrilo mišinys, vidinis-sintetinis (nitritinis); Vidinis sluoksnis lubrikuotas CPS (Cetilpiridino chloridu) ir silikonu, todėl ypač lengvai maunasi; Ypatingai didelis pirštų galų jautrumas – pirštinės storis ties pirštų galais ne daugiau  – 0,17 mm; Įpakuotos sterilioje lengvai atplėšiamoje pakuotėje su laisvu nepriklijuotu kraštu; Turi atitikti med. prietaisų direktyvą 93/42/EEC ir Europos standarto EN 455 1,2,3 ir 4 dalis (pateikti dokumentus); Visoms nurodytoms konkrečioms medžiagoms taikoma (arba lygiavertė). Dydžiai nuo 5,5 iki 9,5.</t>
  </si>
  <si>
    <t>SPS priedas Nr. 1</t>
  </si>
  <si>
    <t>*Prekės kodas gamintojo kataloge, jeigu gamintojas turi savo prekių katalogą.</t>
  </si>
  <si>
    <t xml:space="preserve">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t>
  </si>
  <si>
    <t xml:space="preserve">Prekės pavadinimas, gamintojas, modelis.
Tiekėjo siūlomos prekės parametrai (Failo, dokumento pavadinimas ir puslapio Nr., pažymintis vietą, kurioje yra siūlomus parametrus patvirtinantys dokumentai bei siūlomos prekės katalogo numeris*)
</t>
  </si>
  <si>
    <t>Vnt. įkainis, EUR be PVM</t>
  </si>
  <si>
    <t>Vnt. įkainis EUR su PVM</t>
  </si>
  <si>
    <t>Pagaminta iš marlės, balintos bechloriu metodu, tankis ne mažiau 17 siūlų/m2 , 4-8 sluoksnių, su įaustu kontrastiniu siūlu, gera vandens absorbcija [g/g]-&gt;500. Galimas išmatavimų nuokrypis ± 1cm. Būtina pateikti tai įrodančius dokumentus ir pavyzdžius originalioje pilnoje, nepažeistoje pakuotėje visų dydžių.</t>
  </si>
  <si>
    <t>Pagaminta iš marlės, balintos bechloriu metodu, tankis ne mažiau 20 siūlų/m2, su įaustu kontrastiniu siūlu, gera vandens absorbcija[g/g]-&gt;500. Galimas išmatavimų nuokrypis ± 1cm. Būtina pateikti tai įrodančius dokumentus ir pavyzdžius originalioje pilnoje, nepažeistoje pakuotėje visų dydžių.</t>
  </si>
  <si>
    <r>
      <t xml:space="preserve">Atitinka </t>
    </r>
    <r>
      <rPr>
        <b/>
        <sz val="11"/>
        <color theme="1"/>
        <rFont val="Times New Roman"/>
        <family val="1"/>
        <charset val="186"/>
      </rPr>
      <t>GMP</t>
    </r>
    <r>
      <rPr>
        <sz val="11"/>
        <color theme="1"/>
        <rFont val="Times New Roman"/>
        <family val="1"/>
        <charset val="186"/>
      </rPr>
      <t xml:space="preserve"> normos (Good Manufacturing Practice) reikalavimus, figūrinės anatominės konfigūracijos, neriboja pirštų ir delno judesių. Latekso, kurio paviršius silikonizuotas, su odos priežiūros priemonėmis, be talko, ne trumpesnės kaip 240 mm su kanteliu, sušlapintos lieka tvirtos, neslidus paviršius, hipoalergiškos. AQL – 1,5.</t>
    </r>
  </si>
  <si>
    <r>
      <t xml:space="preserve">Atitinka </t>
    </r>
    <r>
      <rPr>
        <b/>
        <sz val="11"/>
        <color theme="1"/>
        <rFont val="Times New Roman"/>
        <family val="1"/>
        <charset val="186"/>
      </rPr>
      <t>GMP</t>
    </r>
    <r>
      <rPr>
        <sz val="11"/>
        <color theme="1"/>
        <rFont val="Times New Roman"/>
        <family val="1"/>
        <charset val="186"/>
      </rPr>
      <t xml:space="preserve"> normos (Good Manufacturing Practice) reikalavimus, figūrinės anatominės konfigūracijos, neriboja pirštų ir delno judesių. Be talko ir latekso proteinų, paviršius padengtas poliuretanu, ne trumpesnės kaip 240 mm su kanteliu, sušlapintos lieka tvirtos, neslidus paviršius, hipoalergiškos. AQL – 1,5. </t>
    </r>
  </si>
  <si>
    <t>Nitrilinės pirštinės personalo apsaugai</t>
  </si>
  <si>
    <r>
      <t>Pagamintos iš nitrilo. Išorinis paviršius tekstūrinis, dengtas chloru, vidinis – glotnus. Storis pirštų srityje  ne daugiau 0,13 mm, delno – ne daugiau 0,15 mm, riešo – ne daugiau 0,11 mm</t>
    </r>
    <r>
      <rPr>
        <sz val="11"/>
        <color theme="1"/>
        <rFont val="Times New Roman"/>
        <family val="1"/>
        <charset val="186"/>
      </rPr>
      <t>;  ilgis – ne mažiau 300 mm.  Atsparumas plyšimo jė</t>
    </r>
    <r>
      <rPr>
        <sz val="11"/>
        <color rgb="FF000000"/>
        <rFont val="Times New Roman"/>
        <family val="1"/>
        <charset val="186"/>
      </rPr>
      <t>gai -  ne mažiau 10N. AQL-1,5. Turi CE ženklinimą, atitinka EN 455 1-3 d. reikalavimus, EN 420, EN 374. Skirtos personalo apsaugai (Hospital PPE) – pateikti gamintojo patvirtinančius dokumentus ACPP (citostatinio prasiskverbimo duomenis paplitusioms citotoksinėms medžiagoms).</t>
    </r>
  </si>
  <si>
    <r>
      <t xml:space="preserve">Atitinka </t>
    </r>
    <r>
      <rPr>
        <b/>
        <sz val="11"/>
        <color theme="1"/>
        <rFont val="Times New Roman"/>
        <family val="1"/>
        <charset val="186"/>
      </rPr>
      <t>GMP</t>
    </r>
    <r>
      <rPr>
        <sz val="11"/>
        <color theme="1"/>
        <rFont val="Times New Roman"/>
        <family val="1"/>
        <charset val="186"/>
      </rPr>
      <t xml:space="preserve"> normos (Good Manufacturing Practice) reikalavimus, figūrinės, anatominės konfigūracijos, ilgis ne mažiau 285 cm. Natūralaus gumos latekso ar sintetinio latekso pakaitalo, silikonu padengtas vidinis paviršius. Sudėtyje nėra tiuramų. Plyšimo jėga ne daugiau 19N. Alerginių baltymų kiekis ne daugiau 30,0 µg/g latekso modifikuotu Lowry metodu ir/ar HPLC. EN 455-3. AQL – ne daugiau 0,65.  Anatominės konfigūracijos, neriboja pirštų ir delno judesių, ilgos (ne mažiau 10 – 12 cm virš riešo), su kanteliu, paplonintais pirštų galais,  mikroreljefinio paviršiaus, nedžiovina rankų po kontakto su dezinfekcine medžiaga, nelimpa, nekeičia spalvos. Apsaugotos nuo ozono poveikio. Pakuotė lengvai atidaroma, plyšta per siūles, nepažeidžiamas sterilumas. Nr. 6.5 – 9.0 (Europietiški dydžiai).</t>
    </r>
  </si>
  <si>
    <r>
      <t xml:space="preserve">Atitinka </t>
    </r>
    <r>
      <rPr>
        <b/>
        <sz val="11"/>
        <color theme="1"/>
        <rFont val="Times New Roman"/>
        <family val="1"/>
        <charset val="186"/>
      </rPr>
      <t>GMP</t>
    </r>
    <r>
      <rPr>
        <sz val="11"/>
        <color theme="1"/>
        <rFont val="Times New Roman"/>
        <family val="1"/>
        <charset val="186"/>
      </rPr>
      <t xml:space="preserve"> normos (Good Manufacturing Practice)  reikalavimus. Dvigubos pirštinės nepudruotos išorėje. Mechaniškai  pažeidus pirmųjų išorinių pirštinių paviršių, biologiniai skysčiai kaupiasi jų tarpe, pradūrimo vietoje pasikeičia išorinės pirštinės spalva. Nr. 6.5 – 9.0 (Europietiški dydžiai). Abi pirštinių poros supakuotos vienoje sterilioje pakuotėje, vidinė pirštinių pora žalia/mėlyna, išorinė – balta.  AQL=0,65 po įpakavimo. </t>
    </r>
  </si>
  <si>
    <r>
      <t>Vienkartinio naudojimo, sterilus. Viršutinis sluoksnis pagamintas iš neaustinės medžiagos, kuri sugeria skysčius atskirose apkloto dalyse (nuo 4,8 ml/dm² iki 2,1 ml/dm²),  apatinis - iš 60 ± 5 mikronų polietileno, nepralaidaus 100 % skysčiams, t.y. ne mažiau 2 sluoksnių arba iš neaustinės vientisos medžiagos su perpintomis polipropileninėmis gijomis, neplonesnėmis nei 60 g/m</t>
    </r>
    <r>
      <rPr>
        <vertAlign val="superscript"/>
        <sz val="11"/>
        <color theme="1"/>
        <rFont val="Times New Roman"/>
        <family val="1"/>
        <charset val="186"/>
      </rPr>
      <t>2</t>
    </r>
    <r>
      <rPr>
        <sz val="11"/>
        <color theme="1"/>
        <rFont val="Times New Roman"/>
        <family val="1"/>
        <charset val="186"/>
      </rPr>
      <t xml:space="preserve">; medžiaga  tvirta, visiškai nepralaidi ≥ 140 cm H₂O , nesisluoksniuojančio, nesiveliančio ir nedulksančio paviršiaus ne daugiau 3,2 Log₁₀ (dalelių skaičius) (atitinka standartą EN 13795-3). Lipnios apklotų dalys padengtos hipoalerginiais akriliniais klijais su apsaugine silikonizuota popieriaus juosta. Lipnų paviršių galima liesti pirštinėmis ir koreguoti pakartotiniai, pvz.: jei jis sukimba. Spalva: mėlyna, žalia.  Ant pakuotės lipnios etiketės su sterilumo kontrolės ir produkto duomenimis. Paviršius neslidus, gerai matosi padėtos adatos, siūlai ir kitos smulkios medicinos priemonės.  Dydis 150 × 195 cm ± 5 cm. </t>
    </r>
  </si>
  <si>
    <r>
      <t>Medžiaga vienkartinio panaudojimo, 4 sluoksnių, pirmas neaustinis sluoksnis neplonesnis kaip 50g/m² sutvirtina operacinę zoną (70 x 100 cm geriau absorbuojantis biologinius skysčius, ne mažiau nei 3,30 g/dm²), antras neaustinės medžiagos sluoksnis neplonesnis kaip 30g/m², trečias visiškai nepralaidus sluoksnis iš polietileno neplonesnio kaip 15 mikronų, ketvirtas apsauginis-komforto sluoksnis iš neaustinės medžiagos neplonesnės kaip 20 g/m²; arba apklotas pagamintas iš neaustinės vientisos medžiagos su perpintomis polipropileninėmis gijomis, neplonesnėmis nei 60 g/m</t>
    </r>
    <r>
      <rPr>
        <vertAlign val="superscript"/>
        <sz val="11"/>
        <color theme="1"/>
        <rFont val="Times New Roman"/>
        <family val="1"/>
        <charset val="186"/>
      </rPr>
      <t>2</t>
    </r>
    <r>
      <rPr>
        <sz val="11"/>
        <color theme="1"/>
        <rFont val="Times New Roman"/>
        <family val="1"/>
        <charset val="186"/>
      </rPr>
      <t>; medžiaga  tvirta, visiškai nepralaidi (&gt;150 cm H₂O)  , nesisluoksniuojančio, nesiveliančio ir nedulksančio paviršiaus (atitinka standartą EN 13795-3). Lipnios apklotų dalys padengtos hipoalerginiais akriliniais klijais su apsaugine silikonizuota popieriaus juosta. Lipnų paviršių galima liesti pirštinėmis ir koreguoti pakartotiniai, pvz.: jei jis sukimba. Spalva: mėlyna, žalia.  Ant pakuotės lipnios etiketės su sterilumo kontrolės ir produkto duomenimis. Paviršius neslidus, gerai matosi padėtos adatos, siūlai ir kitos smulkios medicinos priemonės.  Dydis 200 × 260 cm ± 10 cm; plyšys  20 × 102 cm ± 10 cm;</t>
    </r>
  </si>
  <si>
    <r>
      <t>Medžiaga vienkartinio naudojimo, sterili, sudaryta iš 3 sluoksnių: viršutinis iš neaustinės medžiagos neplonesnės kaip 23 g/m² - gerai sugeria skysčius, vidurinis - iš polietileno neplonesnio kaip 40 mikronų – nepralaidus, apatinis - apsauginis popieriaus sluoksnis neplonesnio kaip 20 g/m²; arba pagamintas iš neaustinės, vientisos medžiagos su perpintomis polipropileninėmis gijomis, neplonesnėmis nei 60 g/m</t>
    </r>
    <r>
      <rPr>
        <vertAlign val="superscript"/>
        <sz val="11"/>
        <color theme="1"/>
        <rFont val="Times New Roman"/>
        <family val="1"/>
        <charset val="186"/>
      </rPr>
      <t>2</t>
    </r>
    <r>
      <rPr>
        <sz val="11"/>
        <color theme="1"/>
        <rFont val="Times New Roman"/>
        <family val="1"/>
        <charset val="186"/>
      </rPr>
      <t>; medžiaga  tvirta, visiškai nepralaidi, nesisluoksniuojančio, nesiveliančio ir nedulksančio paviršiaus (atitinka standartą EN 13795-3).  Tarpvietės izoliacijos “kelnaitės” su tampriomis gumelėmis, tvirtinamos integruotu lipniu kraštu. Paviršius neslidus, operacinės lempos šviesoje ant apkloto paviršiaus matosi padėtos adatos, siūlai ir kitos smulkios med. priemonės. Dydis 200 x 260 cm ± 5 cm. Plyšio dydis 20 x 102 cm ± 1cm.  Ant pakuotės lipnios etiketės su sterilumo kontrolės ir produkto duomenimis.</t>
    </r>
  </si>
  <si>
    <r>
      <t>Vienkartinio naudojimo, sterilus. Pagamintas iš neaustinės, vientisos medžiagos su perpintomis polipropileninėmis gijomis, neplonesnės nei 60 g/m</t>
    </r>
    <r>
      <rPr>
        <vertAlign val="superscript"/>
        <sz val="11"/>
        <color theme="1"/>
        <rFont val="Times New Roman"/>
        <family val="1"/>
        <charset val="186"/>
      </rPr>
      <t>2</t>
    </r>
    <r>
      <rPr>
        <sz val="11"/>
        <color theme="1"/>
        <rFont val="Times New Roman"/>
        <family val="1"/>
        <charset val="186"/>
      </rPr>
      <t xml:space="preserve">; medžiaga  tvirta, visiškai nepralaidi, nesisluoksniuojančio, nesiveliančio ir </t>
    </r>
    <r>
      <rPr>
        <sz val="11"/>
        <color rgb="FF000000"/>
        <rFont val="Times New Roman"/>
        <family val="1"/>
        <charset val="186"/>
      </rPr>
      <t>nedulksančio paviršiaus (atitinka standartą EN 13795-3).  Lipnios apklotų dalys padengtos hipoalerginiais akriliniais klijais su apsaugine silikonizuota popieriaus juosta. Lipnų paviršių galima</t>
    </r>
    <r>
      <rPr>
        <sz val="11"/>
        <color theme="1"/>
        <rFont val="Times New Roman"/>
        <family val="1"/>
        <charset val="186"/>
      </rPr>
      <t xml:space="preserve"> liesti pirštinėmis ir koreguoti jei jis sukimba. Spalva: mėlyna, žalia. Dydis 200 x 260 cm ± 5cm, apkloto iškirptė – 20 x 100 cm ± 2cm. Ant pakuotės lipnios etiketės su sterilumo kontrolės ir produkto duomenimis.</t>
    </r>
  </si>
  <si>
    <r>
      <t xml:space="preserve">Apklotas vienkartinio naudojimo, sterilus 2-jų sluoksnių. </t>
    </r>
    <r>
      <rPr>
        <sz val="11"/>
        <color theme="1"/>
        <rFont val="Times New Roman"/>
        <family val="1"/>
        <charset val="186"/>
      </rPr>
      <t>Viršutinis iš neaustinės medžiagos neplonesnės kaip 23 g/m² , gerai sugeria skysčius, vid. - iš poliet. neplonesnio kaip 40 mikr</t>
    </r>
    <r>
      <rPr>
        <sz val="11"/>
        <color rgb="FF000000"/>
        <rFont val="Times New Roman"/>
        <family val="1"/>
        <charset val="186"/>
      </rPr>
      <t xml:space="preserve"> . Pagamintas iš neaustinės  medžiagos, kuri turi būti  tvirta, visiškai nepralaidi, nesisluoksniuojančio, nesiveliančio ir nedulksančio paviršiaus (būtinas atitikimas standarto EN 13795-3 aukščiausio lygio reikalavimamų daliai). Spalva mėlyna, žalia. Ant pakuotės lipnios etiketės su sterilumo kontrolės ir produkto duomenimis. </t>
    </r>
  </si>
  <si>
    <r>
      <t>Medžiaga sudaryta iš 3 sl.: viršutinis iš neaustinės medžiagos neplonesnės kaip 23 g/m² , gerai sugeria skysčius, vid. - iš poliet. neplonesnio kaip 40 mikr., nepralaidus, apatinis – apsaug. popieriaus sl. neplonesnio kaip 20g/m²; arba pagaminti iš  neaustinės, vientisos medžiagos su perpintomis polipropilen. gijomis, neplonesnėmis nei 60 g/m</t>
    </r>
    <r>
      <rPr>
        <vertAlign val="superscript"/>
        <sz val="11"/>
        <color theme="1"/>
        <rFont val="Times New Roman"/>
        <family val="1"/>
        <charset val="186"/>
      </rPr>
      <t>2</t>
    </r>
    <r>
      <rPr>
        <sz val="11"/>
        <color theme="1"/>
        <rFont val="Times New Roman"/>
        <family val="1"/>
        <charset val="186"/>
      </rPr>
      <t xml:space="preserve">; medžiaga  tvirta, visiškai nepralaidi, nesisluoksniuojančio, nesiveliančio ir nedulksančio paviršiaus (EN 13795-3). Spalva: mėlyna, žalia.  Ant pak. lipnios etiketės su steril. kontrolės ir produkto duomenimis. Paviršius neslidus, gerai matosi padėtos adatos, siūlai ir kitos smulkios med.pr.  </t>
    </r>
  </si>
  <si>
    <t>Kaina EUR be PVM</t>
  </si>
  <si>
    <t>PVM tarifas  (%)</t>
  </si>
  <si>
    <t>Kaina EUR su PVM</t>
  </si>
  <si>
    <t>Viso suma 2 pirkimo daliai: </t>
  </si>
  <si>
    <t>Viso suma 3 pirkimo daliai:</t>
  </si>
  <si>
    <t>Viso suma 7 pirkimo daliai: </t>
  </si>
  <si>
    <t>Viso suma 12 pirkimo daliai: </t>
  </si>
  <si>
    <t>Viso suma 13  pirkimo daliai: </t>
  </si>
  <si>
    <t>Viso suma 15  pirkimo daliai: </t>
  </si>
  <si>
    <t>Viso suma 20 pirkimo daliai: </t>
  </si>
  <si>
    <t>Viso suma 35  pirkimo daliai: </t>
  </si>
  <si>
    <t>Viso suma 36 pirkimo daliai: </t>
  </si>
  <si>
    <t>Viso suma 37 pirkimo daliai: </t>
  </si>
  <si>
    <t>Viso suma 133 pirkimo daliai: </t>
  </si>
  <si>
    <t>Viso suma 138 pirkimo daliai: </t>
  </si>
  <si>
    <t>Prekių charakteristikoms patvirtinti privaloma pateikti techninių duomenų lapą arba lygiavertį gamintojo dokumentą, patvirtintą tiekiančios įmonės vadovo ar jo įgalioto asmens parašu.</t>
  </si>
  <si>
    <t>Tiekėjai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(pdf. formatu) su vertimu į lietuvių kalbą. Šiuose dokumentuose tiekėjas turi grafiškai nurodyti (t.y. pastebimai pažymėti - spalvotai markiruoti, ir/ar nurodyti rodyklėmis, ir/ar pabraukti) konkrečias katalogų vietas, kur aprašomos reikalaujamų techninių charakteristikų reikšmės, bei įrašyti, kurį techninių reikalavimų punktą jos atitinka. Taip pat tiekėjas turi pateikti nuorodas į gamintojo interneto tinklalapį, jei tokia yra, kuriame perkančiosios organizacijos vertintojai galėtų patikrinti teikiamų duomenų autentiškumą. Perkančioji organizacija turi teisę reikalauti pateikti katalogų ir techninių aprašų originalus.</t>
  </si>
  <si>
    <r>
      <t xml:space="preserve">Viršutinis sluoksnis sugeria skysčius, neaustinės medžiagos, neslidus. Apatinis – iš polietileno nepralaidus. Nuokrypis išmatavimams ± 5 cm. </t>
    </r>
    <r>
      <rPr>
        <sz val="11"/>
        <color rgb="FFFF0000"/>
        <rFont val="Times New Roman"/>
        <family val="1"/>
        <charset val="186"/>
      </rPr>
      <t>Sugėrimas ne mažiau 2000 ml.</t>
    </r>
  </si>
  <si>
    <r>
      <t xml:space="preserve">Sterilus, vienkartinis, neaustinės medžiagos. Nugarinėje chalato dalyje atlapai sukeičiami, viršutinėje dalyje tvirtinami spec. lipduku. Ties  juosmeniu surišamas raišteliais. Rankogaliai iš poliesterio, gerai priglunda prie riešo. Chalato zonos pažymėtos spec. etiketėmis, kurios padeda taisyklingai apsivilkti chalatą. Nepralaidus skysčiams, dėvėjimo metu nesielektrina, nekyla į viršų. Trijų lygių pakuotė. Chalatas gamykliniame tvirtame, steriliame įpakavime, turintis sterilumo kontrolės sistemą, t.y. turintis ne mažiau kaip 2 lipdukus su pakuotės sterilumo ir gamybos duomenimis. Pakuotė </t>
    </r>
    <r>
      <rPr>
        <sz val="11"/>
        <color rgb="FFFF0000"/>
        <rFont val="Times New Roman"/>
        <family val="1"/>
        <charset val="186"/>
      </rPr>
      <t>popieriaus -  plastiko</t>
    </r>
    <r>
      <rPr>
        <sz val="11"/>
        <rFont val="Times New Roman"/>
        <family val="1"/>
        <charset val="186"/>
      </rPr>
      <t xml:space="preserve">, lengvai atplėšiama - turi atplėšimo kampų žymėjimus su laisvu nepriklijuotu kraštu. Turi CE ženklinimą. </t>
    </r>
    <r>
      <rPr>
        <sz val="11"/>
        <color rgb="FFFF0000"/>
        <rFont val="Times New Roman"/>
        <family val="1"/>
        <charset val="186"/>
      </rPr>
      <t>Būtini pavyzdžiai.</t>
    </r>
  </si>
  <si>
    <r>
      <t xml:space="preserve">Sterilus, vienkartinis, neaustinės medžiagos. Nugarinėje dalyje atlapai sukeičiami, viršutinėje dalyje tvirtinami spec. lipduku. Ties juosmeniu susirišamas raišteliais. Rankogaliai iš poliesterio, gerai priglunda prie riešo. Pilvo – krūtinės srityje vidinėje chalato pusėje yra papildomas polietileninis apsauginis sluoksnis, rankovėse iki alkūnių vidinėje chalato pusėje taip pat yra papildomas polietileninis apsauginis sluoksnis padengtas minkšta medžiaga, kad nedirgintų personalo odos. Chalato zonos pažymėtos spec. etiketėmis, kurios padeda taisyklingai apsivilkti chalatą. Nepralaidus skysčiams, dėvėjimo metu nesielektrina, nekyla į viršų. Trijų lygių pakuotė. </t>
    </r>
    <r>
      <rPr>
        <sz val="11"/>
        <color rgb="FFFF0000"/>
        <rFont val="Times New Roman"/>
        <family val="1"/>
        <charset val="186"/>
      </rPr>
      <t>Chalatas gamykliniame tvirtame, steriliame įpakavime, turintis sterilumo kontrolės sistemą bei specialaus chalato žymėjimo ypatumus</t>
    </r>
    <r>
      <rPr>
        <sz val="11"/>
        <rFont val="Times New Roman"/>
        <family val="1"/>
        <charset val="186"/>
      </rPr>
      <t xml:space="preserve">. Pakuotė </t>
    </r>
    <r>
      <rPr>
        <sz val="11"/>
        <color rgb="FFFF0000"/>
        <rFont val="Times New Roman"/>
        <family val="1"/>
        <charset val="186"/>
      </rPr>
      <t>popieriaus -  plastiko,</t>
    </r>
    <r>
      <rPr>
        <sz val="11"/>
        <rFont val="Times New Roman"/>
        <family val="1"/>
        <charset val="186"/>
      </rPr>
      <t xml:space="preserve"> lengvai atplėšiama - turi atplėšimo kampų žymėjimus su laisvu nepriklijuotu kraštu. Turi CE ženklinimą. Dydžiai: M; L; XL; XXL. </t>
    </r>
    <r>
      <rPr>
        <sz val="11"/>
        <color rgb="FFFF0000"/>
        <rFont val="Times New Roman"/>
        <family val="1"/>
        <charset val="186"/>
      </rPr>
      <t>Būtini pavyzdžiai.</t>
    </r>
  </si>
  <si>
    <r>
      <t>Vienkartinės chirurginės aprangos komplektas, sudarytas iš marškinių trumpomis rankovėmis ir kelnių su raišteliais. Neaustinės medžiagos, ne plonesnės kaip 35 g/ m</t>
    </r>
    <r>
      <rPr>
        <vertAlign val="superscript"/>
        <sz val="11"/>
        <rFont val="Times New Roman"/>
        <family val="1"/>
        <charset val="186"/>
      </rPr>
      <t xml:space="preserve">2,  </t>
    </r>
    <r>
      <rPr>
        <sz val="11"/>
        <rFont val="Times New Roman"/>
        <family val="1"/>
        <charset val="186"/>
      </rPr>
      <t xml:space="preserve">marškiniai turi turėti </t>
    </r>
    <r>
      <rPr>
        <sz val="11"/>
        <color rgb="FFFF0000"/>
        <rFont val="Times New Roman"/>
        <family val="1"/>
        <charset val="186"/>
      </rPr>
      <t>ne mažiau 2 kišenes</t>
    </r>
    <r>
      <rPr>
        <sz val="11"/>
        <rFont val="Times New Roman"/>
        <family val="1"/>
        <charset val="186"/>
      </rPr>
      <t xml:space="preserve">, žydros arba žalios spalvos, kiekvienas komplektas supakuotas individualioje pakuotėje. Komplektai supakuoti dėžėse ne daugiau kaip po 50 vnt.Dydžiai : A- marškinių ilgis; B- marškinių plotis; E- kelnių juosmeninės dalies plotis; F- vidinės kelnių siūlės ilgis.  Leidžiamas dydžių nuokrypis </t>
    </r>
    <r>
      <rPr>
        <sz val="11"/>
        <color rgb="FFFF0000"/>
        <rFont val="Times New Roman"/>
        <family val="1"/>
        <charset val="186"/>
      </rPr>
      <t>± 5 cm</t>
    </r>
    <r>
      <rPr>
        <sz val="11"/>
        <rFont val="Times New Roman"/>
        <family val="1"/>
        <charset val="186"/>
      </rPr>
      <t xml:space="preserve">. </t>
    </r>
  </si>
  <si>
    <r>
      <t>Vienkartinis, sterilus, iš skaidrios, skysčiams atsparios medžiagos, sulankstytas, turi tvirtinamąsias lipnias juosteles ir 2 gumytes fiksuoti aparatūrai l</t>
    </r>
    <r>
      <rPr>
        <sz val="11"/>
        <color rgb="FFFF0000"/>
        <rFont val="Times New Roman"/>
        <family val="1"/>
        <charset val="186"/>
      </rPr>
      <t>aido pradžioje ir laido pabaigoje</t>
    </r>
    <r>
      <rPr>
        <sz val="11"/>
        <rFont val="Times New Roman"/>
        <family val="1"/>
        <charset val="186"/>
      </rPr>
      <t>. Produktas įpakuotas steriliame gamykliniame įpakavime.  Galimas  išmatavimų nuokrypis ± 2 cm.</t>
    </r>
  </si>
  <si>
    <r>
      <t xml:space="preserve">Medžiaga vienkartinio naudojimo, sterili, pagaminta pagal zoninę sistemą - pagaminta iš keturių sluoksnių: du viršutiniai sluoksniai sugeriančios skysčius neaustinės medžiagos, arčiausiai žaizdos esanti zona sutvirtinta, vidurinis- iš polietileno, nepralaidus, apatinis- apsauginis popierinis </t>
    </r>
    <r>
      <rPr>
        <sz val="11"/>
        <color rgb="FFFF0000"/>
        <rFont val="Times New Roman"/>
        <family val="1"/>
        <charset val="186"/>
      </rPr>
      <t>arba neaustinės medžiagos</t>
    </r>
    <r>
      <rPr>
        <sz val="11"/>
        <rFont val="Times New Roman"/>
        <family val="1"/>
        <charset val="186"/>
      </rPr>
      <t xml:space="preserve"> sluoksnis. Paviršius turi nedideles bangeles todėl neslidus, gerai matosi padėtos adatos, siūlai ir kitos smulkios med. priemonės. Rinkinio sudėtis: maišas Mayo staliukui 77 x 145 cm – 1 vnt. Apklotai lipniais kraštais 90 x 75 cm- 2 vnt. Apklotas su lipniu kraštu 175 x 175 cm - 1 vnt. Apklotas su lipniu kraštu 150 x 240 - 1 vnt. Apklotas instrumentiniam staliukui - 150 x 190 cm </t>
    </r>
    <r>
      <rPr>
        <sz val="11"/>
        <color rgb="FFFF0000"/>
        <rFont val="Times New Roman"/>
        <family val="1"/>
        <charset val="186"/>
      </rPr>
      <t>±10 cm</t>
    </r>
    <r>
      <rPr>
        <sz val="11"/>
        <rFont val="Times New Roman"/>
        <family val="1"/>
        <charset val="186"/>
      </rPr>
      <t xml:space="preserve"> - 1vnt. Lipni juosta 9 x 49cm (±1x5cm) - 1 vnt. Rinkinys įpakuotas viename steriliame įpakavime. Leistinas apklotų ir maišo dydžio nuokrypis ± 5 cm. </t>
    </r>
  </si>
  <si>
    <r>
      <t xml:space="preserve">Atitinka </t>
    </r>
    <r>
      <rPr>
        <b/>
        <sz val="11"/>
        <color theme="1"/>
        <rFont val="Times New Roman"/>
        <family val="1"/>
        <charset val="186"/>
      </rPr>
      <t>GMP</t>
    </r>
    <r>
      <rPr>
        <sz val="11"/>
        <color theme="1"/>
        <rFont val="Times New Roman"/>
        <family val="1"/>
        <charset val="186"/>
      </rPr>
      <t xml:space="preserve"> normos (Good Manufacturing Practice)  reikalavimus. Iš neopreno, išorinis paviršius padengtas silikonu, vidinis – poliuretanu. Sudėtyje nėra latekso proteinų, talko. AQL=</t>
    </r>
    <r>
      <rPr>
        <sz val="11"/>
        <color rgb="FFFF0000"/>
        <rFont val="Times New Roman"/>
        <family val="1"/>
        <charset val="186"/>
      </rPr>
      <t>0,65</t>
    </r>
    <r>
      <rPr>
        <sz val="11"/>
        <color theme="1"/>
        <rFont val="Times New Roman"/>
        <family val="1"/>
        <charset val="186"/>
      </rPr>
      <t>. Anatominės konfigūracijos, neriboja pirštų ir delno judesių, ilgos (ne mažiau 10-12 cm virš riešo) su neatlenkiamu kanteliu,  hipoalergiškos, mikroreljefinio paviršiaus, nedžiovina rankų po kontakto su dezinfekcine medžiaga, nelimpa, nekeičia spalvos. Apsaugotos nuo ozono poveikio. Pakuotė lengvai atidaroma, plyšta per siūles, nepažeidžiamas sterilumas. Nr. 6.5 – 9.0 (Europietiški dydžiai).</t>
    </r>
  </si>
  <si>
    <r>
      <t xml:space="preserve">Be pudros. Natūralaus gumos latekso ar sintetinio latekso pakaitalo, vidinis paviršius padengtas specialiu polimeru ir silikonu.  Forma atitinka anatominę rankos konfigūracijos, neriboja pirštų ir delno judesių. Baltymų kiekis &lt;18 µg/g HPLC  EN 455-3 metodu. AQL – </t>
    </r>
    <r>
      <rPr>
        <sz val="11"/>
        <color rgb="FFFF0000"/>
        <rFont val="Times New Roman"/>
        <family val="1"/>
        <charset val="186"/>
      </rPr>
      <t>0,65</t>
    </r>
    <r>
      <rPr>
        <sz val="11"/>
        <color theme="1"/>
        <rFont val="Times New Roman"/>
        <family val="1"/>
        <charset val="186"/>
      </rPr>
      <t>. Atsparumas tempimo jėgai ne mažesnis nei 28N prieš sendinimą. Pakuotė lengvai atidaroma, atidarant plyšta tik per siūles, nepažeidžiamas sterilumas. Atitinka ISO ,CE ir EN 455 1-3 d. keliamus reikalavimus. Dydžiai 6,0-9,0.  Europietiški dydžiai. Lietuviškas pakuotės žymėjimas. Patiekti gamintojo techninių duomenų kopiją arba gamintojo kokybę patvirtinančius dokumentus.</t>
    </r>
  </si>
  <si>
    <r>
      <t xml:space="preserve">5-9 kg svoriui </t>
    </r>
    <r>
      <rPr>
        <sz val="11"/>
        <color rgb="FFFF0000"/>
        <rFont val="Times New Roman"/>
        <family val="1"/>
        <charset val="186"/>
      </rPr>
      <t>±1kg svoriui (būtini pavyzdžiai)</t>
    </r>
  </si>
  <si>
    <r>
      <t xml:space="preserve">Skirti sergantiems šlapimo nelaikymu. Sudaryti iš </t>
    </r>
    <r>
      <rPr>
        <sz val="11"/>
        <color rgb="FFFF0000"/>
        <rFont val="Times New Roman"/>
        <family val="1"/>
        <charset val="186"/>
      </rPr>
      <t xml:space="preserve">absorbuojančio daugiasluoksnio ar lygiaverčio </t>
    </r>
    <r>
      <rPr>
        <sz val="11"/>
        <color theme="1"/>
        <rFont val="Times New Roman"/>
        <family val="1"/>
        <charset val="186"/>
      </rPr>
      <t xml:space="preserve">sugeriamo audinio. </t>
    </r>
    <r>
      <rPr>
        <sz val="11"/>
        <color rgb="FFFF0000"/>
        <rFont val="Times New Roman"/>
        <family val="1"/>
        <charset val="186"/>
      </rPr>
      <t xml:space="preserve">Būtini pavyzdžiai. </t>
    </r>
    <r>
      <rPr>
        <sz val="11"/>
        <color theme="1"/>
        <rFont val="Times New Roman"/>
        <family val="1"/>
        <charset val="186"/>
      </rPr>
      <t xml:space="preserve">Absorbuojantis sluoksnis sudrėkęs turi nesusivelti į gniužulus, apatinis sluoksnis turi būti nepralaidus drėgmei, absorbuojanti vidinė skysčius sugerianti pakloto dalis turi būti ne mažesnė kaip: </t>
    </r>
  </si>
  <si>
    <r>
      <t xml:space="preserve">40 cm x 60 cm  </t>
    </r>
    <r>
      <rPr>
        <sz val="11"/>
        <color rgb="FFFF0000"/>
        <rFont val="Times New Roman"/>
        <family val="1"/>
        <charset val="186"/>
      </rPr>
      <t>(minimalus skysčių sugeriamumo rodiklis turi būti – 800 ml)</t>
    </r>
  </si>
  <si>
    <r>
      <t xml:space="preserve">60 cm x 90 cm </t>
    </r>
    <r>
      <rPr>
        <sz val="11"/>
        <color rgb="FFFF0000"/>
        <rFont val="Times New Roman"/>
        <family val="1"/>
        <charset val="186"/>
      </rPr>
      <t>(minimalus skysčių sugeriamumo rodiklis turi būti – 1200 ml)</t>
    </r>
  </si>
  <si>
    <r>
      <t>Skaidraus plastiko kūgio formos kišenė dydžiu 50 x 50 cm</t>
    </r>
    <r>
      <rPr>
        <sz val="11"/>
        <color rgb="FFFF0000"/>
        <rFont val="Times New Roman"/>
        <family val="1"/>
        <charset val="186"/>
      </rPr>
      <t xml:space="preserve"> ± 5 cm</t>
    </r>
    <r>
      <rPr>
        <sz val="11"/>
        <color theme="1"/>
        <rFont val="Times New Roman"/>
        <family val="1"/>
        <charset val="186"/>
      </rPr>
      <t>, pagaminta iš polietileno plėvelės nemažiau nei  100 μm, skaidri su lipniu kraštu ir skysčių išleidimo prijungus siurbliuką anga, kuri užsidaro kamštelio pagalba. Maišas skysčiams subėgant į vidų įgauna pusdubenio formą, kuri nesikeičia, todėl skysčiai renkasi maišelio viduje. Lipni dalis padengta hipoalerginiais akriliniais klijais su apsaugine silikonizuota popieriaus juosta. Lipnų paviršių galima liesti pirštinėmis ir koreguoti jei jis sukimba. Ilgų chirurginių intervencijų metu skysčių surinkimo maišas išlieka nenukritęs, nepakitęs bei neatsilipina nuo padaliniuose naudojamų apklotų. Ant pakuotės lipnios etiketės su sterilumo kontrolės ir produkto duomenimis.</t>
    </r>
  </si>
  <si>
    <r>
      <t xml:space="preserve">Dydis </t>
    </r>
    <r>
      <rPr>
        <sz val="11"/>
        <color rgb="FFFF0000"/>
        <rFont val="Times New Roman"/>
        <family val="1"/>
        <charset val="186"/>
      </rPr>
      <t>90-100 x 145-155 cm</t>
    </r>
  </si>
  <si>
    <r>
      <t xml:space="preserve">Pagamintas iš  3 sluoksnių medžiagos: viršutinis - iš neaustinės medžiagos, sugeria skysčius atskirose apkloto dalyse (nuo 4,8 ml/dm² iki 2,1 ml/dm²), vidurinis - iš polietileno, nepralaidus biologiniams skysčiams, apatinis - apsauginis popieriaus </t>
    </r>
    <r>
      <rPr>
        <sz val="11"/>
        <color rgb="FFFF0000"/>
        <rFont val="Times New Roman"/>
        <family val="1"/>
        <charset val="186"/>
      </rPr>
      <t>ar neaustinės medžiagos</t>
    </r>
    <r>
      <rPr>
        <sz val="11"/>
        <color rgb="FF000000"/>
        <rFont val="Times New Roman"/>
        <family val="1"/>
        <charset val="186"/>
      </rPr>
      <t xml:space="preserve"> sluoksnis, arba iš  neaustinės, vientisos medžiagos su perpintomis polipropileninėmis gijomis, neplonesnės nei 50 g/m2; medžiaga  tvirta, visiškai nepralaidi (≥100 cm H₂O), nesisluoksniuojančio, nesiveliančio ir nedulksančio paviršiaus (atitinka standartą EN 13795-3). Lipnios apklotų dalys padengtos hipoalerginiais akriliniais klijais su apsaugine silikonizuota popieriaus juosta. Lipnų paviršių galima liesti pirštinėmis ir koreguoti jei jis sukimba. Spalva: mėlyna, žalia. Dydis 95 x 80 cm ± 5 cm. Ant pakuotės lipnios etiketės su sterilumo kontrolės ir produkto duomenimis. </t>
    </r>
    <r>
      <rPr>
        <sz val="11"/>
        <color rgb="FFFF0000"/>
        <rFont val="Times New Roman"/>
        <family val="1"/>
        <charset val="186"/>
      </rPr>
      <t>Būtini pavyzdžiai.</t>
    </r>
  </si>
  <si>
    <r>
      <t xml:space="preserve">Apklotas vienkartinio naudojimo, sterilus </t>
    </r>
    <r>
      <rPr>
        <sz val="11"/>
        <color rgb="FFFF0000"/>
        <rFont val="Times New Roman"/>
        <family val="1"/>
        <charset val="186"/>
      </rPr>
      <t>ne mažiau, kaip</t>
    </r>
    <r>
      <rPr>
        <sz val="11"/>
        <color rgb="FF000000"/>
        <rFont val="Times New Roman"/>
        <family val="1"/>
        <charset val="186"/>
      </rPr>
      <t xml:space="preserve"> 2-jų sluoksnių. </t>
    </r>
    <r>
      <rPr>
        <sz val="11"/>
        <color rgb="FFFF0000"/>
        <rFont val="Times New Roman"/>
        <family val="1"/>
        <charset val="186"/>
      </rPr>
      <t>Šie 2 sluoksniai turi atitikti tolimesnius reikalavimus.</t>
    </r>
    <r>
      <rPr>
        <sz val="11"/>
        <color rgb="FF000000"/>
        <rFont val="Times New Roman"/>
        <family val="1"/>
        <charset val="186"/>
      </rPr>
      <t xml:space="preserve"> </t>
    </r>
    <r>
      <rPr>
        <sz val="11"/>
        <color theme="1"/>
        <rFont val="Times New Roman"/>
        <family val="1"/>
        <charset val="186"/>
      </rPr>
      <t>Viršutinis iš neaustinės medžiagos neplonesnės kaip 23 g/m² , gerai sugeria skysčius, vid. - iš poliet. neplonesnio kaip 40 mikr</t>
    </r>
    <r>
      <rPr>
        <sz val="11"/>
        <color rgb="FF000000"/>
        <rFont val="Times New Roman"/>
        <family val="1"/>
        <charset val="186"/>
      </rPr>
      <t xml:space="preserve"> . Pagamintas iš neaustinės  medžiagos, kuri turi būti  tvirta, visiškai nepralaidi, nesisluoksniuojančio, nesiveliančio ir nedulksančio paviršiaus (būtinas atitikimas standarto EN 13795-3 aukščiausio lygio reikalavimamų daliai). Spalva mėlyna, žalia. Ant pakuotės lipnios etiketės su sterilumo kontrolės ir produkto duomenimis. </t>
    </r>
    <r>
      <rPr>
        <sz val="11"/>
        <color theme="1"/>
        <rFont val="Times New Roman"/>
        <family val="1"/>
        <charset val="186"/>
      </rPr>
      <t xml:space="preserve">be lipnios juostos, supakuota po 1 vnt. , 75 x 90 cm ± 5 cm. </t>
    </r>
    <r>
      <rPr>
        <sz val="11"/>
        <color rgb="FFFF0000"/>
        <rFont val="Times New Roman"/>
        <family val="1"/>
        <charset val="186"/>
      </rPr>
      <t>Būtini pavyzdžiai</t>
    </r>
    <r>
      <rPr>
        <sz val="11"/>
        <color theme="1"/>
        <rFont val="Times New Roman"/>
        <family val="1"/>
        <charset val="186"/>
      </rPr>
      <t>.</t>
    </r>
  </si>
  <si>
    <r>
      <t>Vienkartinio naudojimo, sterilūs. Pagaminti iš neaustinės, vientisos medžiagos su perpintomis polipropileninėmis gijomis, neplonesnės nei 60 g/m</t>
    </r>
    <r>
      <rPr>
        <vertAlign val="superscript"/>
        <sz val="11"/>
        <color theme="1"/>
        <rFont val="Times New Roman"/>
        <family val="1"/>
        <charset val="186"/>
      </rPr>
      <t>2</t>
    </r>
    <r>
      <rPr>
        <sz val="11"/>
        <color theme="1"/>
        <rFont val="Times New Roman"/>
        <family val="1"/>
        <charset val="186"/>
      </rPr>
      <t xml:space="preserve">; medžiaga tvirta, visiškai nepralaidi, nesisluoksniuojančio, nesiveliančio </t>
    </r>
    <r>
      <rPr>
        <sz val="11"/>
        <color rgb="FF000000"/>
        <rFont val="Times New Roman"/>
        <family val="1"/>
        <charset val="186"/>
      </rPr>
      <t xml:space="preserve">ir nedulksančio paviršiaus (atitinka standartą EN 13795-3). Lipnios apklotų dalys padengtos hipoalerginiais akriliniais klijais su apsaugine silikonizuota popieriaus juosta. Lipnų paviršių galima liesti pirštinėmis ir koreguoti jei jis sukimba. Spalva: mėlyna, žalia.  Ant pakuotės lipnios etiketės su sterilumo kontrolės ir produkto duomenimis.  Paviršius neslidus, gerai matosi padėtos adatos, siūlai ir kitos smulkios med. priemonės. </t>
    </r>
    <r>
      <rPr>
        <sz val="11"/>
        <color theme="1"/>
        <rFont val="Times New Roman"/>
        <family val="1"/>
        <charset val="186"/>
      </rPr>
      <t>Rinkinio sudėtis</t>
    </r>
    <r>
      <rPr>
        <sz val="11"/>
        <color rgb="FF000000"/>
        <rFont val="Times New Roman"/>
        <family val="1"/>
        <charset val="186"/>
      </rPr>
      <t xml:space="preserve">: 1. Fiksavimo juostos, lipnios, 10 x 49 cm ± 2 cm – 2 vnt. 2. Rankšluosčiai popieriniai, kelių sluoksnių 18 x 25 cm </t>
    </r>
    <r>
      <rPr>
        <sz val="11"/>
        <color rgb="FFFF0000"/>
        <rFont val="Times New Roman"/>
        <family val="1"/>
        <charset val="186"/>
      </rPr>
      <t>± 1cm</t>
    </r>
    <r>
      <rPr>
        <sz val="11"/>
        <color rgb="FF000000"/>
        <rFont val="Times New Roman"/>
        <family val="1"/>
        <charset val="186"/>
      </rPr>
      <t xml:space="preserve"> – 4 vnt. 3. Mayo stalo apklotas 80 x 145 cm ± 5 cm - 1vnt. 4. Apklotas ilgojoje kraštinėje su lipniu kraštu, 90 x 75 cm ± 5 cm,  2 vnt. 5. Apklotas 200 x 260 cm ± 5 cm, su iškirpimu 20 x 100 cm + 2 cm , lipniais kraštais. 6. Apklotas lipniu kraštu 245 x 175 cm ± 5 cm - 1vnt. 7. Instrumentavimo stalo apklotas 195 x 150 cm ± 5 cm – 1 vnt.</t>
    </r>
  </si>
  <si>
    <r>
      <t xml:space="preserve">Pagamintas iš 3 sluoksnių medžiagos: viršutinis - iš neaustinės medžiagos gerai sugeria skysčius, vidurinis - iš polietileno (arba lygiaverčio), nepralaidus, apatinis - apsauginis neaustinės medžiagos sluoksnis. Sudėtyje nėra latekso. Paviršius neslidus, gerai matosi padėtos adatos, siūlai ir kitos smulkios med. priemonės. Rinkinio sudėtis: Apklotas lipniais kraštais 90 x 75 cm (apklotas turi turėti papildomą absorbuojantį sluoksnį) – 2 vnt.; Apklotas lipniu kraštu 180 x 180 cm su 15 x 50 cm (± 1 cm)  absorbuojančia dalimi ir integruotais vamzdelių laikikliais – 1 vnt.; U – formos apklotas </t>
    </r>
    <r>
      <rPr>
        <sz val="11"/>
        <color rgb="FFFF0000"/>
        <rFont val="Times New Roman"/>
        <family val="1"/>
        <charset val="186"/>
      </rPr>
      <t xml:space="preserve">220-230 x 260-270 cm </t>
    </r>
    <r>
      <rPr>
        <sz val="11"/>
        <color theme="1"/>
        <rFont val="Times New Roman"/>
        <family val="1"/>
        <charset val="186"/>
      </rPr>
      <t>su lipnia 20 x 100 cm (± 1 cm)  įpjova (</t>
    </r>
    <r>
      <rPr>
        <sz val="11"/>
        <color rgb="FFFF0000"/>
        <rFont val="Times New Roman"/>
        <family val="1"/>
        <charset val="186"/>
      </rPr>
      <t>U – formos apkloto  įpjovos dalis negali keistis</t>
    </r>
    <r>
      <rPr>
        <sz val="11"/>
        <color theme="1"/>
        <rFont val="Times New Roman"/>
        <family val="1"/>
        <charset val="186"/>
      </rPr>
      <t xml:space="preserve">), 75 x 140 cm (± 1 cm)  absorbuojančia dalimi ir integruotais vamzdelių laikikliais  – 1 vnt.; Apklotas instrumentiniam staliukui </t>
    </r>
    <r>
      <rPr>
        <sz val="11"/>
        <color rgb="FFFF0000"/>
        <rFont val="Times New Roman"/>
        <family val="1"/>
        <charset val="186"/>
      </rPr>
      <t>150-155 x 190-200 cm</t>
    </r>
    <r>
      <rPr>
        <sz val="11"/>
        <color theme="1"/>
        <rFont val="Times New Roman"/>
        <family val="1"/>
        <charset val="186"/>
      </rPr>
      <t xml:space="preserve"> – 1 vnt.; Apklotas lipniu kraštu 150 x 240 cm - 1 vnt.; Kojinė 30 x 120 cm (± 1 cm) – 1 vnt.; Elastinis bintas 12 cm (± 1 cm)  x 6 m (± 5 cm)  – 1 vnt.; Lipni juosta 9 x 50 cm (± 1 cm)  – 3 vnt.; Servetėlės – 4 vnt.; Maišas Mayo staliukui sustiprintos apsaugos 78 x 145 cm (± 5 cm)  – 1 vnt. Produktas turi trijų lygių pakuotę. Rinkinys įpakuotas viename gamykliniame steriliame įpakavime su sterilumo kontrolės sistema. Pakuotė turi turėti ne mažiau 4 nuklijuojamus lipdukus su sterilumo ir gamybos kontrolės duomenimis registracijai.  Leistinas apklotų dydžių nuokrypis ± 5 cm.</t>
    </r>
  </si>
  <si>
    <t>Evercare table drape, 90x75 OneMed, Ref. TML1415-01</t>
  </si>
  <si>
    <t>Evercare table drape, 50x60 cm, OneMed, Ref. TML1410-01</t>
  </si>
  <si>
    <t>Evercare aklotas 150x190 cm, OneMed, Ref. TML1725-01</t>
  </si>
  <si>
    <t>Evercare aklotas 100x150 cm, OneMed, Ref. TML1715-01</t>
  </si>
  <si>
    <t>TML2632+TML2638</t>
  </si>
  <si>
    <t>TML2633+TML2639</t>
  </si>
  <si>
    <t>TML2634+TML2640</t>
  </si>
  <si>
    <t>TML2635+TML2641</t>
  </si>
  <si>
    <t>TML2636+TML2642</t>
  </si>
  <si>
    <t>Viešųjų pirkimų specialistė</t>
  </si>
  <si>
    <t>Indrė Kesylienė</t>
  </si>
  <si>
    <r>
      <t xml:space="preserve">Tiekėjai, teikiantys pasiūlymą pirkimo dalims Nr. 2, </t>
    </r>
    <r>
      <rPr>
        <sz val="11"/>
        <color rgb="FFFF0000"/>
        <rFont val="Times New Roman"/>
        <family val="1"/>
        <charset val="186"/>
      </rPr>
      <t>13</t>
    </r>
    <r>
      <rPr>
        <sz val="11"/>
        <rFont val="Times New Roman"/>
        <family val="1"/>
        <charset val="186"/>
      </rPr>
      <t xml:space="preserve">, 34, 36-38, 84, 86, 87, 89-95, 98, 100, 101, </t>
    </r>
    <r>
      <rPr>
        <sz val="11"/>
        <color rgb="FFFF0000"/>
        <rFont val="Times New Roman"/>
        <family val="1"/>
        <charset val="186"/>
      </rPr>
      <t>137.4</t>
    </r>
    <r>
      <rPr>
        <sz val="11"/>
        <rFont val="Times New Roman"/>
        <family val="1"/>
        <charset val="186"/>
      </rPr>
      <t xml:space="preserve">, </t>
    </r>
    <r>
      <rPr>
        <sz val="11"/>
        <color rgb="FFFF0000"/>
        <rFont val="Times New Roman"/>
        <family val="1"/>
        <charset val="186"/>
      </rPr>
      <t xml:space="preserve">138, </t>
    </r>
    <r>
      <rPr>
        <sz val="11"/>
        <rFont val="Times New Roman"/>
        <family val="1"/>
        <charset val="186"/>
      </rPr>
      <t xml:space="preserve">159, </t>
    </r>
    <r>
      <rPr>
        <sz val="11"/>
        <color rgb="FFFF0000"/>
        <rFont val="Times New Roman"/>
        <family val="1"/>
        <charset val="186"/>
      </rPr>
      <t>177, 182 ir 184</t>
    </r>
    <r>
      <rPr>
        <sz val="11"/>
        <rFont val="Times New Roman"/>
        <family val="1"/>
        <charset val="186"/>
      </rPr>
      <t xml:space="preserve"> turi per 5 darbo dienas po vokų atplėšimo pateikti siūlomų prekių pavyzdžius. Apie poreikį pateikti pavyzdžius kitoms pirkimo dalims tiekėjai, pasiūlymų vertinimo metu, bus informuoti atskirai.</t>
    </r>
  </si>
  <si>
    <r>
      <rPr>
        <b/>
        <u val="singleAccounting"/>
        <sz val="11"/>
        <rFont val="Times New Roman"/>
        <family val="1"/>
        <charset val="186"/>
      </rPr>
      <t xml:space="preserve">Maksimalus kiekis </t>
    </r>
    <r>
      <rPr>
        <b/>
        <sz val="11"/>
        <rFont val="Times New Roman"/>
        <family val="1"/>
        <charset val="186"/>
      </rPr>
      <t xml:space="preserve"> </t>
    </r>
  </si>
  <si>
    <r>
      <t>Apvalūs tamponai, tankis 30 ± 2 g/m</t>
    </r>
    <r>
      <rPr>
        <vertAlign val="superscript"/>
        <sz val="11"/>
        <color theme="1"/>
        <rFont val="Times New Roman"/>
        <family val="1"/>
        <charset val="186"/>
      </rPr>
      <t>2</t>
    </r>
    <r>
      <rPr>
        <sz val="11"/>
        <color theme="1"/>
        <rFont val="Times New Roman"/>
        <family val="1"/>
        <charset val="186"/>
      </rPr>
      <t>, nesterilūs.  Skysčių  absorbcinis pajėgumas ne mažesnis nei 1300%, tempiamasis stiprumas kai šlapias (CD) nemažiau nei 49 N, pūkavimosi koeficientas kai šlapias ne mažiau nei 3 dalelių/cm².</t>
    </r>
    <r>
      <rPr>
        <sz val="11"/>
        <color rgb="FF77777B"/>
        <rFont val="Times New Roman"/>
        <family val="1"/>
        <charset val="186"/>
      </rPr>
      <t xml:space="preserve"> </t>
    </r>
    <r>
      <rPr>
        <sz val="11"/>
        <color theme="1"/>
        <rFont val="Times New Roman"/>
        <family val="1"/>
        <charset val="186"/>
      </rPr>
      <t xml:space="preserve"> Po sterilizacijos nesielektrina, nepakeičia savo struktūros ir spalvos, neišyra iš kraštų. Pakuotės privalo būti paženklintos privalomuoju CE ir vienkartinio naudojimo  ženklu.</t>
    </r>
  </si>
  <si>
    <r>
      <t>Selefa</t>
    </r>
    <r>
      <rPr>
        <vertAlign val="superscript"/>
        <sz val="11"/>
        <color theme="1"/>
        <rFont val="Times New Roman"/>
        <family val="1"/>
        <charset val="186"/>
      </rPr>
      <t>®</t>
    </r>
    <r>
      <rPr>
        <sz val="11"/>
        <color theme="1"/>
        <rFont val="Times New Roman"/>
        <family val="1"/>
        <charset val="186"/>
      </rPr>
      <t xml:space="preserve"> 50 mm tamponai, OneMed, amponai, OneMed, ONE223250</t>
    </r>
  </si>
  <si>
    <r>
      <t>Selefa</t>
    </r>
    <r>
      <rPr>
        <vertAlign val="superscript"/>
        <sz val="11"/>
        <color theme="1"/>
        <rFont val="Times New Roman"/>
        <family val="1"/>
        <charset val="186"/>
      </rPr>
      <t>®</t>
    </r>
    <r>
      <rPr>
        <sz val="11"/>
        <color theme="1"/>
        <rFont val="Times New Roman"/>
        <family val="1"/>
        <charset val="186"/>
      </rPr>
      <t xml:space="preserve"> 40 mm tamponai, OneMed, amponai, OneMed, ONE223240</t>
    </r>
  </si>
  <si>
    <r>
      <t>Selefa</t>
    </r>
    <r>
      <rPr>
        <vertAlign val="superscript"/>
        <sz val="11"/>
        <color theme="1"/>
        <rFont val="Times New Roman"/>
        <family val="1"/>
        <charset val="186"/>
      </rPr>
      <t>®</t>
    </r>
    <r>
      <rPr>
        <sz val="11"/>
        <color theme="1"/>
        <rFont val="Times New Roman"/>
        <family val="1"/>
        <charset val="186"/>
      </rPr>
      <t xml:space="preserve"> 30 mm tamponai, OneMed, ONE223230</t>
    </r>
  </si>
  <si>
    <t>Evercare® adhesive fabric roll, Onemed, Ref. TML4555, KONFIDENCIALU_Prekiu_aprasymai (psl. 1-4)</t>
  </si>
  <si>
    <t>Evercare® adhesive fabric roll, Onemed, Ref. TML4565, KONFIDENCIALU_Prekiu_aprasymai (psl. 1-4)</t>
  </si>
  <si>
    <t>Evercare® adhesive fabric roll, Onemed, Ref. TML4570, KONFIDENCIALU_Prekiu_aprasymai (psl. 1-4)</t>
  </si>
  <si>
    <t>Evercare® adhesive fabric roll, Onemed, Ref. TML4575, KONFIDENCIALU_Prekiu_aprasymai (psl. 1-4)</t>
  </si>
  <si>
    <t>Evercare® adhesive fabric roll, Onemed, Ref. TML4580, KONFIDENCIALU_Prekiu_aprasymai (psl. 1-4)</t>
  </si>
  <si>
    <t>Steri-strip 3x75 mm, 3M, Ref,1540R, KONFIDENCIALU_Prekiu_aprasymai (psl. 5-6)</t>
  </si>
  <si>
    <t>Steri-strip 6x75 mm, 3M, Ref,1541, KONFIDENCIALU_Prekiu_aprasymai (psl. 5-6)</t>
  </si>
  <si>
    <t>Steri-strip 12x100 mm, 3M, Ref,1547, KONFIDENCIALU_Prekiu_aprasymai (psl. 5-6)</t>
  </si>
  <si>
    <t>iD Expert Slip Plus L, Ontex, KONFIDENCIALU_Prekiu_aprasymai (psl. 7-10)</t>
  </si>
  <si>
    <t>iD Expert Slip Plus M, Ontex, KONFIDENCIALU_Prekiu_aprasymai (psl. 7-10)</t>
  </si>
  <si>
    <t>SENI Classic Basic S, TZMO SA, KONFIDENCIALU_Prekiu_aprasymai (psl. 7-10)</t>
  </si>
  <si>
    <t>SENI Soft Super 60 cm x 90 cm, TZMO SA, KONFIDENCIALU_Prekiu_aprasymai (psl. 11-12)</t>
  </si>
  <si>
    <t>Evercare Multiguard antifog mask, OneMed, Ref. TML2865, KONFIDENCIALU_Prekiu_aprasymai (psl. 13-14)</t>
  </si>
  <si>
    <t>Evercare Multiguard antifog mask, OneMed, Ref. TML28655, KONFIDENCIALU_Prekiu_aprasymai (psl. 15-18)</t>
  </si>
  <si>
    <t>Evercare Face shieldkaiukė su apsauginių skydelių, OneMed, Ref. TML2854, KONFIDENCIALU_Prekiu_aprasymai (psl. 19-22)</t>
  </si>
  <si>
    <t>Respiratorius su vožtuvų, 3M, Ref. MMM1873V, KONFIDENCIALU_Prekiu_aprasymai (psl. 23-36)</t>
  </si>
  <si>
    <t>Evercarer XP sustiprintas chalatas, M-XXL, OneMed,  Ref. TML2534-2540, KONFIDENCIALU_Prekiu_aprasymai (psl. 37-38)</t>
  </si>
  <si>
    <t>Evercare Essentia Standard, M, OneMed, Ref. TML2522-01, KONFIDENCIALU_Prekiu_aprasymai (psl. 39-40)</t>
  </si>
  <si>
    <t>Evercare Essentia Standard, L, OneMed, Ref. TML2523-01, KONFIDENCIALU_Prekiu_aprasymai (psl. 39-40)</t>
  </si>
  <si>
    <t>Evercare Essentia Standard, XL, OneMed, Ref. TML2524-01, KONFIDENCIALU_Prekiu_aprasymai (psl. 39-40)</t>
  </si>
  <si>
    <t>Evercare Romeo surgical cap, N100, OneMed, Ref. TML2788-01, KONFIDENCIALU_Prekiu_aprasymai (psl. 41-42)</t>
  </si>
  <si>
    <t>Essentia scrub, Onemed N30, KONFIDENCIALU_Prekiu_aprasymai (psl. 43)</t>
  </si>
  <si>
    <t>Evercare Mayo stand cover, OneMed, Ref. TML1712-01, KONFIDENCIALU_Prekiu_aprasymai (psl. 44-46)</t>
  </si>
  <si>
    <t xml:space="preserve">OneMed, </t>
  </si>
  <si>
    <t>ONE2402021, KONFIDENCIALU_Prekiu_aprasymai (psl.47-48)</t>
  </si>
  <si>
    <t>ONE2402022, KONFIDENCIALU_Prekiu_aprasymai (psl.47-48)</t>
  </si>
  <si>
    <t>ONE2402023, KONFIDENCIALU_Prekiu_aprasymai (psl.47-48)</t>
  </si>
  <si>
    <t>ONE2402011, KONFIDENCIALU_Prekiu_aprasymai (psl. 48)</t>
  </si>
  <si>
    <t>ONE2402012, KONFIDENCIALU_Prekiu_aprasymai (psl. 48)</t>
  </si>
  <si>
    <t>Evercare tube cover, 15 x250 cm, OneMed, ref. TML1815, KONFIDENCIALU_Prekiu_aprasymai (psl. 49-50)</t>
  </si>
  <si>
    <t>Selefa gauze swabs, 5x5 cm, sterilios, N125 (25 įp. po N5), OneMed, Ref.2222705, KONFIDENCIALU_Prekiu_aprasymai (psl. 51-55)</t>
  </si>
  <si>
    <t>Selefa gauze swabs,7, 5x7,5 cm, sterilios, N125 (25 įp. po N5), OneMed, Ref.2222725, KONFIDENCIALU_Prekiu_aprasymai (psl. 51-55)</t>
  </si>
  <si>
    <t>Selefa gauze swabs, 10x10 cm, sterilios, N125 (25 įp. po N5), OneMed, Ref.2222745, KONFIDENCIALU_Prekiu_aprasymai (psl. 51-55)</t>
  </si>
  <si>
    <t>Evercare abdominal X-ray gauze, 10x60 cm, OneMed, ref. TML3213-01, KONFIDENCIALU_Prekiu_aprasymai (psl. 56)</t>
  </si>
  <si>
    <t>Evercare abdominal X-ray gauze, 10x60 cm, OneMed, ref. TML3214-01, KONFIDENCIALU_Prekiu_aprasymai (psl. 56)</t>
  </si>
  <si>
    <t>Evercare laparatomy towels, x-ray, 30x45, N55, OneMed, Ref. TML3310-01, KONFIDENCIALU_Prekiu_aprasymai (psl. 57-58)</t>
  </si>
  <si>
    <t>Evercare sterili chirurginė rankovė, 48 cm, OneMed, Ref.TML1398, KONFIDENCIALU_Prekiu_aprasymai (psl. 59-60)</t>
  </si>
  <si>
    <t>Evercare univerasalus apklotų rinkinys, N5, OneMed, Ref. TML1010-02, KONFIDENCIALU_Prekiu_aprasymai (psl. 61-62)</t>
  </si>
  <si>
    <t>Vienkartinis skutimo peiliukas, OneMed, Ref. TMG81200, KONFIDENCIALU_Prekiu_aprasymai (psl. 63)</t>
  </si>
  <si>
    <t>Vaistų dalinimo indelis, 30 ml, Hammerplast, Ref. JON01250, KONFIDENCIALU_Prekiu_aprasymai (psl. 64)</t>
  </si>
  <si>
    <t>Evercare adhesive surgical dressing, 5x7 cm, OneMed, Ref. TML4605, KONFIDENCIALU_Prekiu_aprasymai (psl. 65-68)</t>
  </si>
  <si>
    <t>Evercare adhesive surgical dressing, 10x10 cm, OneMed, Ref. TML4610, KONFIDENCIALU_Prekiu_aprasymai (psl. 65-68)</t>
  </si>
  <si>
    <t>Evercare adhesive surgical dressing, 10x15 cm, OneMed, Ref. TML4615, KONFIDENCIALU_Prekiu_aprasymai (psl. 65-68)</t>
  </si>
  <si>
    <t>Evercare adhesive surgical dressing, 10x20 cm, OneMed, Ref. TML4620, KONFIDENCIALU_Prekiu_aprasymai (psl. 65-68)</t>
  </si>
  <si>
    <t>Evercare adhesive surgical dressing, 10x25 cm, OneMed, Ref. TML4625, KONFIDENCIALU_Prekiu_aprasymai (psl. 65-68)</t>
  </si>
  <si>
    <t>Evercare adhesive surgical dressing, 10x30 cm, OneMed, Ref. TML4630, KONFIDENCIALU_Prekiu_aprasymai (psl. 65-68)</t>
  </si>
  <si>
    <t>Evercare adhesive surgical dressing, 10x35 cm, OneMed, Ref. TML4635, KONFIDENCIALU_Prekiu_aprasymai (psl. 65-68)</t>
  </si>
  <si>
    <t>Evercare nonwoven round sponge, 30mm, OneMed, Ref.One223021, KONFIDENCIALU_Prekiu_aprasymai (psl. 69-70)</t>
  </si>
  <si>
    <t>Evercare nonwoven round sponge, 40mm, OneMed, Ref.One223022, KONFIDENCIALU_Prekiu_aprasymai (psl. 69-70)</t>
  </si>
  <si>
    <t>Evercare latex gloves, PF, N100, OneMed, Ref. TML6200-6204, KONFIDENCIALU_Prekiu_aprasymai (psl. 71-76)</t>
  </si>
  <si>
    <t>Evercare PINK nitrile gloves, acselerator free, N150, XS-XL, OneMed, Ref. TML6404-6408, KONFIDENCIALU_Prekiu_aprasymai (psl. 77-79)</t>
  </si>
  <si>
    <t>Selefa vinyl gloves, N150, OnemED, Ref. TML210282, KONFIDENCIALU_Prekiu_aprasymai (psl. 80-85)</t>
  </si>
  <si>
    <t>Evercare nitrile x-long gloves, N100, XS-XL, OneMed, Ref. TML6420-6424, KONFIDENCIALU_Prekiu_aprasymai (psl. 86-90)</t>
  </si>
  <si>
    <t>SELEFA Sense, nitrile gloves, N200, OneMed, Ref. TML210258, KONFIDENCIALU_Prekiu_aprasymai (psl.91-96)</t>
  </si>
  <si>
    <t>SUPREME, Sempermed, KONFIDENCIALU_Prekiu_aprasymai (psl. 97-98)</t>
  </si>
  <si>
    <t xml:space="preserve">SYNTEGRA, Sempermed, KONFIDENCIALU_Prekiu_aprasymai (psl. 99) </t>
  </si>
  <si>
    <t>SUPREME DUO, Sempermed, KONFIDENCIALU_Prekiu_aprasymai (psl. 100-114)</t>
  </si>
  <si>
    <t>SUPREME+, Sempermed, KONFIDENCIALU_Prekiu_aprasymai (psl. 115-117)</t>
  </si>
  <si>
    <t>Selefa bachilai, N100, OneMed, Ref. 211545, KONFIDENCIALU_Prekiu_aprasymai (psl. 118)</t>
  </si>
  <si>
    <t>Selefa gauze swabs 5x5 cm, OneMed, Ref.ONE2222705, KONFIDENCIALU_Prekiu_aprasymai (psl. 51-55)</t>
  </si>
  <si>
    <t>Selefa gauze swabs 10x10 cm , OneMed, Ref.ONE2222745, KONFIDENCIALU_Prekiu_aprasymai (psl. 51-55)</t>
  </si>
  <si>
    <t>Selefa rankogaliai, OneMed, Ref. SEE210745, KONFIDENCIALU_Prekiu_aprasymai (psl. 119)</t>
  </si>
  <si>
    <t>Telescopic camera cover  14x250 cm, Medbar, Ref.202-06, KONFIDENCIALU_Prekiu_aprasymai (psl. 120)</t>
  </si>
  <si>
    <t>FREELIFE BBECASH, PREMATURE, Ontex, KONFIDENCIALU_Prekiu_aprasymai (psl. 121-127)</t>
  </si>
  <si>
    <t>FREELIFE BBECASH, New Born, Ontex, KONFIDENCIALU_Prekiu_aprasymai (psl. 121-127)</t>
  </si>
  <si>
    <t>FREELIFE BBECASH, MINI, Ontex, KONFIDENCIALU_Prekiu_aprasymai (psl. 121-127)</t>
  </si>
  <si>
    <t>FREELIFE BBECASH, MIDI, Ontex, KONFIDENCIALU_Prekiu_aprasymai (psl. 121-127)</t>
  </si>
  <si>
    <t>FREELIFE BBECASH, MAXI, Ontex, KONFIDENCIALU_Prekiu_aprasymai (psl. 121-127)</t>
  </si>
  <si>
    <t>FREELIFE BBECASH, JUNIOR, Ontex, KONFIDENCIALU_Prekiu_aprasymai (psl. 121-127)</t>
  </si>
  <si>
    <t>SENI Soft Super 40 cm x 60 cm, TZMO SA, KONFIDENCIALU_Prekiu_aprasymai (psl. 127-131)</t>
  </si>
  <si>
    <t>SENI Soft Normal 60 cm x 90 cm, TZMO SA, KONFIDENCIALU_Prekiu_aprasymai (psl. 127-131)</t>
  </si>
  <si>
    <t>Evercare thoracic drape, OneMed, Ref. TML1375-01, KONFIDENCIALU_Prekiu_aprasymai (psl. 132)</t>
  </si>
  <si>
    <t>Evercare table cover, OneMed, Ref.TML1725-01, KONFIDENCIALU_Prekiu_aprasymai (psl. 133-136)</t>
  </si>
  <si>
    <t>Evercare adhesive OP-tipe, OneMed, Ref.1496-01, KONFIDENCIALU_Prekiu_aprasymai (psl. 137)</t>
  </si>
  <si>
    <t>Evercare U-formos apklotas, Onemed, Ref. TML1315-01, KONFIDENCIALU_Prekiu_aprasymai (psl. 138)</t>
  </si>
  <si>
    <t>Evercare lower vascular drape, OneMed, Ref.TML1317-01, KONFIDENCIALU_Prekiu_aprasymai (psl. 139-140)</t>
  </si>
  <si>
    <t>Evercare ophthalmic set, OneMed, Ref. TML1280-01, KONFIDENCIALU_Prekiu_aprasymai (psl. 141)</t>
  </si>
  <si>
    <t>Evercare set, Onemed, Ref. TML1210-02, KONFIDENCIALU_Prekiu_aprasymai (psl. 142-143)</t>
  </si>
  <si>
    <t>Evercare fluid collection, Onemed, Ref.TML1873, KONFIDENCIALU_Prekiu_aprasymai (psl. 144)</t>
  </si>
  <si>
    <t>Evercare adhesive drape 90x75 cm, OneMed, Ref.  TML1460-02, KONFIDENCIALU_Prekiu_aprasymai (psl. 145-147)</t>
  </si>
  <si>
    <t>KONFIDENCIALU_Prekiu_aprasymai (psl. 148-149)</t>
  </si>
  <si>
    <t>KONFIDENCIALU_Prekiu_aprasymai (psl. 150-152)</t>
  </si>
  <si>
    <t>Evercare utility drape, OneMed, ref. 1415-01, KONFIDENCIALU_Prekiu_aprasymai (psl. 148-149)</t>
  </si>
  <si>
    <t>KONFIDENCIALU_Prekiu_aprasymai (psl. 153-160)</t>
  </si>
  <si>
    <t>Evercare Hip set, OneMed, Ref.TML1210-02, KONFIDENCIALU_Prekiu_aprasymai (psl. 142-143)</t>
  </si>
  <si>
    <t>Evercare Extremity set, Onemed, Ref. 1231-02, KONFIDENCIALU_Prekiu_aprasymai (psl. 161-162)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</si>
</sst>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0.0000"/>
    <numFmt numFmtId="166" formatCode="#,##0.000"/>
    <numFmt numFmtId="167" formatCode="0.000"/>
  </numFmts>
  <fonts count="18" x14ac:knownFonts="1">
    <font>
      <sz val="11"/>
      <color theme="1"/>
      <name val="Calibri"/>
      <family val="2"/>
      <charset val="186"/>
      <scheme val="minor"/>
    </font>
    <font>
      <b/>
      <sz val="11"/>
      <color theme="1"/>
      <name val="Calibri"/>
      <family val="2"/>
      <charset val="186"/>
      <scheme val="minor"/>
    </font>
    <font>
      <sz val="12"/>
      <color theme="1"/>
      <name val="Times New Roman"/>
      <family val="1"/>
      <charset val="186"/>
    </font>
    <font>
      <b/>
      <sz val="12"/>
      <color theme="1"/>
      <name val="Calibri"/>
      <family val="2"/>
      <charset val="186"/>
      <scheme val="minor"/>
    </font>
    <font>
      <sz val="11"/>
      <name val="Calibri"/>
      <family val="2"/>
      <charset val="186"/>
      <scheme val="minor"/>
    </font>
    <font>
      <sz val="10"/>
      <name val="Arial"/>
      <family val="2"/>
      <charset val="186"/>
    </font>
    <font>
      <sz val="12"/>
      <color theme="1"/>
      <name val="Calibri"/>
      <family val="2"/>
      <charset val="186"/>
      <scheme val="minor"/>
    </font>
    <font>
      <sz val="11"/>
      <color theme="1"/>
      <name val="Times New Roman"/>
      <family val="1"/>
      <charset val="186"/>
    </font>
    <font>
      <b/>
      <sz val="11"/>
      <color theme="1"/>
      <name val="Times New Roman"/>
      <family val="1"/>
      <charset val="186"/>
    </font>
    <font>
      <sz val="11"/>
      <name val="Times New Roman"/>
      <family val="1"/>
      <charset val="186"/>
    </font>
    <font>
      <b/>
      <sz val="11"/>
      <name val="Times New Roman"/>
      <family val="1"/>
      <charset val="186"/>
    </font>
    <font>
      <vertAlign val="superscript"/>
      <sz val="11"/>
      <name val="Times New Roman"/>
      <family val="1"/>
      <charset val="186"/>
    </font>
    <font>
      <sz val="11"/>
      <color rgb="FF000000"/>
      <name val="Times New Roman"/>
      <family val="1"/>
      <charset val="186"/>
    </font>
    <font>
      <vertAlign val="superscript"/>
      <sz val="11"/>
      <color theme="1"/>
      <name val="Times New Roman"/>
      <family val="1"/>
      <charset val="186"/>
    </font>
    <font>
      <sz val="11"/>
      <color rgb="FFFF0000"/>
      <name val="Times New Roman"/>
      <family val="1"/>
      <charset val="186"/>
    </font>
    <font>
      <sz val="11"/>
      <color theme="1"/>
      <name val="Calibri"/>
      <family val="2"/>
      <charset val="186"/>
      <scheme val="minor"/>
    </font>
    <font>
      <b/>
      <u val="singleAccounting"/>
      <sz val="11"/>
      <name val="Times New Roman"/>
      <family val="1"/>
      <charset val="186"/>
    </font>
    <font>
      <sz val="11"/>
      <color rgb="FF77777B"/>
      <name val="Times New Roman"/>
      <family val="1"/>
      <charset val="186"/>
    </font>
  </fonts>
  <fills count="2">
    <fill>
      <patternFill patternType="none"/>
    </fill>
    <fill>
      <patternFill patternType="gray125"/>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style="thin">
        <color auto="1"/>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bottom style="thin">
        <color auto="1"/>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bottom style="thin">
        <color auto="1"/>
      </bottom>
      <diagonal/>
    </border>
    <border>
      <left style="medium">
        <color indexed="64"/>
      </left>
      <right style="thin">
        <color auto="1"/>
      </right>
      <top/>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indexed="64"/>
      </left>
      <right style="medium">
        <color indexed="64"/>
      </right>
      <top/>
      <bottom/>
      <diagonal/>
    </border>
    <border>
      <left/>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auto="1"/>
      </right>
      <top/>
      <bottom style="medium">
        <color indexed="64"/>
      </bottom>
      <diagonal/>
    </border>
    <border>
      <left style="thin">
        <color auto="1"/>
      </left>
      <right style="thin">
        <color indexed="64"/>
      </right>
      <top/>
      <bottom style="medium">
        <color indexed="64"/>
      </bottom>
      <diagonal/>
    </border>
    <border>
      <left style="medium">
        <color indexed="64"/>
      </left>
      <right/>
      <top style="medium">
        <color indexed="64"/>
      </top>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s>
  <cellStyleXfs count="3">
    <xf numFmtId="0" fontId="0" fillId="0" borderId="0"/>
    <xf numFmtId="0" fontId="5" fillId="0" borderId="0"/>
    <xf numFmtId="9" fontId="15" fillId="0" borderId="0" applyFont="0" applyFill="0" applyBorder="0" applyAlignment="0" applyProtection="0"/>
  </cellStyleXfs>
  <cellXfs count="318">
    <xf numFmtId="0" fontId="0" fillId="0" borderId="0" xfId="0"/>
    <xf numFmtId="0" fontId="0" fillId="0" borderId="0" xfId="0" applyBorder="1"/>
    <xf numFmtId="0" fontId="0" fillId="0" borderId="2" xfId="0" applyBorder="1"/>
    <xf numFmtId="0" fontId="0" fillId="0" borderId="1" xfId="0" applyBorder="1"/>
    <xf numFmtId="0" fontId="4" fillId="0" borderId="0" xfId="0" applyFont="1"/>
    <xf numFmtId="0" fontId="6" fillId="0" borderId="6" xfId="0" applyFont="1" applyBorder="1"/>
    <xf numFmtId="0" fontId="6" fillId="0" borderId="1" xfId="0" applyFont="1" applyBorder="1"/>
    <xf numFmtId="0" fontId="7" fillId="0" borderId="0" xfId="0" applyFont="1" applyAlignment="1">
      <alignment vertical="top" wrapText="1"/>
    </xf>
    <xf numFmtId="0" fontId="2" fillId="0" borderId="6" xfId="0" applyFont="1" applyBorder="1"/>
    <xf numFmtId="0" fontId="3" fillId="0" borderId="0" xfId="0" applyFont="1" applyBorder="1" applyAlignment="1">
      <alignment horizontal="center"/>
    </xf>
    <xf numFmtId="0" fontId="1" fillId="0" borderId="0" xfId="0" applyFont="1" applyBorder="1"/>
    <xf numFmtId="0" fontId="0" fillId="0" borderId="0" xfId="0" applyBorder="1" applyAlignment="1">
      <alignment vertical="top"/>
    </xf>
    <xf numFmtId="0" fontId="4" fillId="0" borderId="0" xfId="0" applyFont="1" applyBorder="1"/>
    <xf numFmtId="0" fontId="4" fillId="0" borderId="0" xfId="0" applyFont="1" applyBorder="1" applyAlignment="1">
      <alignment vertical="top"/>
    </xf>
    <xf numFmtId="0" fontId="6" fillId="0" borderId="0" xfId="0" applyFont="1" applyBorder="1"/>
    <xf numFmtId="0" fontId="6" fillId="0" borderId="0" xfId="0" applyFont="1" applyBorder="1" applyAlignment="1">
      <alignment vertical="top"/>
    </xf>
    <xf numFmtId="3" fontId="0" fillId="0" borderId="0" xfId="0" applyNumberFormat="1" applyBorder="1" applyAlignment="1">
      <alignment vertical="top"/>
    </xf>
    <xf numFmtId="0" fontId="2" fillId="0" borderId="0" xfId="0" applyFont="1" applyBorder="1" applyAlignment="1">
      <alignment vertical="top"/>
    </xf>
    <xf numFmtId="0" fontId="2" fillId="0" borderId="0" xfId="0" applyFont="1" applyBorder="1"/>
    <xf numFmtId="49" fontId="9" fillId="0" borderId="1" xfId="0" applyNumberFormat="1" applyFont="1" applyFill="1" applyBorder="1" applyAlignment="1">
      <alignment horizontal="left" vertical="top" wrapText="1"/>
    </xf>
    <xf numFmtId="3" fontId="9" fillId="0" borderId="1" xfId="0" applyNumberFormat="1" applyFont="1" applyFill="1" applyBorder="1" applyAlignment="1">
      <alignment horizontal="left" vertical="top" wrapText="1"/>
    </xf>
    <xf numFmtId="164" fontId="9" fillId="0" borderId="2" xfId="0" applyNumberFormat="1" applyFont="1" applyFill="1" applyBorder="1" applyAlignment="1">
      <alignment horizontal="left" vertical="top"/>
    </xf>
    <xf numFmtId="0" fontId="9" fillId="0" borderId="1" xfId="0" applyFont="1" applyFill="1" applyBorder="1" applyAlignment="1">
      <alignment horizontal="center" vertical="top" wrapText="1"/>
    </xf>
    <xf numFmtId="164" fontId="9" fillId="0" borderId="2" xfId="0" applyNumberFormat="1" applyFont="1" applyFill="1" applyBorder="1" applyAlignment="1">
      <alignment horizontal="left" vertical="top" wrapText="1"/>
    </xf>
    <xf numFmtId="0" fontId="9" fillId="0" borderId="1" xfId="0" applyFont="1" applyFill="1" applyBorder="1" applyAlignment="1">
      <alignment horizontal="center" vertical="top"/>
    </xf>
    <xf numFmtId="0" fontId="9" fillId="0" borderId="1" xfId="0" applyFont="1" applyFill="1" applyBorder="1" applyAlignment="1">
      <alignment horizontal="left" vertical="top"/>
    </xf>
    <xf numFmtId="3" fontId="9" fillId="0" borderId="1" xfId="0" applyNumberFormat="1" applyFont="1" applyFill="1" applyBorder="1" applyAlignment="1">
      <alignment horizontal="left" vertical="top"/>
    </xf>
    <xf numFmtId="0" fontId="9" fillId="0" borderId="2" xfId="0" applyFont="1" applyFill="1" applyBorder="1" applyAlignment="1">
      <alignment horizontal="left" vertical="top" wrapText="1"/>
    </xf>
    <xf numFmtId="0" fontId="9" fillId="0" borderId="9" xfId="0" applyFont="1" applyFill="1" applyBorder="1" applyAlignment="1">
      <alignment horizontal="center" vertical="top" wrapText="1"/>
    </xf>
    <xf numFmtId="0" fontId="9" fillId="0" borderId="0" xfId="0" applyFont="1" applyFill="1" applyAlignment="1">
      <alignment vertical="top"/>
    </xf>
    <xf numFmtId="165" fontId="9" fillId="0" borderId="2" xfId="0" applyNumberFormat="1" applyFont="1" applyFill="1" applyBorder="1" applyAlignment="1">
      <alignment horizontal="left"/>
    </xf>
    <xf numFmtId="0" fontId="9" fillId="0" borderId="6" xfId="0" applyFont="1" applyFill="1" applyBorder="1" applyAlignment="1">
      <alignment horizontal="left" vertical="top"/>
    </xf>
    <xf numFmtId="0" fontId="9" fillId="0" borderId="6" xfId="0" applyFont="1" applyFill="1" applyBorder="1" applyAlignment="1">
      <alignment horizontal="center" vertical="top"/>
    </xf>
    <xf numFmtId="3" fontId="9" fillId="0" borderId="6" xfId="0" applyNumberFormat="1" applyFont="1" applyFill="1" applyBorder="1" applyAlignment="1">
      <alignment horizontal="left" vertical="top"/>
    </xf>
    <xf numFmtId="164" fontId="9" fillId="0" borderId="2" xfId="0" applyNumberFormat="1" applyFont="1" applyFill="1" applyBorder="1" applyAlignment="1">
      <alignment horizontal="left"/>
    </xf>
    <xf numFmtId="0" fontId="7" fillId="0" borderId="1" xfId="0" applyFont="1" applyBorder="1"/>
    <xf numFmtId="0" fontId="7" fillId="0" borderId="0" xfId="0" applyFont="1" applyAlignment="1">
      <alignment vertical="top"/>
    </xf>
    <xf numFmtId="0" fontId="7" fillId="0" borderId="0" xfId="0" applyFont="1" applyAlignment="1">
      <alignment wrapText="1"/>
    </xf>
    <xf numFmtId="0" fontId="9" fillId="0" borderId="0" xfId="0" applyFont="1" applyFill="1" applyBorder="1" applyAlignment="1">
      <alignment horizontal="left" vertical="top"/>
    </xf>
    <xf numFmtId="164" fontId="9" fillId="0" borderId="3" xfId="0" applyNumberFormat="1" applyFont="1" applyFill="1" applyBorder="1" applyAlignment="1">
      <alignment horizontal="left" vertical="top"/>
    </xf>
    <xf numFmtId="0" fontId="7" fillId="0" borderId="0" xfId="0" applyFont="1" applyAlignment="1">
      <alignment horizontal="left" wrapText="1"/>
    </xf>
    <xf numFmtId="0" fontId="9" fillId="0" borderId="8" xfId="0" applyFont="1" applyFill="1" applyBorder="1" applyAlignment="1">
      <alignment horizontal="center" vertical="top"/>
    </xf>
    <xf numFmtId="3" fontId="9" fillId="0" borderId="8" xfId="0" applyNumberFormat="1" applyFont="1" applyFill="1" applyBorder="1" applyAlignment="1">
      <alignment horizontal="left" vertical="top"/>
    </xf>
    <xf numFmtId="0" fontId="9" fillId="0" borderId="0" xfId="0" applyFont="1" applyFill="1" applyBorder="1" applyAlignment="1">
      <alignment horizontal="center" vertical="top"/>
    </xf>
    <xf numFmtId="164" fontId="9" fillId="0" borderId="5" xfId="0" applyNumberFormat="1" applyFont="1" applyFill="1" applyBorder="1" applyAlignment="1">
      <alignment horizontal="left"/>
    </xf>
    <xf numFmtId="49" fontId="9" fillId="0" borderId="6" xfId="0" applyNumberFormat="1" applyFont="1" applyFill="1" applyBorder="1" applyAlignment="1">
      <alignment horizontal="left" vertical="top" wrapText="1"/>
    </xf>
    <xf numFmtId="3" fontId="9" fillId="0" borderId="6" xfId="0" applyNumberFormat="1" applyFont="1" applyFill="1" applyBorder="1" applyAlignment="1">
      <alignment horizontal="left" vertical="top" wrapText="1"/>
    </xf>
    <xf numFmtId="164" fontId="9" fillId="0" borderId="3" xfId="0" applyNumberFormat="1" applyFont="1" applyFill="1" applyBorder="1" applyAlignment="1">
      <alignment horizontal="left" vertical="top" wrapText="1"/>
    </xf>
    <xf numFmtId="49" fontId="9" fillId="0" borderId="8" xfId="0" applyNumberFormat="1" applyFont="1" applyFill="1" applyBorder="1" applyAlignment="1">
      <alignment horizontal="left" vertical="top" wrapText="1"/>
    </xf>
    <xf numFmtId="3" fontId="9" fillId="0" borderId="8" xfId="0" applyNumberFormat="1" applyFont="1" applyFill="1" applyBorder="1" applyAlignment="1">
      <alignment horizontal="left" vertical="top" wrapText="1"/>
    </xf>
    <xf numFmtId="164" fontId="9" fillId="0" borderId="5" xfId="0" applyNumberFormat="1" applyFont="1" applyFill="1" applyBorder="1" applyAlignment="1">
      <alignment horizontal="left" vertical="top" wrapText="1"/>
    </xf>
    <xf numFmtId="164" fontId="9" fillId="0" borderId="5" xfId="0" applyNumberFormat="1" applyFont="1" applyFill="1" applyBorder="1" applyAlignment="1">
      <alignment horizontal="left" vertical="top"/>
    </xf>
    <xf numFmtId="49" fontId="9" fillId="0" borderId="14" xfId="0" applyNumberFormat="1"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23" xfId="0" applyFont="1" applyFill="1" applyBorder="1" applyAlignment="1">
      <alignment horizontal="center" vertical="top" wrapText="1"/>
    </xf>
    <xf numFmtId="3" fontId="9" fillId="0" borderId="23" xfId="0" applyNumberFormat="1" applyFont="1" applyFill="1" applyBorder="1" applyAlignment="1">
      <alignment horizontal="left" vertical="top" wrapText="1"/>
    </xf>
    <xf numFmtId="164" fontId="9" fillId="0" borderId="13" xfId="0" applyNumberFormat="1" applyFont="1" applyFill="1" applyBorder="1" applyAlignment="1">
      <alignment horizontal="left" vertical="top"/>
    </xf>
    <xf numFmtId="2" fontId="9" fillId="0" borderId="16" xfId="0" applyNumberFormat="1" applyFont="1" applyFill="1" applyBorder="1" applyAlignment="1">
      <alignment horizontal="left" vertical="top"/>
    </xf>
    <xf numFmtId="164" fontId="9" fillId="0" borderId="13" xfId="0" applyNumberFormat="1" applyFont="1" applyFill="1" applyBorder="1" applyAlignment="1">
      <alignment horizontal="left" vertical="top" wrapText="1"/>
    </xf>
    <xf numFmtId="2" fontId="9" fillId="0" borderId="24" xfId="0" applyNumberFormat="1" applyFont="1" applyFill="1" applyBorder="1" applyAlignment="1">
      <alignment horizontal="left" vertical="top"/>
    </xf>
    <xf numFmtId="165" fontId="9" fillId="0" borderId="13" xfId="0" applyNumberFormat="1" applyFont="1" applyFill="1" applyBorder="1" applyAlignment="1">
      <alignment horizontal="left"/>
    </xf>
    <xf numFmtId="164" fontId="9" fillId="0" borderId="13" xfId="0" applyNumberFormat="1" applyFont="1" applyFill="1" applyBorder="1" applyAlignment="1">
      <alignment horizontal="left"/>
    </xf>
    <xf numFmtId="164" fontId="9" fillId="0" borderId="27" xfId="0" applyNumberFormat="1" applyFont="1" applyFill="1" applyBorder="1" applyAlignment="1">
      <alignment horizontal="left" vertical="top" wrapText="1"/>
    </xf>
    <xf numFmtId="0" fontId="9" fillId="0" borderId="30" xfId="0" applyFont="1" applyFill="1" applyBorder="1" applyAlignment="1">
      <alignment horizontal="left" vertical="top" wrapText="1"/>
    </xf>
    <xf numFmtId="0" fontId="9" fillId="0" borderId="30" xfId="0" applyFont="1" applyFill="1" applyBorder="1" applyAlignment="1">
      <alignment horizontal="center" vertical="top" wrapText="1"/>
    </xf>
    <xf numFmtId="3" fontId="9" fillId="0" borderId="30" xfId="0" applyNumberFormat="1" applyFont="1" applyFill="1" applyBorder="1" applyAlignment="1">
      <alignment horizontal="left" vertical="top" wrapText="1"/>
    </xf>
    <xf numFmtId="164" fontId="9" fillId="0" borderId="31" xfId="0" applyNumberFormat="1" applyFont="1" applyFill="1" applyBorder="1" applyAlignment="1">
      <alignment horizontal="left" vertical="top"/>
    </xf>
    <xf numFmtId="0" fontId="9" fillId="0" borderId="5" xfId="0" applyFont="1" applyFill="1" applyBorder="1" applyAlignment="1">
      <alignment horizontal="left" vertical="top" wrapText="1"/>
    </xf>
    <xf numFmtId="0" fontId="9" fillId="0" borderId="32" xfId="0" applyFont="1" applyFill="1" applyBorder="1" applyAlignment="1">
      <alignment horizontal="center" vertical="top" wrapText="1"/>
    </xf>
    <xf numFmtId="164" fontId="9" fillId="0" borderId="28" xfId="0" applyNumberFormat="1" applyFont="1" applyFill="1" applyBorder="1" applyAlignment="1">
      <alignment horizontal="left" vertical="top"/>
    </xf>
    <xf numFmtId="2" fontId="9" fillId="0" borderId="11" xfId="0" applyNumberFormat="1" applyFont="1" applyFill="1" applyBorder="1" applyAlignment="1">
      <alignment horizontal="left" vertical="top"/>
    </xf>
    <xf numFmtId="164" fontId="9" fillId="0" borderId="28" xfId="0" applyNumberFormat="1" applyFont="1" applyFill="1" applyBorder="1" applyAlignment="1">
      <alignment horizontal="left" vertical="top" wrapText="1"/>
    </xf>
    <xf numFmtId="2" fontId="9" fillId="0" borderId="22" xfId="0" applyNumberFormat="1" applyFont="1" applyFill="1" applyBorder="1" applyAlignment="1">
      <alignment horizontal="left" vertical="top"/>
    </xf>
    <xf numFmtId="164" fontId="9" fillId="0" borderId="27" xfId="0" applyNumberFormat="1" applyFont="1" applyFill="1" applyBorder="1" applyAlignment="1">
      <alignment horizontal="left" vertical="top"/>
    </xf>
    <xf numFmtId="0" fontId="9" fillId="0" borderId="8" xfId="0" applyFont="1" applyFill="1" applyBorder="1" applyAlignment="1">
      <alignment horizontal="left" vertical="top"/>
    </xf>
    <xf numFmtId="0" fontId="9" fillId="0" borderId="7" xfId="0" applyFont="1" applyFill="1" applyBorder="1" applyAlignment="1">
      <alignment horizontal="left" vertical="top"/>
    </xf>
    <xf numFmtId="164" fontId="9" fillId="0" borderId="21" xfId="0" applyNumberFormat="1" applyFont="1" applyFill="1" applyBorder="1" applyAlignment="1">
      <alignment horizontal="left" vertical="top"/>
    </xf>
    <xf numFmtId="0" fontId="9" fillId="0" borderId="28" xfId="0" applyFont="1" applyFill="1" applyBorder="1" applyAlignment="1">
      <alignment horizontal="left" vertical="top"/>
    </xf>
    <xf numFmtId="0" fontId="9" fillId="0" borderId="28" xfId="0" applyFont="1" applyFill="1" applyBorder="1" applyAlignment="1">
      <alignment horizontal="left" vertical="top" wrapText="1"/>
    </xf>
    <xf numFmtId="164" fontId="9" fillId="0" borderId="31" xfId="0" applyNumberFormat="1" applyFont="1" applyFill="1" applyBorder="1" applyAlignment="1">
      <alignment horizontal="left" vertical="top" wrapText="1"/>
    </xf>
    <xf numFmtId="164" fontId="9" fillId="0" borderId="33" xfId="0" applyNumberFormat="1" applyFont="1" applyFill="1" applyBorder="1" applyAlignment="1">
      <alignment horizontal="left" vertical="top"/>
    </xf>
    <xf numFmtId="0" fontId="10" fillId="0" borderId="8" xfId="0" applyFont="1" applyFill="1" applyBorder="1" applyAlignment="1">
      <alignment horizontal="left" vertical="top" wrapText="1"/>
    </xf>
    <xf numFmtId="0" fontId="9" fillId="0" borderId="30" xfId="0" applyFont="1" applyFill="1" applyBorder="1" applyAlignment="1">
      <alignment horizontal="center" vertical="top"/>
    </xf>
    <xf numFmtId="165" fontId="9" fillId="0" borderId="5" xfId="0" applyNumberFormat="1" applyFont="1" applyFill="1" applyBorder="1" applyAlignment="1">
      <alignment horizontal="left"/>
    </xf>
    <xf numFmtId="165" fontId="9" fillId="0" borderId="27" xfId="0" applyNumberFormat="1" applyFont="1" applyFill="1" applyBorder="1" applyAlignment="1">
      <alignment horizontal="left"/>
    </xf>
    <xf numFmtId="4" fontId="9" fillId="0" borderId="28" xfId="0" applyNumberFormat="1" applyFont="1" applyFill="1" applyBorder="1" applyAlignment="1">
      <alignment horizontal="left" vertical="top"/>
    </xf>
    <xf numFmtId="4" fontId="9" fillId="0" borderId="11" xfId="0" applyNumberFormat="1" applyFont="1" applyFill="1" applyBorder="1" applyAlignment="1">
      <alignment horizontal="left"/>
    </xf>
    <xf numFmtId="165" fontId="9" fillId="0" borderId="3" xfId="0" applyNumberFormat="1" applyFont="1" applyFill="1" applyBorder="1" applyAlignment="1">
      <alignment horizontal="left" vertical="top"/>
    </xf>
    <xf numFmtId="4" fontId="9" fillId="0" borderId="5" xfId="0" applyNumberFormat="1" applyFont="1" applyFill="1" applyBorder="1" applyAlignment="1">
      <alignment horizontal="left"/>
    </xf>
    <xf numFmtId="4" fontId="9" fillId="0" borderId="27" xfId="0" applyNumberFormat="1" applyFont="1" applyFill="1" applyBorder="1" applyAlignment="1">
      <alignment horizontal="left"/>
    </xf>
    <xf numFmtId="165" fontId="9" fillId="0" borderId="28" xfId="0" applyNumberFormat="1" applyFont="1" applyFill="1" applyBorder="1" applyAlignment="1">
      <alignment horizontal="left" vertical="top"/>
    </xf>
    <xf numFmtId="0" fontId="9" fillId="0" borderId="39" xfId="0" applyFont="1" applyFill="1" applyBorder="1" applyAlignment="1">
      <alignment horizontal="left" vertical="top" wrapText="1"/>
    </xf>
    <xf numFmtId="0" fontId="9" fillId="0" borderId="40" xfId="0" applyFont="1" applyFill="1" applyBorder="1" applyAlignment="1">
      <alignment horizontal="left" vertical="top" wrapText="1"/>
    </xf>
    <xf numFmtId="0" fontId="9" fillId="0" borderId="40" xfId="0" applyFont="1" applyFill="1" applyBorder="1" applyAlignment="1">
      <alignment horizontal="center" vertical="top" wrapText="1"/>
    </xf>
    <xf numFmtId="3" fontId="9" fillId="0" borderId="40" xfId="0" applyNumberFormat="1" applyFont="1" applyFill="1" applyBorder="1" applyAlignment="1">
      <alignment horizontal="left" vertical="top" wrapText="1"/>
    </xf>
    <xf numFmtId="2" fontId="9" fillId="0" borderId="41" xfId="0" applyNumberFormat="1" applyFont="1" applyFill="1" applyBorder="1" applyAlignment="1">
      <alignment horizontal="left" vertical="top"/>
    </xf>
    <xf numFmtId="0" fontId="7" fillId="0" borderId="8" xfId="0" applyFont="1" applyBorder="1" applyAlignment="1">
      <alignment vertical="top" wrapText="1"/>
    </xf>
    <xf numFmtId="3" fontId="9" fillId="0" borderId="7" xfId="0" applyNumberFormat="1" applyFont="1" applyFill="1" applyBorder="1" applyAlignment="1">
      <alignment horizontal="left" vertical="top"/>
    </xf>
    <xf numFmtId="164" fontId="9" fillId="0" borderId="21" xfId="0" applyNumberFormat="1" applyFont="1" applyFill="1" applyBorder="1" applyAlignment="1">
      <alignment horizontal="left"/>
    </xf>
    <xf numFmtId="164" fontId="9" fillId="0" borderId="27" xfId="0" applyNumberFormat="1" applyFont="1" applyFill="1" applyBorder="1" applyAlignment="1">
      <alignment horizontal="left"/>
    </xf>
    <xf numFmtId="164" fontId="9" fillId="0" borderId="28" xfId="0" applyNumberFormat="1" applyFont="1" applyFill="1" applyBorder="1" applyAlignment="1">
      <alignment horizontal="left"/>
    </xf>
    <xf numFmtId="0" fontId="7" fillId="0" borderId="23" xfId="0" applyFont="1" applyBorder="1" applyAlignment="1">
      <alignment vertical="top"/>
    </xf>
    <xf numFmtId="3" fontId="9" fillId="0" borderId="30" xfId="0" applyNumberFormat="1" applyFont="1" applyFill="1" applyBorder="1" applyAlignment="1">
      <alignment horizontal="left" vertical="top"/>
    </xf>
    <xf numFmtId="164" fontId="9" fillId="0" borderId="39" xfId="0" applyNumberFormat="1" applyFont="1" applyFill="1" applyBorder="1" applyAlignment="1">
      <alignment horizontal="left" vertical="top"/>
    </xf>
    <xf numFmtId="0" fontId="7" fillId="0" borderId="23" xfId="0" applyFont="1" applyBorder="1" applyAlignment="1">
      <alignment vertical="top" wrapText="1"/>
    </xf>
    <xf numFmtId="0" fontId="7" fillId="0" borderId="30" xfId="0" applyFont="1" applyBorder="1" applyAlignment="1">
      <alignment vertical="top" wrapText="1"/>
    </xf>
    <xf numFmtId="0" fontId="7" fillId="0" borderId="23" xfId="0" applyFont="1" applyBorder="1" applyAlignment="1">
      <alignment wrapText="1"/>
    </xf>
    <xf numFmtId="0" fontId="7" fillId="0" borderId="6" xfId="0" applyFont="1" applyBorder="1"/>
    <xf numFmtId="0" fontId="7" fillId="0" borderId="8" xfId="0" applyFont="1" applyBorder="1" applyAlignment="1">
      <alignment wrapText="1"/>
    </xf>
    <xf numFmtId="0" fontId="7" fillId="0" borderId="30" xfId="0" applyFont="1" applyBorder="1" applyAlignment="1">
      <alignment wrapText="1"/>
    </xf>
    <xf numFmtId="0" fontId="7" fillId="0" borderId="30" xfId="0" applyFont="1" applyBorder="1" applyAlignment="1">
      <alignment vertical="top"/>
    </xf>
    <xf numFmtId="0" fontId="9" fillId="0" borderId="43" xfId="0" applyFont="1" applyFill="1" applyBorder="1" applyAlignment="1">
      <alignment horizontal="left" vertical="top"/>
    </xf>
    <xf numFmtId="0" fontId="9" fillId="0" borderId="44" xfId="0" applyFont="1" applyFill="1" applyBorder="1" applyAlignment="1">
      <alignment horizontal="center" vertical="top"/>
    </xf>
    <xf numFmtId="3" fontId="9" fillId="0" borderId="44" xfId="0" applyNumberFormat="1" applyFont="1" applyFill="1" applyBorder="1" applyAlignment="1">
      <alignment horizontal="left" vertical="top"/>
    </xf>
    <xf numFmtId="0" fontId="12" fillId="0" borderId="8" xfId="0" applyFont="1" applyBorder="1" applyAlignment="1">
      <alignment vertical="top" wrapText="1"/>
    </xf>
    <xf numFmtId="0" fontId="7" fillId="0" borderId="7" xfId="0" applyFont="1" applyBorder="1" applyAlignment="1">
      <alignment wrapText="1"/>
    </xf>
    <xf numFmtId="0" fontId="7" fillId="0" borderId="23" xfId="0" applyFont="1" applyBorder="1" applyAlignment="1">
      <alignment vertical="center" wrapText="1"/>
    </xf>
    <xf numFmtId="0" fontId="7" fillId="0" borderId="7" xfId="0" applyFont="1" applyBorder="1" applyAlignment="1">
      <alignment vertical="top" wrapText="1"/>
    </xf>
    <xf numFmtId="0" fontId="12" fillId="0" borderId="23" xfId="0" applyFont="1" applyBorder="1" applyAlignment="1">
      <alignment vertical="top" wrapText="1"/>
    </xf>
    <xf numFmtId="3" fontId="9" fillId="0" borderId="0" xfId="0" applyNumberFormat="1" applyFont="1" applyFill="1" applyBorder="1" applyAlignment="1">
      <alignment horizontal="left" vertical="top"/>
    </xf>
    <xf numFmtId="164" fontId="9" fillId="0" borderId="0" xfId="0" applyNumberFormat="1" applyFont="1" applyFill="1" applyBorder="1" applyAlignment="1">
      <alignment horizontal="left"/>
    </xf>
    <xf numFmtId="2" fontId="9" fillId="0" borderId="0" xfId="0" applyNumberFormat="1" applyFont="1" applyFill="1" applyBorder="1" applyAlignment="1">
      <alignment horizontal="left" vertical="top"/>
    </xf>
    <xf numFmtId="0" fontId="14" fillId="0" borderId="1" xfId="0" applyFont="1" applyFill="1" applyBorder="1" applyAlignment="1">
      <alignment horizontal="left" vertical="top" wrapText="1"/>
    </xf>
    <xf numFmtId="49" fontId="14" fillId="0" borderId="28" xfId="0" applyNumberFormat="1" applyFont="1" applyFill="1" applyBorder="1" applyAlignment="1">
      <alignment horizontal="left" vertical="top" wrapText="1"/>
    </xf>
    <xf numFmtId="0" fontId="14" fillId="0" borderId="30" xfId="0"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7" xfId="0" applyFont="1" applyFill="1" applyBorder="1" applyAlignment="1">
      <alignment horizontal="left" vertical="top"/>
    </xf>
    <xf numFmtId="0" fontId="14" fillId="0" borderId="28" xfId="0" applyFont="1" applyFill="1" applyBorder="1" applyAlignment="1">
      <alignment horizontal="left" vertical="top"/>
    </xf>
    <xf numFmtId="0" fontId="14" fillId="0" borderId="23" xfId="0" applyFont="1" applyBorder="1" applyAlignment="1">
      <alignment vertical="top" wrapText="1"/>
    </xf>
    <xf numFmtId="0" fontId="14" fillId="0" borderId="30" xfId="0" applyFont="1" applyBorder="1" applyAlignment="1">
      <alignment vertical="top"/>
    </xf>
    <xf numFmtId="0" fontId="14" fillId="0" borderId="8" xfId="0" applyFont="1" applyBorder="1" applyAlignment="1">
      <alignment vertical="top"/>
    </xf>
    <xf numFmtId="0" fontId="14" fillId="0" borderId="1" xfId="0" applyFont="1" applyFill="1" applyBorder="1" applyAlignment="1">
      <alignment horizontal="left" vertical="top"/>
    </xf>
    <xf numFmtId="0" fontId="14" fillId="0" borderId="8" xfId="0" applyFont="1" applyFill="1" applyBorder="1" applyAlignment="1">
      <alignment horizontal="left" vertical="top"/>
    </xf>
    <xf numFmtId="0" fontId="14" fillId="0" borderId="0" xfId="0" applyFont="1" applyAlignment="1">
      <alignment vertical="top"/>
    </xf>
    <xf numFmtId="0" fontId="14" fillId="0" borderId="7" xfId="0" applyFont="1" applyBorder="1" applyAlignment="1">
      <alignment vertical="top" wrapText="1"/>
    </xf>
    <xf numFmtId="0" fontId="14" fillId="0" borderId="6" xfId="0" applyFont="1" applyFill="1" applyBorder="1" applyAlignment="1">
      <alignment horizontal="left" vertical="top"/>
    </xf>
    <xf numFmtId="0" fontId="14" fillId="0" borderId="30" xfId="0" applyFont="1" applyBorder="1" applyAlignment="1">
      <alignment vertical="top" wrapText="1"/>
    </xf>
    <xf numFmtId="4" fontId="9" fillId="0" borderId="1" xfId="0" applyNumberFormat="1" applyFont="1" applyFill="1" applyBorder="1" applyAlignment="1">
      <alignment horizontal="left" vertical="top" wrapText="1"/>
    </xf>
    <xf numFmtId="166" fontId="9" fillId="0" borderId="1" xfId="0" applyNumberFormat="1" applyFont="1" applyFill="1" applyBorder="1" applyAlignment="1">
      <alignment horizontal="left" vertical="top" wrapText="1"/>
    </xf>
    <xf numFmtId="1" fontId="9" fillId="0" borderId="2" xfId="0" applyNumberFormat="1" applyFont="1" applyFill="1" applyBorder="1" applyAlignment="1">
      <alignment horizontal="left" vertical="top" wrapText="1"/>
    </xf>
    <xf numFmtId="1" fontId="9" fillId="0" borderId="2" xfId="0" applyNumberFormat="1" applyFont="1" applyFill="1" applyBorder="1" applyAlignment="1">
      <alignment horizontal="center" vertical="top" wrapText="1"/>
    </xf>
    <xf numFmtId="167" fontId="9" fillId="0" borderId="16" xfId="0" applyNumberFormat="1" applyFont="1" applyFill="1" applyBorder="1" applyAlignment="1">
      <alignment horizontal="left" vertical="top"/>
    </xf>
    <xf numFmtId="165" fontId="9" fillId="0" borderId="1" xfId="0" applyNumberFormat="1" applyFont="1" applyFill="1" applyBorder="1" applyAlignment="1">
      <alignment horizontal="left" vertical="top" wrapText="1"/>
    </xf>
    <xf numFmtId="164" fontId="7" fillId="0" borderId="28" xfId="0" applyNumberFormat="1" applyFont="1" applyBorder="1" applyAlignment="1">
      <alignment horizontal="right" vertical="center"/>
    </xf>
    <xf numFmtId="4" fontId="9" fillId="0" borderId="6" xfId="0" applyNumberFormat="1" applyFont="1" applyFill="1" applyBorder="1" applyAlignment="1">
      <alignment horizontal="left" vertical="top" wrapText="1"/>
    </xf>
    <xf numFmtId="166" fontId="9" fillId="0" borderId="6" xfId="0" applyNumberFormat="1" applyFont="1" applyFill="1" applyBorder="1" applyAlignment="1">
      <alignment horizontal="left" vertical="top" wrapText="1"/>
    </xf>
    <xf numFmtId="165" fontId="9" fillId="0" borderId="6" xfId="0" applyNumberFormat="1" applyFont="1" applyFill="1" applyBorder="1" applyAlignment="1">
      <alignment horizontal="left" vertical="top" wrapText="1"/>
    </xf>
    <xf numFmtId="9" fontId="9" fillId="0" borderId="2" xfId="2" applyFont="1" applyFill="1" applyBorder="1" applyAlignment="1">
      <alignment horizontal="left" vertical="top" wrapText="1"/>
    </xf>
    <xf numFmtId="1" fontId="9" fillId="0" borderId="2" xfId="0" applyNumberFormat="1" applyFont="1" applyFill="1" applyBorder="1" applyAlignment="1">
      <alignment horizontal="left" vertical="top"/>
    </xf>
    <xf numFmtId="166" fontId="9" fillId="0" borderId="1" xfId="0" applyNumberFormat="1" applyFont="1" applyFill="1" applyBorder="1" applyAlignment="1">
      <alignment horizontal="left" vertical="top"/>
    </xf>
    <xf numFmtId="1" fontId="9" fillId="0" borderId="2" xfId="0" applyNumberFormat="1" applyFont="1" applyFill="1" applyBorder="1" applyAlignment="1">
      <alignment horizontal="center" vertical="top"/>
    </xf>
    <xf numFmtId="166" fontId="9" fillId="0" borderId="30" xfId="0" applyNumberFormat="1" applyFont="1" applyFill="1" applyBorder="1" applyAlignment="1">
      <alignment horizontal="left" vertical="top" wrapText="1"/>
    </xf>
    <xf numFmtId="1" fontId="9" fillId="0" borderId="31" xfId="0" applyNumberFormat="1" applyFont="1" applyFill="1" applyBorder="1" applyAlignment="1">
      <alignment horizontal="left" vertical="top" wrapText="1"/>
    </xf>
    <xf numFmtId="1" fontId="9" fillId="0" borderId="21" xfId="0" applyNumberFormat="1" applyFont="1" applyFill="1" applyBorder="1" applyAlignment="1">
      <alignment horizontal="left" vertical="top"/>
    </xf>
    <xf numFmtId="165" fontId="9" fillId="0" borderId="30" xfId="0" applyNumberFormat="1" applyFont="1" applyFill="1" applyBorder="1" applyAlignment="1">
      <alignment horizontal="left" vertical="top" wrapText="1"/>
    </xf>
    <xf numFmtId="165" fontId="9" fillId="0" borderId="2" xfId="0" applyNumberFormat="1" applyFont="1" applyFill="1" applyBorder="1" applyAlignment="1">
      <alignment horizontal="left" vertical="top"/>
    </xf>
    <xf numFmtId="165" fontId="9" fillId="0" borderId="13" xfId="0" applyNumberFormat="1" applyFont="1" applyFill="1" applyBorder="1" applyAlignment="1">
      <alignment horizontal="left" vertical="top"/>
    </xf>
    <xf numFmtId="1" fontId="9" fillId="0" borderId="31" xfId="0" applyNumberFormat="1" applyFont="1" applyFill="1" applyBorder="1" applyAlignment="1">
      <alignment horizontal="left" vertical="top"/>
    </xf>
    <xf numFmtId="166" fontId="9" fillId="0" borderId="40" xfId="0" applyNumberFormat="1" applyFont="1" applyFill="1" applyBorder="1" applyAlignment="1">
      <alignment horizontal="left" vertical="top" wrapText="1"/>
    </xf>
    <xf numFmtId="167" fontId="9" fillId="0" borderId="11" xfId="0" applyNumberFormat="1" applyFont="1" applyFill="1" applyBorder="1" applyAlignment="1">
      <alignment horizontal="left" vertical="top"/>
    </xf>
    <xf numFmtId="166" fontId="9" fillId="0" borderId="6" xfId="0" applyNumberFormat="1" applyFont="1" applyFill="1" applyBorder="1" applyAlignment="1">
      <alignment horizontal="left" vertical="top"/>
    </xf>
    <xf numFmtId="165" fontId="9" fillId="0" borderId="1" xfId="0" applyNumberFormat="1" applyFont="1" applyFill="1" applyBorder="1" applyAlignment="1">
      <alignment horizontal="left" vertical="top"/>
    </xf>
    <xf numFmtId="165" fontId="9" fillId="0" borderId="6" xfId="0" applyNumberFormat="1" applyFont="1" applyFill="1" applyBorder="1" applyAlignment="1">
      <alignment horizontal="left" vertical="top"/>
    </xf>
    <xf numFmtId="0" fontId="7" fillId="0" borderId="1" xfId="0" applyFont="1" applyBorder="1" applyAlignment="1">
      <alignment vertical="top"/>
    </xf>
    <xf numFmtId="0" fontId="7" fillId="0" borderId="6" xfId="0" applyFont="1" applyBorder="1" applyAlignment="1">
      <alignment vertical="top"/>
    </xf>
    <xf numFmtId="4" fontId="9" fillId="0" borderId="30" xfId="0" applyNumberFormat="1" applyFont="1" applyFill="1" applyBorder="1" applyAlignment="1">
      <alignment horizontal="left" vertical="top"/>
    </xf>
    <xf numFmtId="166" fontId="9" fillId="0" borderId="30" xfId="0" applyNumberFormat="1" applyFont="1" applyFill="1" applyBorder="1" applyAlignment="1">
      <alignment horizontal="left" vertical="top"/>
    </xf>
    <xf numFmtId="165" fontId="9" fillId="0" borderId="30" xfId="0" applyNumberFormat="1" applyFont="1" applyFill="1" applyBorder="1" applyAlignment="1">
      <alignment horizontal="left" vertical="top"/>
    </xf>
    <xf numFmtId="164" fontId="9" fillId="0" borderId="46" xfId="0" applyNumberFormat="1" applyFont="1" applyFill="1" applyBorder="1" applyAlignment="1">
      <alignment horizontal="left" vertical="top"/>
    </xf>
    <xf numFmtId="164" fontId="9" fillId="0" borderId="39" xfId="0" applyNumberFormat="1" applyFont="1" applyFill="1" applyBorder="1" applyAlignment="1">
      <alignment horizontal="left"/>
    </xf>
    <xf numFmtId="0" fontId="12" fillId="0" borderId="44" xfId="0" applyFont="1" applyBorder="1" applyAlignment="1">
      <alignment vertical="top"/>
    </xf>
    <xf numFmtId="0" fontId="12" fillId="0" borderId="44" xfId="0" applyFont="1" applyBorder="1" applyAlignment="1">
      <alignment wrapText="1"/>
    </xf>
    <xf numFmtId="165" fontId="9" fillId="0" borderId="8" xfId="0" applyNumberFormat="1" applyFont="1" applyFill="1" applyBorder="1" applyAlignment="1">
      <alignment horizontal="left" vertical="top"/>
    </xf>
    <xf numFmtId="164" fontId="9" fillId="0" borderId="8" xfId="0" applyNumberFormat="1" applyFont="1" applyFill="1" applyBorder="1" applyAlignment="1">
      <alignment horizontal="left" vertical="top"/>
    </xf>
    <xf numFmtId="1" fontId="9" fillId="0" borderId="8" xfId="0" applyNumberFormat="1" applyFont="1" applyFill="1" applyBorder="1" applyAlignment="1">
      <alignment horizontal="left" vertical="top"/>
    </xf>
    <xf numFmtId="0" fontId="12" fillId="0" borderId="23" xfId="0" applyFont="1" applyBorder="1" applyAlignment="1">
      <alignment vertical="top"/>
    </xf>
    <xf numFmtId="164" fontId="9" fillId="0" borderId="30" xfId="0" applyNumberFormat="1" applyFont="1" applyFill="1" applyBorder="1" applyAlignment="1">
      <alignment horizontal="left" vertical="top"/>
    </xf>
    <xf numFmtId="1" fontId="9" fillId="0" borderId="30" xfId="0" applyNumberFormat="1" applyFont="1" applyFill="1" applyBorder="1" applyAlignment="1">
      <alignment horizontal="left" vertical="top"/>
    </xf>
    <xf numFmtId="0" fontId="9" fillId="0" borderId="7" xfId="0" applyFont="1" applyFill="1" applyBorder="1" applyAlignment="1">
      <alignment horizontal="center" vertical="top"/>
    </xf>
    <xf numFmtId="0" fontId="9" fillId="0" borderId="8"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6" xfId="0" applyFont="1" applyFill="1" applyBorder="1" applyAlignment="1">
      <alignment horizontal="center" vertical="top" wrapText="1"/>
    </xf>
    <xf numFmtId="0" fontId="9" fillId="0" borderId="8" xfId="0" applyFont="1" applyFill="1" applyBorder="1" applyAlignment="1">
      <alignment horizontal="center" vertical="top" wrapText="1"/>
    </xf>
    <xf numFmtId="4" fontId="9" fillId="0" borderId="7" xfId="0" applyNumberFormat="1" applyFont="1" applyFill="1" applyBorder="1" applyAlignment="1">
      <alignment horizontal="left" vertical="top"/>
    </xf>
    <xf numFmtId="166" fontId="9" fillId="0" borderId="7" xfId="0" applyNumberFormat="1" applyFont="1" applyFill="1" applyBorder="1" applyAlignment="1">
      <alignment horizontal="left" vertical="top"/>
    </xf>
    <xf numFmtId="0" fontId="14" fillId="0" borderId="1" xfId="0" applyFont="1" applyBorder="1" applyAlignment="1">
      <alignment vertical="top"/>
    </xf>
    <xf numFmtId="0" fontId="12" fillId="0" borderId="1" xfId="0" applyFont="1" applyBorder="1" applyAlignment="1">
      <alignment vertical="top" wrapText="1"/>
    </xf>
    <xf numFmtId="164" fontId="9" fillId="0" borderId="1" xfId="0" applyNumberFormat="1" applyFont="1" applyFill="1" applyBorder="1" applyAlignment="1">
      <alignment horizontal="left" vertical="top"/>
    </xf>
    <xf numFmtId="2" fontId="9" fillId="0" borderId="29" xfId="0" applyNumberFormat="1" applyFont="1" applyFill="1" applyBorder="1" applyAlignment="1">
      <alignment horizontal="left" vertical="top"/>
    </xf>
    <xf numFmtId="4" fontId="9" fillId="0" borderId="1" xfId="0" applyNumberFormat="1" applyFont="1" applyFill="1" applyBorder="1" applyAlignment="1">
      <alignment horizontal="left" vertical="top"/>
    </xf>
    <xf numFmtId="4" fontId="9" fillId="0" borderId="6" xfId="0" applyNumberFormat="1" applyFont="1" applyFill="1" applyBorder="1" applyAlignment="1">
      <alignment horizontal="left" vertical="top"/>
    </xf>
    <xf numFmtId="0" fontId="9" fillId="0" borderId="1"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6" xfId="0" applyFont="1" applyFill="1" applyBorder="1" applyAlignment="1">
      <alignment horizontal="center" vertical="top" wrapText="1"/>
    </xf>
    <xf numFmtId="0" fontId="9" fillId="0" borderId="8" xfId="0" applyFont="1" applyFill="1" applyBorder="1" applyAlignment="1">
      <alignment horizontal="center" vertical="top" wrapText="1"/>
    </xf>
    <xf numFmtId="2" fontId="9" fillId="0" borderId="28" xfId="0" applyNumberFormat="1" applyFont="1" applyFill="1" applyBorder="1" applyAlignment="1">
      <alignment horizontal="left" vertical="top" wrapText="1"/>
    </xf>
    <xf numFmtId="2" fontId="9" fillId="0" borderId="4" xfId="0" applyNumberFormat="1" applyFont="1" applyFill="1" applyBorder="1" applyAlignment="1">
      <alignment horizontal="left" vertical="top"/>
    </xf>
    <xf numFmtId="2" fontId="9" fillId="0" borderId="23" xfId="0" applyNumberFormat="1" applyFont="1" applyFill="1" applyBorder="1" applyAlignment="1">
      <alignment horizontal="left" vertical="top"/>
    </xf>
    <xf numFmtId="2" fontId="9" fillId="0" borderId="10" xfId="0" applyNumberFormat="1" applyFont="1" applyFill="1" applyBorder="1" applyAlignment="1">
      <alignment horizontal="left" vertical="top"/>
    </xf>
    <xf numFmtId="4" fontId="9" fillId="0" borderId="43" xfId="0" applyNumberFormat="1" applyFont="1" applyFill="1" applyBorder="1" applyAlignment="1">
      <alignment horizontal="left" vertical="top"/>
    </xf>
    <xf numFmtId="4" fontId="9" fillId="0" borderId="25" xfId="0" applyNumberFormat="1" applyFont="1" applyFill="1" applyBorder="1" applyAlignment="1">
      <alignment horizontal="left"/>
    </xf>
    <xf numFmtId="164" fontId="9" fillId="0" borderId="1" xfId="0" applyNumberFormat="1" applyFont="1" applyFill="1" applyBorder="1" applyAlignment="1">
      <alignment horizontal="left" vertical="top" wrapText="1"/>
    </xf>
    <xf numFmtId="2" fontId="9" fillId="0" borderId="1" xfId="0" applyNumberFormat="1" applyFont="1" applyFill="1" applyBorder="1" applyAlignment="1">
      <alignment horizontal="left" vertical="top"/>
    </xf>
    <xf numFmtId="1" fontId="9" fillId="0" borderId="1" xfId="0" applyNumberFormat="1" applyFont="1" applyFill="1" applyBorder="1" applyAlignment="1">
      <alignment horizontal="left" vertical="top" wrapText="1"/>
    </xf>
    <xf numFmtId="164" fontId="9" fillId="0" borderId="8" xfId="0" applyNumberFormat="1" applyFont="1" applyFill="1" applyBorder="1" applyAlignment="1">
      <alignment horizontal="left" vertical="top" wrapText="1"/>
    </xf>
    <xf numFmtId="2" fontId="9" fillId="0" borderId="8" xfId="0" applyNumberFormat="1" applyFont="1" applyFill="1" applyBorder="1" applyAlignment="1">
      <alignment horizontal="left" vertical="top"/>
    </xf>
    <xf numFmtId="4" fontId="9" fillId="0" borderId="30" xfId="0" applyNumberFormat="1" applyFont="1" applyFill="1" applyBorder="1" applyAlignment="1">
      <alignment horizontal="left" vertical="top" wrapText="1"/>
    </xf>
    <xf numFmtId="2" fontId="9" fillId="0" borderId="28" xfId="0" applyNumberFormat="1" applyFont="1" applyFill="1" applyBorder="1" applyAlignment="1">
      <alignment horizontal="left" vertical="top"/>
    </xf>
    <xf numFmtId="2" fontId="9" fillId="0" borderId="13" xfId="0" applyNumberFormat="1" applyFont="1" applyFill="1" applyBorder="1" applyAlignment="1">
      <alignment horizontal="left" vertical="top"/>
    </xf>
    <xf numFmtId="2" fontId="9" fillId="0" borderId="28" xfId="0" applyNumberFormat="1" applyFont="1" applyFill="1" applyBorder="1" applyAlignment="1">
      <alignment horizontal="left"/>
    </xf>
    <xf numFmtId="0" fontId="14" fillId="0" borderId="1" xfId="0" applyFont="1" applyBorder="1" applyAlignment="1">
      <alignment vertical="top" wrapText="1"/>
    </xf>
    <xf numFmtId="1" fontId="9" fillId="0" borderId="2" xfId="0" applyNumberFormat="1" applyFont="1" applyFill="1" applyBorder="1" applyAlignment="1">
      <alignment horizontal="left"/>
    </xf>
    <xf numFmtId="2" fontId="9" fillId="0" borderId="13" xfId="0" applyNumberFormat="1" applyFont="1" applyFill="1" applyBorder="1" applyAlignment="1">
      <alignment horizontal="left"/>
    </xf>
    <xf numFmtId="0" fontId="9" fillId="0" borderId="0" xfId="0" applyFont="1" applyFill="1" applyAlignment="1">
      <alignment horizontal="left" vertical="top"/>
    </xf>
    <xf numFmtId="3" fontId="9" fillId="0" borderId="0" xfId="0" applyNumberFormat="1" applyFont="1" applyFill="1" applyAlignment="1">
      <alignment horizontal="left" vertical="top"/>
    </xf>
    <xf numFmtId="0" fontId="9" fillId="0" borderId="0" xfId="0" applyFont="1" applyFill="1" applyAlignment="1">
      <alignment horizontal="center" vertical="top"/>
    </xf>
    <xf numFmtId="4" fontId="9" fillId="0" borderId="0" xfId="0" applyNumberFormat="1" applyFont="1" applyFill="1" applyAlignment="1">
      <alignment horizontal="left"/>
    </xf>
    <xf numFmtId="164" fontId="9" fillId="0" borderId="0" xfId="0" applyNumberFormat="1" applyFont="1" applyFill="1" applyAlignment="1">
      <alignment horizontal="left" vertical="top"/>
    </xf>
    <xf numFmtId="0" fontId="7" fillId="0" borderId="0" xfId="0" applyFont="1" applyFill="1"/>
    <xf numFmtId="0" fontId="10" fillId="0" borderId="0" xfId="0" applyFont="1" applyFill="1" applyAlignment="1">
      <alignment horizontal="center" vertical="top" wrapText="1"/>
    </xf>
    <xf numFmtId="3" fontId="9" fillId="0" borderId="0" xfId="0" applyNumberFormat="1" applyFont="1" applyFill="1" applyAlignment="1">
      <alignment vertical="top"/>
    </xf>
    <xf numFmtId="0" fontId="10" fillId="0" borderId="0" xfId="0" applyFont="1" applyFill="1" applyAlignment="1">
      <alignment horizontal="left" vertical="top"/>
    </xf>
    <xf numFmtId="0" fontId="10" fillId="0" borderId="0" xfId="0" applyFont="1" applyFill="1" applyAlignment="1">
      <alignment horizontal="center" vertical="top"/>
    </xf>
    <xf numFmtId="0" fontId="10" fillId="0" borderId="28" xfId="0" applyFont="1" applyFill="1" applyBorder="1" applyAlignment="1">
      <alignment horizontal="center" wrapText="1"/>
    </xf>
    <xf numFmtId="0" fontId="10" fillId="0" borderId="30" xfId="0" applyFont="1" applyFill="1" applyBorder="1" applyAlignment="1">
      <alignment horizontal="center" vertical="center" wrapText="1"/>
    </xf>
    <xf numFmtId="3" fontId="10" fillId="0" borderId="30" xfId="0" applyNumberFormat="1" applyFont="1" applyFill="1" applyBorder="1" applyAlignment="1">
      <alignment horizontal="center" vertical="center" wrapText="1"/>
    </xf>
    <xf numFmtId="164" fontId="10" fillId="0" borderId="31" xfId="0" applyNumberFormat="1" applyFont="1" applyFill="1" applyBorder="1" applyAlignment="1">
      <alignment horizontal="center" vertical="center" wrapText="1"/>
    </xf>
    <xf numFmtId="164" fontId="10" fillId="0" borderId="28" xfId="0" applyNumberFormat="1" applyFont="1" applyFill="1" applyBorder="1" applyAlignment="1">
      <alignment horizontal="center" vertical="center" wrapText="1"/>
    </xf>
    <xf numFmtId="2" fontId="10" fillId="0" borderId="11" xfId="0" applyNumberFormat="1" applyFont="1" applyFill="1" applyBorder="1" applyAlignment="1">
      <alignment horizontal="center" vertical="center" wrapText="1"/>
    </xf>
    <xf numFmtId="2" fontId="8" fillId="0" borderId="12" xfId="0" applyNumberFormat="1" applyFont="1" applyBorder="1" applyAlignment="1">
      <alignment horizontal="center" vertical="center" wrapText="1"/>
    </xf>
    <xf numFmtId="1" fontId="10" fillId="0" borderId="8" xfId="0" applyNumberFormat="1" applyFont="1" applyFill="1" applyBorder="1" applyAlignment="1">
      <alignment horizontal="center" vertical="top" wrapText="1"/>
    </xf>
    <xf numFmtId="1" fontId="10" fillId="0" borderId="8" xfId="0" applyNumberFormat="1" applyFont="1" applyFill="1" applyBorder="1" applyAlignment="1">
      <alignment horizontal="center" vertical="center" wrapText="1"/>
    </xf>
    <xf numFmtId="1" fontId="10" fillId="0" borderId="5" xfId="0" applyNumberFormat="1" applyFont="1" applyFill="1" applyBorder="1" applyAlignment="1">
      <alignment horizontal="center" vertical="center" wrapText="1"/>
    </xf>
    <xf numFmtId="1" fontId="10" fillId="0" borderId="27" xfId="0" applyNumberFormat="1" applyFont="1" applyFill="1" applyBorder="1" applyAlignment="1">
      <alignment horizontal="center" vertical="center" wrapText="1"/>
    </xf>
    <xf numFmtId="1" fontId="10" fillId="0" borderId="24" xfId="0" applyNumberFormat="1" applyFont="1" applyFill="1" applyBorder="1" applyAlignment="1">
      <alignment horizontal="center" vertical="center" wrapText="1"/>
    </xf>
    <xf numFmtId="164" fontId="9" fillId="0" borderId="0" xfId="0" applyNumberFormat="1" applyFont="1" applyFill="1" applyAlignment="1">
      <alignment horizontal="left"/>
    </xf>
    <xf numFmtId="2" fontId="9" fillId="0" borderId="0" xfId="0" applyNumberFormat="1" applyFont="1" applyFill="1" applyAlignment="1">
      <alignment horizontal="left" vertical="top"/>
    </xf>
    <xf numFmtId="0" fontId="7" fillId="0" borderId="0" xfId="0" applyFont="1" applyBorder="1"/>
    <xf numFmtId="0" fontId="8" fillId="0" borderId="20" xfId="0" applyFont="1" applyBorder="1" applyAlignment="1">
      <alignment horizontal="center" vertical="center"/>
    </xf>
    <xf numFmtId="0" fontId="7" fillId="0" borderId="20" xfId="0" applyFont="1" applyBorder="1"/>
    <xf numFmtId="0" fontId="7" fillId="0" borderId="17" xfId="0" applyFont="1" applyBorder="1" applyAlignment="1">
      <alignment wrapText="1"/>
    </xf>
    <xf numFmtId="0" fontId="7" fillId="0" borderId="17" xfId="0" applyFont="1" applyBorder="1" applyAlignment="1">
      <alignment vertical="top" wrapText="1"/>
    </xf>
    <xf numFmtId="0" fontId="7" fillId="0" borderId="17" xfId="0" applyFont="1" applyBorder="1"/>
    <xf numFmtId="0" fontId="7" fillId="0" borderId="17" xfId="0" applyFont="1" applyBorder="1" applyAlignment="1">
      <alignment vertical="top"/>
    </xf>
    <xf numFmtId="0" fontId="7" fillId="0" borderId="18" xfId="0" applyFont="1" applyBorder="1"/>
    <xf numFmtId="0" fontId="7" fillId="0" borderId="47" xfId="0" applyFont="1" applyBorder="1" applyAlignment="1">
      <alignment vertical="top" wrapText="1"/>
    </xf>
    <xf numFmtId="0" fontId="7" fillId="0" borderId="37" xfId="0" applyFont="1" applyBorder="1"/>
    <xf numFmtId="0" fontId="7" fillId="0" borderId="12" xfId="0" applyFont="1" applyBorder="1" applyAlignment="1">
      <alignment vertical="top" wrapText="1"/>
    </xf>
    <xf numFmtId="0" fontId="7" fillId="0" borderId="24" xfId="0" applyFont="1" applyBorder="1"/>
    <xf numFmtId="0" fontId="7" fillId="0" borderId="16" xfId="0" applyFont="1" applyBorder="1" applyAlignment="1">
      <alignment wrapText="1"/>
    </xf>
    <xf numFmtId="0" fontId="9" fillId="0" borderId="17" xfId="0" applyFont="1" applyBorder="1"/>
    <xf numFmtId="0" fontId="9" fillId="0" borderId="17" xfId="0" applyFont="1" applyBorder="1" applyAlignment="1">
      <alignment vertical="top" wrapText="1"/>
    </xf>
    <xf numFmtId="0" fontId="9" fillId="0" borderId="17" xfId="0" applyFont="1" applyBorder="1" applyAlignment="1">
      <alignment wrapText="1"/>
    </xf>
    <xf numFmtId="0" fontId="7" fillId="0" borderId="20" xfId="0" applyFont="1" applyBorder="1" applyAlignment="1">
      <alignment vertical="top" wrapText="1"/>
    </xf>
    <xf numFmtId="0" fontId="7" fillId="0" borderId="17" xfId="0" applyFont="1" applyBorder="1" applyAlignment="1">
      <alignment horizontal="center" vertical="top" wrapText="1"/>
    </xf>
    <xf numFmtId="0" fontId="7" fillId="0" borderId="1"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horizontal="center" wrapText="1"/>
    </xf>
    <xf numFmtId="0" fontId="7" fillId="0" borderId="5" xfId="0" applyFont="1" applyBorder="1"/>
    <xf numFmtId="0" fontId="7" fillId="0" borderId="2" xfId="0" applyFont="1" applyBorder="1"/>
    <xf numFmtId="0" fontId="9" fillId="0" borderId="45" xfId="0" applyFont="1" applyFill="1" applyBorder="1" applyAlignment="1">
      <alignment horizontal="right" vertical="top"/>
    </xf>
    <xf numFmtId="0" fontId="9" fillId="0" borderId="38" xfId="0" applyFont="1" applyFill="1" applyBorder="1" applyAlignment="1">
      <alignment horizontal="right" vertical="top"/>
    </xf>
    <xf numFmtId="0" fontId="9" fillId="0" borderId="41" xfId="0" applyFont="1" applyFill="1" applyBorder="1" applyAlignment="1">
      <alignment horizontal="right" vertical="top"/>
    </xf>
    <xf numFmtId="0" fontId="10" fillId="0" borderId="0" xfId="0" applyFont="1" applyFill="1" applyAlignment="1">
      <alignment horizontal="center" vertical="top" wrapText="1"/>
    </xf>
    <xf numFmtId="0" fontId="9" fillId="0" borderId="8"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4" xfId="0" applyFont="1" applyFill="1" applyBorder="1" applyAlignment="1">
      <alignment horizontal="right" vertical="top"/>
    </xf>
    <xf numFmtId="0" fontId="9" fillId="0" borderId="23" xfId="0" applyFont="1" applyFill="1" applyBorder="1" applyAlignment="1">
      <alignment horizontal="right" vertical="top"/>
    </xf>
    <xf numFmtId="0" fontId="9" fillId="0" borderId="11" xfId="0" applyFont="1" applyFill="1" applyBorder="1" applyAlignment="1">
      <alignment horizontal="right" vertical="top"/>
    </xf>
    <xf numFmtId="0" fontId="14" fillId="0" borderId="6" xfId="0" applyFont="1" applyFill="1" applyBorder="1" applyAlignment="1">
      <alignment horizontal="center" vertical="top" wrapText="1"/>
    </xf>
    <xf numFmtId="0" fontId="14" fillId="0" borderId="7" xfId="0" applyFont="1" applyFill="1" applyBorder="1" applyAlignment="1">
      <alignment horizontal="center" vertical="top" wrapText="1"/>
    </xf>
    <xf numFmtId="0" fontId="14" fillId="0" borderId="8" xfId="0" applyFont="1" applyFill="1" applyBorder="1" applyAlignment="1">
      <alignment horizontal="center" vertical="top" wrapText="1"/>
    </xf>
    <xf numFmtId="0" fontId="9" fillId="0" borderId="6" xfId="0" applyFont="1" applyFill="1" applyBorder="1" applyAlignment="1">
      <alignment horizontal="center" vertical="top" wrapText="1"/>
    </xf>
    <xf numFmtId="0" fontId="9" fillId="0" borderId="7" xfId="0" applyFont="1" applyFill="1" applyBorder="1" applyAlignment="1">
      <alignment horizontal="center" vertical="top" wrapText="1"/>
    </xf>
    <xf numFmtId="0" fontId="9" fillId="0" borderId="8" xfId="0" applyFont="1" applyFill="1" applyBorder="1" applyAlignment="1">
      <alignment horizontal="center" vertical="top" wrapText="1"/>
    </xf>
    <xf numFmtId="3" fontId="9" fillId="0" borderId="6" xfId="0" applyNumberFormat="1" applyFont="1" applyFill="1" applyBorder="1" applyAlignment="1">
      <alignment horizontal="center" vertical="top" wrapText="1"/>
    </xf>
    <xf numFmtId="3" fontId="9" fillId="0" borderId="7" xfId="0" applyNumberFormat="1" applyFont="1" applyFill="1" applyBorder="1" applyAlignment="1">
      <alignment horizontal="center" vertical="top" wrapText="1"/>
    </xf>
    <xf numFmtId="3" fontId="9" fillId="0" borderId="8" xfId="0" applyNumberFormat="1" applyFont="1" applyFill="1" applyBorder="1" applyAlignment="1">
      <alignment horizontal="center" vertical="top" wrapText="1"/>
    </xf>
    <xf numFmtId="165" fontId="9" fillId="0" borderId="6" xfId="0" applyNumberFormat="1" applyFont="1" applyFill="1" applyBorder="1" applyAlignment="1">
      <alignment horizontal="center" vertical="top" wrapText="1"/>
    </xf>
    <xf numFmtId="165" fontId="9" fillId="0" borderId="7" xfId="0" applyNumberFormat="1" applyFont="1" applyFill="1" applyBorder="1" applyAlignment="1">
      <alignment horizontal="center" vertical="top" wrapText="1"/>
    </xf>
    <xf numFmtId="165" fontId="9" fillId="0" borderId="8" xfId="0" applyNumberFormat="1" applyFont="1" applyFill="1" applyBorder="1" applyAlignment="1">
      <alignment horizontal="center" vertical="top" wrapText="1"/>
    </xf>
    <xf numFmtId="164" fontId="9" fillId="0" borderId="6" xfId="0" applyNumberFormat="1" applyFont="1" applyFill="1" applyBorder="1" applyAlignment="1">
      <alignment horizontal="center" vertical="top" wrapText="1"/>
    </xf>
    <xf numFmtId="164" fontId="9" fillId="0" borderId="7" xfId="0" applyNumberFormat="1" applyFont="1" applyFill="1" applyBorder="1" applyAlignment="1">
      <alignment horizontal="center" vertical="top" wrapText="1"/>
    </xf>
    <xf numFmtId="164" fontId="9" fillId="0" borderId="8" xfId="0" applyNumberFormat="1" applyFont="1" applyFill="1" applyBorder="1" applyAlignment="1">
      <alignment horizontal="center" vertical="top" wrapText="1"/>
    </xf>
    <xf numFmtId="0" fontId="7" fillId="0" borderId="18" xfId="0" applyFont="1" applyBorder="1" applyAlignment="1">
      <alignment horizontal="center" vertical="top" wrapText="1"/>
    </xf>
    <xf numFmtId="0" fontId="7" fillId="0" borderId="37" xfId="0" applyFont="1" applyBorder="1" applyAlignment="1">
      <alignment horizontal="center" vertical="top" wrapText="1"/>
    </xf>
    <xf numFmtId="0" fontId="7" fillId="0" borderId="20" xfId="0" applyFont="1" applyBorder="1" applyAlignment="1">
      <alignment horizontal="center" vertical="top" wrapText="1"/>
    </xf>
    <xf numFmtId="0" fontId="9" fillId="0" borderId="2"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6" xfId="0" applyFont="1" applyFill="1" applyBorder="1" applyAlignment="1">
      <alignment horizontal="center" vertical="top" wrapText="1"/>
    </xf>
    <xf numFmtId="0" fontId="7" fillId="0" borderId="23" xfId="0" applyFont="1" applyBorder="1" applyAlignment="1">
      <alignment horizontal="right" vertical="center"/>
    </xf>
    <xf numFmtId="0" fontId="7" fillId="0" borderId="14" xfId="0" applyFont="1" applyBorder="1" applyAlignment="1">
      <alignment horizontal="right" vertical="center"/>
    </xf>
    <xf numFmtId="0" fontId="9" fillId="0" borderId="7" xfId="0" applyFont="1" applyFill="1" applyBorder="1" applyAlignment="1">
      <alignment horizontal="left" vertical="top" wrapText="1"/>
    </xf>
    <xf numFmtId="1" fontId="9" fillId="0" borderId="34" xfId="0" applyNumberFormat="1" applyFont="1" applyFill="1" applyBorder="1" applyAlignment="1">
      <alignment horizontal="center" vertical="top" wrapText="1"/>
    </xf>
    <xf numFmtId="1" fontId="9" fillId="0" borderId="35" xfId="0" applyNumberFormat="1" applyFont="1" applyFill="1" applyBorder="1" applyAlignment="1">
      <alignment horizontal="center" vertical="top" wrapText="1"/>
    </xf>
    <xf numFmtId="1" fontId="9" fillId="0" borderId="36" xfId="0" applyNumberFormat="1" applyFont="1" applyFill="1" applyBorder="1" applyAlignment="1">
      <alignment horizontal="center" vertical="top" wrapText="1"/>
    </xf>
    <xf numFmtId="164" fontId="9" fillId="0" borderId="26" xfId="0" applyNumberFormat="1" applyFont="1" applyFill="1" applyBorder="1" applyAlignment="1">
      <alignment horizontal="center" vertical="top" wrapText="1"/>
    </xf>
    <xf numFmtId="164" fontId="9" fillId="0" borderId="33" xfId="0" applyNumberFormat="1" applyFont="1" applyFill="1" applyBorder="1" applyAlignment="1">
      <alignment horizontal="center" vertical="top" wrapText="1"/>
    </xf>
    <xf numFmtId="164" fontId="9" fillId="0" borderId="27" xfId="0" applyNumberFormat="1" applyFont="1" applyFill="1" applyBorder="1" applyAlignment="1">
      <alignment horizontal="center" vertical="top" wrapText="1"/>
    </xf>
    <xf numFmtId="2" fontId="9" fillId="0" borderId="34" xfId="0" applyNumberFormat="1" applyFont="1" applyFill="1" applyBorder="1" applyAlignment="1">
      <alignment horizontal="center" vertical="top"/>
    </xf>
    <xf numFmtId="2" fontId="9" fillId="0" borderId="35" xfId="0" applyNumberFormat="1" applyFont="1" applyFill="1" applyBorder="1" applyAlignment="1">
      <alignment horizontal="center" vertical="top"/>
    </xf>
    <xf numFmtId="2" fontId="9" fillId="0" borderId="36" xfId="0" applyNumberFormat="1" applyFont="1" applyFill="1" applyBorder="1" applyAlignment="1">
      <alignment horizontal="center" vertical="top"/>
    </xf>
    <xf numFmtId="0" fontId="9" fillId="0" borderId="15" xfId="0" applyFont="1" applyFill="1" applyBorder="1" applyAlignment="1">
      <alignment horizontal="right" vertical="top"/>
    </xf>
    <xf numFmtId="0" fontId="9" fillId="0" borderId="42" xfId="0" applyFont="1" applyFill="1" applyBorder="1" applyAlignment="1">
      <alignment horizontal="right" vertical="top"/>
    </xf>
    <xf numFmtId="0" fontId="9" fillId="0" borderId="25" xfId="0" applyFont="1" applyFill="1" applyBorder="1" applyAlignment="1">
      <alignment horizontal="right" vertical="top"/>
    </xf>
    <xf numFmtId="0" fontId="9" fillId="0" borderId="0" xfId="0" applyFont="1" applyFill="1" applyAlignment="1">
      <alignment horizontal="left" vertical="top" wrapText="1"/>
    </xf>
    <xf numFmtId="0" fontId="9" fillId="0" borderId="0" xfId="0" applyFont="1" applyFill="1" applyAlignment="1">
      <alignment horizontal="left" vertical="top"/>
    </xf>
    <xf numFmtId="0" fontId="9" fillId="0" borderId="14" xfId="0" applyFont="1" applyFill="1" applyBorder="1" applyAlignment="1">
      <alignment horizontal="left" vertical="top"/>
    </xf>
    <xf numFmtId="0" fontId="9" fillId="0" borderId="23" xfId="0" applyFont="1" applyFill="1" applyBorder="1" applyAlignment="1">
      <alignment horizontal="left" vertical="top"/>
    </xf>
    <xf numFmtId="0" fontId="9" fillId="0" borderId="11" xfId="0" applyFont="1" applyFill="1" applyBorder="1" applyAlignment="1">
      <alignment horizontal="left" vertical="top"/>
    </xf>
    <xf numFmtId="2" fontId="9" fillId="0" borderId="13" xfId="0" applyNumberFormat="1" applyFont="1" applyFill="1" applyBorder="1" applyAlignment="1">
      <alignment horizontal="left" vertical="top" wrapText="1"/>
    </xf>
    <xf numFmtId="2" fontId="7" fillId="0" borderId="28" xfId="0" applyNumberFormat="1" applyFont="1" applyBorder="1" applyAlignment="1">
      <alignment horizontal="right" vertical="center"/>
    </xf>
    <xf numFmtId="0" fontId="7" fillId="0" borderId="17" xfId="0" applyFont="1" applyBorder="1" applyAlignment="1">
      <alignment horizontal="left" wrapText="1"/>
    </xf>
    <xf numFmtId="0" fontId="7" fillId="0" borderId="19" xfId="0" applyFont="1" applyBorder="1" applyAlignment="1">
      <alignment wrapText="1"/>
    </xf>
  </cellXfs>
  <cellStyles count="3">
    <cellStyle name="Įprastas" xfId="0" builtinId="0"/>
    <cellStyle name="Normal 2" xfId="1"/>
    <cellStyle name="Procenta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3236"/>
  <sheetViews>
    <sheetView tabSelected="1" topLeftCell="A151" zoomScale="86" zoomScaleNormal="86" workbookViewId="0">
      <selection activeCell="K153" sqref="K153"/>
    </sheetView>
  </sheetViews>
  <sheetFormatPr defaultRowHeight="15" x14ac:dyDescent="0.25"/>
  <cols>
    <col min="1" max="1" width="8" style="216" customWidth="1"/>
    <col min="2" max="2" width="31.5703125" style="216" customWidth="1"/>
    <col min="3" max="3" width="66.5703125" style="216" customWidth="1"/>
    <col min="4" max="4" width="9.42578125" style="218" customWidth="1"/>
    <col min="5" max="6" width="14.140625" style="217" customWidth="1"/>
    <col min="7" max="7" width="12.85546875" style="238" customWidth="1"/>
    <col min="8" max="8" width="9.28515625" style="238" customWidth="1"/>
    <col min="9" max="9" width="12.85546875" style="238" customWidth="1"/>
    <col min="10" max="10" width="12.140625" style="239" customWidth="1"/>
    <col min="11" max="11" width="26" style="262" customWidth="1"/>
    <col min="12" max="12" width="3" style="2" customWidth="1"/>
  </cols>
  <sheetData>
    <row r="1" spans="1:12" x14ac:dyDescent="0.25">
      <c r="C1" s="217"/>
      <c r="D1" s="216"/>
      <c r="E1" s="218" t="s">
        <v>276</v>
      </c>
      <c r="F1" s="218"/>
      <c r="G1" s="219"/>
      <c r="H1" s="219"/>
      <c r="I1" s="219"/>
      <c r="J1" s="220"/>
      <c r="K1" s="240"/>
      <c r="L1" s="1"/>
    </row>
    <row r="2" spans="1:12" ht="31.5" customHeight="1" x14ac:dyDescent="0.25">
      <c r="A2" s="221"/>
      <c r="B2" s="266" t="s">
        <v>0</v>
      </c>
      <c r="C2" s="266"/>
      <c r="D2" s="222"/>
      <c r="E2" s="222"/>
      <c r="F2" s="222"/>
      <c r="G2" s="219"/>
      <c r="H2" s="219"/>
      <c r="I2" s="219"/>
      <c r="J2" s="220"/>
      <c r="K2" s="240"/>
      <c r="L2" s="1"/>
    </row>
    <row r="3" spans="1:12" x14ac:dyDescent="0.25">
      <c r="C3" s="217"/>
      <c r="D3" s="216"/>
      <c r="E3" s="218"/>
      <c r="F3" s="218"/>
      <c r="G3" s="219"/>
      <c r="H3" s="219"/>
      <c r="I3" s="219"/>
      <c r="J3" s="220"/>
      <c r="K3" s="240"/>
      <c r="L3" s="1"/>
    </row>
    <row r="4" spans="1:12" x14ac:dyDescent="0.25">
      <c r="C4" s="217"/>
      <c r="D4" s="216"/>
      <c r="E4" s="218"/>
      <c r="F4" s="218"/>
      <c r="G4" s="219"/>
      <c r="H4" s="219"/>
      <c r="I4" s="219"/>
      <c r="J4" s="220"/>
      <c r="K4" s="240"/>
      <c r="L4" s="1"/>
    </row>
    <row r="5" spans="1:12" x14ac:dyDescent="0.25">
      <c r="A5" s="29" t="s">
        <v>1</v>
      </c>
      <c r="B5" s="29"/>
      <c r="C5" s="223"/>
      <c r="D5" s="224"/>
      <c r="E5" s="225"/>
      <c r="F5" s="225"/>
      <c r="G5" s="219"/>
      <c r="H5" s="219"/>
      <c r="I5" s="219"/>
      <c r="J5" s="220"/>
      <c r="K5" s="240"/>
      <c r="L5" s="1"/>
    </row>
    <row r="6" spans="1:12" x14ac:dyDescent="0.25">
      <c r="A6" s="310" t="s">
        <v>311</v>
      </c>
      <c r="B6" s="310"/>
      <c r="C6" s="310"/>
      <c r="D6" s="310"/>
      <c r="E6" s="310"/>
      <c r="F6" s="310"/>
      <c r="G6" s="310"/>
      <c r="H6" s="310"/>
      <c r="I6" s="310"/>
      <c r="J6" s="310"/>
      <c r="K6" s="240"/>
      <c r="L6" s="1"/>
    </row>
    <row r="7" spans="1:12" ht="33.75" customHeight="1" x14ac:dyDescent="0.25">
      <c r="A7" s="309" t="s">
        <v>342</v>
      </c>
      <c r="B7" s="309"/>
      <c r="C7" s="309"/>
      <c r="D7" s="309"/>
      <c r="E7" s="309"/>
      <c r="F7" s="309"/>
      <c r="G7" s="309"/>
      <c r="H7" s="309"/>
      <c r="I7" s="309"/>
      <c r="J7" s="309"/>
      <c r="K7" s="240"/>
      <c r="L7" s="1"/>
    </row>
    <row r="8" spans="1:12" ht="37.5" customHeight="1" x14ac:dyDescent="0.25">
      <c r="A8" s="309" t="s">
        <v>278</v>
      </c>
      <c r="B8" s="309"/>
      <c r="C8" s="309"/>
      <c r="D8" s="309"/>
      <c r="E8" s="309"/>
      <c r="F8" s="309"/>
      <c r="G8" s="309"/>
      <c r="H8" s="309"/>
      <c r="I8" s="309"/>
      <c r="J8" s="309"/>
      <c r="K8" s="240"/>
      <c r="L8" s="1"/>
    </row>
    <row r="9" spans="1:12" ht="66.75" customHeight="1" x14ac:dyDescent="0.25">
      <c r="A9" s="309" t="s">
        <v>312</v>
      </c>
      <c r="B9" s="309"/>
      <c r="C9" s="309"/>
      <c r="D9" s="309"/>
      <c r="E9" s="309"/>
      <c r="F9" s="309"/>
      <c r="G9" s="309"/>
      <c r="H9" s="309"/>
      <c r="I9" s="309"/>
      <c r="J9" s="309"/>
      <c r="K9" s="240"/>
      <c r="L9" s="1"/>
    </row>
    <row r="10" spans="1:12" ht="30" customHeight="1" x14ac:dyDescent="0.25">
      <c r="A10" s="29" t="s">
        <v>277</v>
      </c>
      <c r="B10" s="29"/>
      <c r="C10" s="223"/>
      <c r="D10" s="224"/>
      <c r="E10" s="225"/>
      <c r="F10" s="225"/>
      <c r="G10" s="219"/>
      <c r="H10" s="219"/>
      <c r="I10" s="219"/>
      <c r="J10" s="220"/>
      <c r="K10" s="240"/>
      <c r="L10" s="1"/>
    </row>
    <row r="11" spans="1:12" ht="8.25" customHeight="1" thickBot="1" x14ac:dyDescent="0.3">
      <c r="C11" s="217"/>
      <c r="D11" s="216"/>
      <c r="E11" s="218"/>
      <c r="F11" s="218"/>
      <c r="G11" s="219"/>
      <c r="H11" s="219"/>
      <c r="I11" s="219"/>
      <c r="J11" s="220"/>
      <c r="K11" s="240"/>
      <c r="L11" s="1"/>
    </row>
    <row r="12" spans="1:12" ht="126" customHeight="1" thickBot="1" x14ac:dyDescent="0.3">
      <c r="A12" s="226" t="s">
        <v>2</v>
      </c>
      <c r="B12" s="227" t="s">
        <v>3</v>
      </c>
      <c r="C12" s="227" t="s">
        <v>4</v>
      </c>
      <c r="D12" s="227" t="s">
        <v>5</v>
      </c>
      <c r="E12" s="228" t="s">
        <v>343</v>
      </c>
      <c r="F12" s="228" t="s">
        <v>280</v>
      </c>
      <c r="G12" s="229" t="s">
        <v>281</v>
      </c>
      <c r="H12" s="229" t="s">
        <v>297</v>
      </c>
      <c r="I12" s="230" t="s">
        <v>296</v>
      </c>
      <c r="J12" s="231" t="s">
        <v>298</v>
      </c>
      <c r="K12" s="232" t="s">
        <v>279</v>
      </c>
      <c r="L12" s="9"/>
    </row>
    <row r="13" spans="1:12" x14ac:dyDescent="0.25">
      <c r="A13" s="233">
        <v>1</v>
      </c>
      <c r="B13" s="233">
        <v>2</v>
      </c>
      <c r="C13" s="233">
        <v>5</v>
      </c>
      <c r="D13" s="233">
        <v>3</v>
      </c>
      <c r="E13" s="234">
        <v>4</v>
      </c>
      <c r="F13" s="234">
        <v>5</v>
      </c>
      <c r="G13" s="235">
        <v>6</v>
      </c>
      <c r="H13" s="235">
        <v>7</v>
      </c>
      <c r="I13" s="236">
        <v>8</v>
      </c>
      <c r="J13" s="237">
        <v>9</v>
      </c>
      <c r="K13" s="241">
        <v>10</v>
      </c>
      <c r="L13" s="1"/>
    </row>
    <row r="14" spans="1:12" x14ac:dyDescent="0.25">
      <c r="A14" s="48" t="s">
        <v>7</v>
      </c>
      <c r="B14" s="180" t="s">
        <v>8</v>
      </c>
      <c r="C14" s="267" t="s">
        <v>9</v>
      </c>
      <c r="D14" s="184"/>
      <c r="E14" s="49"/>
      <c r="F14" s="49"/>
      <c r="G14" s="50"/>
      <c r="H14" s="50"/>
      <c r="I14" s="62"/>
      <c r="J14" s="59"/>
      <c r="K14" s="242"/>
      <c r="L14" s="1"/>
    </row>
    <row r="15" spans="1:12" ht="57" customHeight="1" x14ac:dyDescent="0.25">
      <c r="A15" s="19" t="s">
        <v>10</v>
      </c>
      <c r="B15" s="181" t="s">
        <v>11</v>
      </c>
      <c r="C15" s="268"/>
      <c r="D15" s="22" t="s">
        <v>6</v>
      </c>
      <c r="E15" s="20">
        <v>2000</v>
      </c>
      <c r="F15" s="139">
        <v>0.49199999999999999</v>
      </c>
      <c r="G15" s="23">
        <f>F15*1.05</f>
        <v>0.51660000000000006</v>
      </c>
      <c r="H15" s="141">
        <v>5</v>
      </c>
      <c r="I15" s="58">
        <f>F15*E15</f>
        <v>984</v>
      </c>
      <c r="J15" s="142">
        <f>I15*1.05</f>
        <v>1033.2</v>
      </c>
      <c r="K15" s="243" t="s">
        <v>348</v>
      </c>
      <c r="L15" s="1"/>
    </row>
    <row r="16" spans="1:12" ht="57" customHeight="1" x14ac:dyDescent="0.25">
      <c r="A16" s="19" t="s">
        <v>12</v>
      </c>
      <c r="B16" s="181" t="s">
        <v>13</v>
      </c>
      <c r="C16" s="268"/>
      <c r="D16" s="22" t="s">
        <v>6</v>
      </c>
      <c r="E16" s="20">
        <v>3300</v>
      </c>
      <c r="F16" s="143">
        <v>1.26</v>
      </c>
      <c r="G16" s="23">
        <f t="shared" ref="G16:G19" si="0">F16*1.05</f>
        <v>1.3230000000000002</v>
      </c>
      <c r="H16" s="141">
        <v>5</v>
      </c>
      <c r="I16" s="58">
        <f t="shared" ref="I16:I19" si="1">F16*E16</f>
        <v>4158</v>
      </c>
      <c r="J16" s="142">
        <f t="shared" ref="J16:J20" si="2">I16*1.05</f>
        <v>4365.9000000000005</v>
      </c>
      <c r="K16" s="243" t="s">
        <v>349</v>
      </c>
      <c r="L16" s="1"/>
    </row>
    <row r="17" spans="1:12" ht="60" customHeight="1" x14ac:dyDescent="0.25">
      <c r="A17" s="19" t="s">
        <v>14</v>
      </c>
      <c r="B17" s="181" t="s">
        <v>15</v>
      </c>
      <c r="C17" s="268"/>
      <c r="D17" s="22" t="s">
        <v>6</v>
      </c>
      <c r="E17" s="20">
        <v>500</v>
      </c>
      <c r="F17" s="143">
        <v>1.84</v>
      </c>
      <c r="G17" s="23">
        <f t="shared" si="0"/>
        <v>1.9320000000000002</v>
      </c>
      <c r="H17" s="141">
        <v>5</v>
      </c>
      <c r="I17" s="58">
        <f t="shared" si="1"/>
        <v>920</v>
      </c>
      <c r="J17" s="142">
        <f t="shared" si="2"/>
        <v>966</v>
      </c>
      <c r="K17" s="243" t="s">
        <v>350</v>
      </c>
      <c r="L17" s="1"/>
    </row>
    <row r="18" spans="1:12" ht="59.25" customHeight="1" x14ac:dyDescent="0.25">
      <c r="A18" s="19" t="s">
        <v>16</v>
      </c>
      <c r="B18" s="181" t="s">
        <v>17</v>
      </c>
      <c r="C18" s="268"/>
      <c r="D18" s="22" t="s">
        <v>6</v>
      </c>
      <c r="E18" s="20">
        <v>2400</v>
      </c>
      <c r="F18" s="143">
        <v>2.2999999999999998</v>
      </c>
      <c r="G18" s="23">
        <f t="shared" si="0"/>
        <v>2.415</v>
      </c>
      <c r="H18" s="141">
        <v>5</v>
      </c>
      <c r="I18" s="58">
        <f t="shared" si="1"/>
        <v>5520</v>
      </c>
      <c r="J18" s="142">
        <f t="shared" si="2"/>
        <v>5796</v>
      </c>
      <c r="K18" s="243" t="s">
        <v>351</v>
      </c>
      <c r="L18" s="1"/>
    </row>
    <row r="19" spans="1:12" ht="63" customHeight="1" thickBot="1" x14ac:dyDescent="0.3">
      <c r="A19" s="45" t="s">
        <v>18</v>
      </c>
      <c r="B19" s="182" t="s">
        <v>19</v>
      </c>
      <c r="C19" s="269"/>
      <c r="D19" s="183" t="s">
        <v>6</v>
      </c>
      <c r="E19" s="46">
        <v>400</v>
      </c>
      <c r="F19" s="46">
        <v>3</v>
      </c>
      <c r="G19" s="23">
        <f t="shared" si="0"/>
        <v>3.1500000000000004</v>
      </c>
      <c r="H19" s="141">
        <v>5</v>
      </c>
      <c r="I19" s="58">
        <f t="shared" si="1"/>
        <v>1200</v>
      </c>
      <c r="J19" s="142">
        <f t="shared" si="2"/>
        <v>1260</v>
      </c>
      <c r="K19" s="244" t="s">
        <v>352</v>
      </c>
      <c r="L19" s="1"/>
    </row>
    <row r="20" spans="1:12" ht="17.25" customHeight="1" thickBot="1" x14ac:dyDescent="0.3">
      <c r="A20" s="52"/>
      <c r="B20" s="53"/>
      <c r="C20" s="53"/>
      <c r="D20" s="54"/>
      <c r="E20" s="55"/>
      <c r="F20" s="294" t="s">
        <v>299</v>
      </c>
      <c r="G20" s="294"/>
      <c r="H20" s="294"/>
      <c r="I20" s="144">
        <f>SUM(I15:I19)</f>
        <v>12782</v>
      </c>
      <c r="J20" s="70">
        <f t="shared" si="2"/>
        <v>13421.1</v>
      </c>
      <c r="K20" s="245"/>
      <c r="L20" s="1"/>
    </row>
    <row r="21" spans="1:12" x14ac:dyDescent="0.25">
      <c r="A21" s="48" t="s">
        <v>20</v>
      </c>
      <c r="B21" s="180" t="s">
        <v>21</v>
      </c>
      <c r="C21" s="296" t="s">
        <v>22</v>
      </c>
      <c r="D21" s="184"/>
      <c r="E21" s="49"/>
      <c r="F21" s="49"/>
      <c r="G21" s="51"/>
      <c r="H21" s="51"/>
      <c r="I21" s="73"/>
      <c r="J21" s="59"/>
      <c r="K21" s="245"/>
      <c r="L21" s="1"/>
    </row>
    <row r="22" spans="1:12" ht="60" x14ac:dyDescent="0.25">
      <c r="A22" s="19" t="s">
        <v>23</v>
      </c>
      <c r="B22" s="181" t="s">
        <v>24</v>
      </c>
      <c r="C22" s="296"/>
      <c r="D22" s="22" t="s">
        <v>6</v>
      </c>
      <c r="E22" s="20">
        <v>6000</v>
      </c>
      <c r="F22" s="143">
        <v>7.1999999999999995E-2</v>
      </c>
      <c r="G22" s="23">
        <f>F22*1.05</f>
        <v>7.5600000000000001E-2</v>
      </c>
      <c r="H22" s="148">
        <v>0.05</v>
      </c>
      <c r="I22" s="58">
        <f>F22*E22</f>
        <v>431.99999999999994</v>
      </c>
      <c r="J22" s="142">
        <f>I22*1.05</f>
        <v>453.59999999999997</v>
      </c>
      <c r="K22" s="243" t="s">
        <v>353</v>
      </c>
      <c r="L22" s="1"/>
    </row>
    <row r="23" spans="1:12" ht="60" x14ac:dyDescent="0.25">
      <c r="A23" s="19" t="s">
        <v>25</v>
      </c>
      <c r="B23" s="181" t="s">
        <v>26</v>
      </c>
      <c r="C23" s="296"/>
      <c r="D23" s="22" t="s">
        <v>6</v>
      </c>
      <c r="E23" s="20">
        <v>36000</v>
      </c>
      <c r="F23" s="143">
        <v>0.16</v>
      </c>
      <c r="G23" s="23">
        <f t="shared" ref="G23:G24" si="3">F23*1.05</f>
        <v>0.16800000000000001</v>
      </c>
      <c r="H23" s="148">
        <v>0.05</v>
      </c>
      <c r="I23" s="58">
        <f t="shared" ref="I23:I24" si="4">F23*E23</f>
        <v>5760</v>
      </c>
      <c r="J23" s="142">
        <f t="shared" ref="J23:J24" si="5">I23*1.05</f>
        <v>6048</v>
      </c>
      <c r="K23" s="243" t="s">
        <v>354</v>
      </c>
      <c r="L23" s="1"/>
    </row>
    <row r="24" spans="1:12" ht="60.75" thickBot="1" x14ac:dyDescent="0.3">
      <c r="A24" s="45" t="s">
        <v>27</v>
      </c>
      <c r="B24" s="182" t="s">
        <v>28</v>
      </c>
      <c r="C24" s="296"/>
      <c r="D24" s="183" t="s">
        <v>6</v>
      </c>
      <c r="E24" s="46">
        <v>5000</v>
      </c>
      <c r="F24" s="147">
        <v>0.115</v>
      </c>
      <c r="G24" s="23">
        <f t="shared" si="3"/>
        <v>0.12075000000000001</v>
      </c>
      <c r="H24" s="148">
        <v>0.05</v>
      </c>
      <c r="I24" s="58">
        <f t="shared" si="4"/>
        <v>575</v>
      </c>
      <c r="J24" s="142">
        <f t="shared" si="5"/>
        <v>603.75</v>
      </c>
      <c r="K24" s="243" t="s">
        <v>355</v>
      </c>
      <c r="L24" s="1"/>
    </row>
    <row r="25" spans="1:12" ht="15.75" customHeight="1" thickBot="1" x14ac:dyDescent="0.3">
      <c r="A25" s="295" t="s">
        <v>300</v>
      </c>
      <c r="B25" s="294"/>
      <c r="C25" s="294"/>
      <c r="D25" s="294"/>
      <c r="E25" s="294"/>
      <c r="F25" s="294"/>
      <c r="G25" s="294"/>
      <c r="H25" s="294"/>
      <c r="I25" s="144">
        <f>SUM(I22:I24)</f>
        <v>6767</v>
      </c>
      <c r="J25" s="70">
        <f>SUM(J22:J24)</f>
        <v>7105.35</v>
      </c>
      <c r="K25" s="245"/>
      <c r="L25" s="1"/>
    </row>
    <row r="26" spans="1:12" x14ac:dyDescent="0.25">
      <c r="A26" s="48" t="s">
        <v>29</v>
      </c>
      <c r="B26" s="194" t="s">
        <v>30</v>
      </c>
      <c r="C26" s="267" t="s">
        <v>31</v>
      </c>
      <c r="D26" s="197"/>
      <c r="E26" s="49"/>
      <c r="F26" s="49"/>
      <c r="G26" s="51"/>
      <c r="H26" s="51"/>
      <c r="I26" s="73"/>
      <c r="J26" s="59"/>
      <c r="K26" s="245"/>
      <c r="L26" s="1"/>
    </row>
    <row r="27" spans="1:12" ht="45" x14ac:dyDescent="0.25">
      <c r="A27" s="19" t="s">
        <v>32</v>
      </c>
      <c r="B27" s="193" t="s">
        <v>33</v>
      </c>
      <c r="C27" s="268"/>
      <c r="D27" s="22" t="s">
        <v>6</v>
      </c>
      <c r="E27" s="20">
        <v>61000</v>
      </c>
      <c r="F27" s="139">
        <v>0.222</v>
      </c>
      <c r="G27" s="23">
        <f>F27*1.05</f>
        <v>0.2331</v>
      </c>
      <c r="H27" s="140">
        <v>5</v>
      </c>
      <c r="I27" s="314">
        <f>F27*E27</f>
        <v>13542</v>
      </c>
      <c r="J27" s="57">
        <f>G27*E27</f>
        <v>14219.1</v>
      </c>
      <c r="K27" s="316" t="s">
        <v>356</v>
      </c>
      <c r="L27" s="1"/>
    </row>
    <row r="28" spans="1:12" ht="60" x14ac:dyDescent="0.25">
      <c r="A28" s="19" t="s">
        <v>34</v>
      </c>
      <c r="B28" s="193" t="s">
        <v>35</v>
      </c>
      <c r="C28" s="268"/>
      <c r="D28" s="22" t="s">
        <v>6</v>
      </c>
      <c r="E28" s="20">
        <v>24000</v>
      </c>
      <c r="F28" s="139">
        <v>0.19400000000000001</v>
      </c>
      <c r="G28" s="23">
        <f t="shared" ref="G28:G29" si="6">F28*1.05</f>
        <v>0.20370000000000002</v>
      </c>
      <c r="H28" s="140">
        <v>5</v>
      </c>
      <c r="I28" s="314">
        <f t="shared" ref="I28:I29" si="7">F28*E28</f>
        <v>4656</v>
      </c>
      <c r="J28" s="57">
        <f t="shared" ref="J28:J29" si="8">G28*E28</f>
        <v>4888.8</v>
      </c>
      <c r="K28" s="316" t="s">
        <v>357</v>
      </c>
      <c r="L28" s="1"/>
    </row>
    <row r="29" spans="1:12" ht="60.75" thickBot="1" x14ac:dyDescent="0.3">
      <c r="A29" s="45" t="s">
        <v>36</v>
      </c>
      <c r="B29" s="195" t="s">
        <v>37</v>
      </c>
      <c r="C29" s="269"/>
      <c r="D29" s="196" t="s">
        <v>6</v>
      </c>
      <c r="E29" s="46">
        <v>8400</v>
      </c>
      <c r="F29" s="146">
        <v>0.19800000000000001</v>
      </c>
      <c r="G29" s="23">
        <f t="shared" si="6"/>
        <v>0.20790000000000003</v>
      </c>
      <c r="H29" s="140">
        <v>5</v>
      </c>
      <c r="I29" s="314">
        <f t="shared" si="7"/>
        <v>1663.2</v>
      </c>
      <c r="J29" s="57">
        <f t="shared" si="8"/>
        <v>1746.3600000000004</v>
      </c>
      <c r="K29" s="316" t="s">
        <v>358</v>
      </c>
      <c r="L29" s="1"/>
    </row>
    <row r="30" spans="1:12" ht="15.75" thickBot="1" x14ac:dyDescent="0.3">
      <c r="A30" s="270" t="s">
        <v>301</v>
      </c>
      <c r="B30" s="271"/>
      <c r="C30" s="271"/>
      <c r="D30" s="271"/>
      <c r="E30" s="271"/>
      <c r="F30" s="271"/>
      <c r="G30" s="271"/>
      <c r="H30" s="272"/>
      <c r="I30" s="315">
        <f>SUM(I27:I29)</f>
        <v>19861.2</v>
      </c>
      <c r="J30" s="70">
        <f>SUM(J27:J29)</f>
        <v>20854.260000000002</v>
      </c>
      <c r="K30" s="245"/>
      <c r="L30" s="1"/>
    </row>
    <row r="31" spans="1:12" ht="60.75" thickBot="1" x14ac:dyDescent="0.3">
      <c r="A31" s="123" t="s">
        <v>38</v>
      </c>
      <c r="B31" s="124" t="s">
        <v>39</v>
      </c>
      <c r="C31" s="63" t="s">
        <v>313</v>
      </c>
      <c r="D31" s="64" t="s">
        <v>6</v>
      </c>
      <c r="E31" s="65">
        <v>20000</v>
      </c>
      <c r="F31" s="152">
        <v>0.26200000000000001</v>
      </c>
      <c r="G31" s="79">
        <f>F31*1.05</f>
        <v>0.27510000000000001</v>
      </c>
      <c r="H31" s="153">
        <v>5</v>
      </c>
      <c r="I31" s="198">
        <f>F31*E31</f>
        <v>5240</v>
      </c>
      <c r="J31" s="70">
        <f>G31*E31</f>
        <v>5502</v>
      </c>
      <c r="K31" s="243" t="s">
        <v>359</v>
      </c>
      <c r="L31" s="1"/>
    </row>
    <row r="32" spans="1:12" x14ac:dyDescent="0.25">
      <c r="A32" s="48" t="s">
        <v>40</v>
      </c>
      <c r="B32" s="180" t="s">
        <v>41</v>
      </c>
      <c r="C32" s="180"/>
      <c r="D32" s="184"/>
      <c r="E32" s="49"/>
      <c r="F32" s="49"/>
      <c r="G32" s="50"/>
      <c r="H32" s="50"/>
      <c r="I32" s="62"/>
      <c r="J32" s="59"/>
      <c r="K32" s="245"/>
      <c r="L32" s="1"/>
    </row>
    <row r="33" spans="1:12" ht="171.75" customHeight="1" x14ac:dyDescent="0.25">
      <c r="A33" s="181" t="s">
        <v>42</v>
      </c>
      <c r="B33" s="181" t="s">
        <v>43</v>
      </c>
      <c r="C33" s="181" t="s">
        <v>44</v>
      </c>
      <c r="D33" s="22" t="s">
        <v>6</v>
      </c>
      <c r="E33" s="20">
        <v>80000</v>
      </c>
      <c r="F33" s="143">
        <v>4.2999999999999997E-2</v>
      </c>
      <c r="G33" s="23">
        <f>F33*1.05</f>
        <v>4.5149999999999996E-2</v>
      </c>
      <c r="H33" s="140">
        <v>5</v>
      </c>
      <c r="I33" s="58">
        <f>F33*E33</f>
        <v>3439.9999999999995</v>
      </c>
      <c r="J33" s="57">
        <f>I33*1.05</f>
        <v>3611.9999999999995</v>
      </c>
      <c r="K33" s="244" t="s">
        <v>360</v>
      </c>
      <c r="L33" s="11"/>
    </row>
    <row r="34" spans="1:12" ht="75" x14ac:dyDescent="0.25">
      <c r="A34" s="181" t="s">
        <v>45</v>
      </c>
      <c r="B34" s="181" t="s">
        <v>46</v>
      </c>
      <c r="C34" s="181" t="s">
        <v>47</v>
      </c>
      <c r="D34" s="22" t="s">
        <v>6</v>
      </c>
      <c r="E34" s="20">
        <v>1200000</v>
      </c>
      <c r="F34" s="143">
        <v>0.03</v>
      </c>
      <c r="G34" s="23">
        <f>F34*1.05</f>
        <v>3.15E-2</v>
      </c>
      <c r="H34" s="140">
        <v>5</v>
      </c>
      <c r="I34" s="58">
        <f>F34*E34</f>
        <v>36000</v>
      </c>
      <c r="J34" s="57">
        <f>I34*1.05</f>
        <v>37800</v>
      </c>
      <c r="K34" s="244" t="s">
        <v>361</v>
      </c>
      <c r="L34" s="11"/>
    </row>
    <row r="35" spans="1:12" ht="75" x14ac:dyDescent="0.25">
      <c r="A35" s="181" t="s">
        <v>48</v>
      </c>
      <c r="B35" s="181" t="s">
        <v>49</v>
      </c>
      <c r="C35" s="181" t="s">
        <v>50</v>
      </c>
      <c r="D35" s="22" t="s">
        <v>6</v>
      </c>
      <c r="E35" s="20">
        <v>100</v>
      </c>
      <c r="F35" s="143">
        <v>0.3</v>
      </c>
      <c r="G35" s="23">
        <f t="shared" ref="G35:G36" si="9">F35*1.05</f>
        <v>0.315</v>
      </c>
      <c r="H35" s="140">
        <v>5</v>
      </c>
      <c r="I35" s="58">
        <f t="shared" ref="I35:I36" si="10">F35*E35</f>
        <v>30</v>
      </c>
      <c r="J35" s="57">
        <f t="shared" ref="J35:J37" si="11">I35*1.05</f>
        <v>31.5</v>
      </c>
      <c r="K35" s="244" t="s">
        <v>362</v>
      </c>
      <c r="L35" s="11"/>
    </row>
    <row r="36" spans="1:12" ht="60.75" thickBot="1" x14ac:dyDescent="0.3">
      <c r="A36" s="182" t="s">
        <v>51</v>
      </c>
      <c r="B36" s="182" t="s">
        <v>52</v>
      </c>
      <c r="C36" s="182" t="s">
        <v>53</v>
      </c>
      <c r="D36" s="183" t="s">
        <v>6</v>
      </c>
      <c r="E36" s="46">
        <v>2000</v>
      </c>
      <c r="F36" s="46">
        <v>4.9000000000000004</v>
      </c>
      <c r="G36" s="23">
        <f t="shared" si="9"/>
        <v>5.1450000000000005</v>
      </c>
      <c r="H36" s="140">
        <v>5</v>
      </c>
      <c r="I36" s="58">
        <f t="shared" si="10"/>
        <v>9800</v>
      </c>
      <c r="J36" s="57">
        <f t="shared" si="11"/>
        <v>10290</v>
      </c>
      <c r="K36" s="244" t="s">
        <v>363</v>
      </c>
      <c r="L36" s="11"/>
    </row>
    <row r="37" spans="1:12" ht="15.75" thickBot="1" x14ac:dyDescent="0.3">
      <c r="A37" s="270" t="s">
        <v>302</v>
      </c>
      <c r="B37" s="271"/>
      <c r="C37" s="271"/>
      <c r="D37" s="271"/>
      <c r="E37" s="271"/>
      <c r="F37" s="271"/>
      <c r="G37" s="271"/>
      <c r="H37" s="272"/>
      <c r="I37" s="69">
        <f>SUM(I33:I36)</f>
        <v>49270</v>
      </c>
      <c r="J37" s="70">
        <f t="shared" si="11"/>
        <v>51733.5</v>
      </c>
      <c r="K37" s="245"/>
      <c r="L37" s="1"/>
    </row>
    <row r="38" spans="1:12" ht="50.1" customHeight="1" x14ac:dyDescent="0.25">
      <c r="A38" s="180" t="s">
        <v>54</v>
      </c>
      <c r="B38" s="67" t="s">
        <v>55</v>
      </c>
      <c r="C38" s="81"/>
      <c r="D38" s="68"/>
      <c r="E38" s="49"/>
      <c r="F38" s="49"/>
      <c r="G38" s="50"/>
      <c r="H38" s="50"/>
      <c r="I38" s="62"/>
      <c r="J38" s="59"/>
      <c r="K38" s="245"/>
      <c r="L38" s="1"/>
    </row>
    <row r="39" spans="1:12" ht="50.1" customHeight="1" x14ac:dyDescent="0.25">
      <c r="A39" s="273" t="s">
        <v>56</v>
      </c>
      <c r="B39" s="273" t="s">
        <v>57</v>
      </c>
      <c r="C39" s="267" t="s">
        <v>315</v>
      </c>
      <c r="D39" s="276" t="s">
        <v>6</v>
      </c>
      <c r="E39" s="279">
        <v>36000</v>
      </c>
      <c r="F39" s="282">
        <v>1.7</v>
      </c>
      <c r="G39" s="285">
        <f>F39*1.05</f>
        <v>1.7849999999999999</v>
      </c>
      <c r="H39" s="297">
        <v>5</v>
      </c>
      <c r="I39" s="300">
        <f>F39*E39</f>
        <v>61200</v>
      </c>
      <c r="J39" s="303">
        <f>I39*1.05</f>
        <v>64260</v>
      </c>
      <c r="K39" s="288" t="s">
        <v>364</v>
      </c>
      <c r="L39" s="11"/>
    </row>
    <row r="40" spans="1:12" ht="50.1" customHeight="1" x14ac:dyDescent="0.25">
      <c r="A40" s="274"/>
      <c r="B40" s="274"/>
      <c r="C40" s="268"/>
      <c r="D40" s="277"/>
      <c r="E40" s="280"/>
      <c r="F40" s="283"/>
      <c r="G40" s="286"/>
      <c r="H40" s="298"/>
      <c r="I40" s="301"/>
      <c r="J40" s="304"/>
      <c r="K40" s="289"/>
      <c r="L40" s="1"/>
    </row>
    <row r="41" spans="1:12" ht="109.5" customHeight="1" x14ac:dyDescent="0.25">
      <c r="A41" s="275"/>
      <c r="B41" s="275"/>
      <c r="C41" s="268"/>
      <c r="D41" s="278"/>
      <c r="E41" s="281"/>
      <c r="F41" s="284"/>
      <c r="G41" s="287"/>
      <c r="H41" s="299"/>
      <c r="I41" s="302"/>
      <c r="J41" s="305"/>
      <c r="K41" s="290"/>
      <c r="L41" s="1"/>
    </row>
    <row r="42" spans="1:12" ht="50.1" customHeight="1" x14ac:dyDescent="0.25">
      <c r="A42" s="125" t="s">
        <v>58</v>
      </c>
      <c r="B42" s="122" t="s">
        <v>59</v>
      </c>
      <c r="C42" s="268" t="s">
        <v>314</v>
      </c>
      <c r="D42" s="291"/>
      <c r="E42" s="292"/>
      <c r="F42" s="292"/>
      <c r="G42" s="292"/>
      <c r="H42" s="293"/>
      <c r="I42" s="56"/>
      <c r="J42" s="57"/>
      <c r="K42" s="246"/>
      <c r="L42" s="11"/>
    </row>
    <row r="43" spans="1:12" ht="50.1" customHeight="1" x14ac:dyDescent="0.25">
      <c r="A43" s="19" t="s">
        <v>60</v>
      </c>
      <c r="B43" s="181" t="s">
        <v>61</v>
      </c>
      <c r="C43" s="268"/>
      <c r="D43" s="22" t="s">
        <v>6</v>
      </c>
      <c r="E43" s="20">
        <v>6000</v>
      </c>
      <c r="F43" s="138">
        <v>0.94</v>
      </c>
      <c r="G43" s="21">
        <f>F43*1.05</f>
        <v>0.98699999999999999</v>
      </c>
      <c r="H43" s="149">
        <v>5</v>
      </c>
      <c r="I43" s="56">
        <f>F43*E43</f>
        <v>5640</v>
      </c>
      <c r="J43" s="57">
        <f>I43*1.05</f>
        <v>5922</v>
      </c>
      <c r="K43" s="243" t="s">
        <v>365</v>
      </c>
      <c r="L43" s="1"/>
    </row>
    <row r="44" spans="1:12" ht="50.1" customHeight="1" x14ac:dyDescent="0.25">
      <c r="A44" s="19" t="s">
        <v>62</v>
      </c>
      <c r="B44" s="181" t="s">
        <v>63</v>
      </c>
      <c r="C44" s="268"/>
      <c r="D44" s="22" t="s">
        <v>6</v>
      </c>
      <c r="E44" s="20">
        <v>38000</v>
      </c>
      <c r="F44" s="138">
        <v>1</v>
      </c>
      <c r="G44" s="21">
        <f t="shared" ref="G44:G45" si="12">F44*1.05</f>
        <v>1.05</v>
      </c>
      <c r="H44" s="149">
        <v>5</v>
      </c>
      <c r="I44" s="56">
        <f t="shared" ref="I44:I45" si="13">F44*E44</f>
        <v>38000</v>
      </c>
      <c r="J44" s="57">
        <f t="shared" ref="J44:J45" si="14">I44*1.05</f>
        <v>39900</v>
      </c>
      <c r="K44" s="243" t="s">
        <v>366</v>
      </c>
      <c r="L44" s="1"/>
    </row>
    <row r="45" spans="1:12" ht="50.1" customHeight="1" thickBot="1" x14ac:dyDescent="0.3">
      <c r="A45" s="45" t="s">
        <v>64</v>
      </c>
      <c r="B45" s="182" t="s">
        <v>65</v>
      </c>
      <c r="C45" s="269"/>
      <c r="D45" s="183" t="s">
        <v>6</v>
      </c>
      <c r="E45" s="46">
        <v>43000</v>
      </c>
      <c r="F45" s="145">
        <v>1.08</v>
      </c>
      <c r="G45" s="21">
        <f t="shared" si="12"/>
        <v>1.1340000000000001</v>
      </c>
      <c r="H45" s="149">
        <v>5</v>
      </c>
      <c r="I45" s="56">
        <f t="shared" si="13"/>
        <v>46440</v>
      </c>
      <c r="J45" s="57">
        <f t="shared" si="14"/>
        <v>48762</v>
      </c>
      <c r="K45" s="243" t="s">
        <v>367</v>
      </c>
      <c r="L45" s="1"/>
    </row>
    <row r="46" spans="1:12" ht="15.75" thickBot="1" x14ac:dyDescent="0.3">
      <c r="A46" s="270" t="s">
        <v>303</v>
      </c>
      <c r="B46" s="271"/>
      <c r="C46" s="271"/>
      <c r="D46" s="271"/>
      <c r="E46" s="271"/>
      <c r="F46" s="271"/>
      <c r="G46" s="271"/>
      <c r="H46" s="272"/>
      <c r="I46" s="69">
        <f>SUM(I39:I45)</f>
        <v>151280</v>
      </c>
      <c r="J46" s="70">
        <f>SUM(J39:J45)</f>
        <v>158844</v>
      </c>
      <c r="K46" s="245"/>
      <c r="L46" s="1"/>
    </row>
    <row r="47" spans="1:12" ht="75.75" thickBot="1" x14ac:dyDescent="0.3">
      <c r="A47" s="78" t="s">
        <v>66</v>
      </c>
      <c r="B47" s="63" t="s">
        <v>67</v>
      </c>
      <c r="C47" s="63" t="s">
        <v>68</v>
      </c>
      <c r="D47" s="64" t="s">
        <v>6</v>
      </c>
      <c r="E47" s="65">
        <v>20000</v>
      </c>
      <c r="F47" s="155">
        <v>9.5000000000000001E-2</v>
      </c>
      <c r="G47" s="79">
        <f>F47*1.05</f>
        <v>9.9750000000000005E-2</v>
      </c>
      <c r="H47" s="79">
        <v>5</v>
      </c>
      <c r="I47" s="71">
        <f>F47*E47</f>
        <v>1900</v>
      </c>
      <c r="J47" s="70">
        <f>I47*1.05</f>
        <v>1995</v>
      </c>
      <c r="K47" s="243" t="s">
        <v>368</v>
      </c>
      <c r="L47" s="1"/>
    </row>
    <row r="48" spans="1:12" ht="153.75" customHeight="1" x14ac:dyDescent="0.25">
      <c r="A48" s="126" t="s">
        <v>69</v>
      </c>
      <c r="B48" s="126" t="s">
        <v>70</v>
      </c>
      <c r="C48" s="180" t="s">
        <v>316</v>
      </c>
      <c r="D48" s="184"/>
      <c r="E48" s="49"/>
      <c r="F48" s="49"/>
      <c r="G48" s="51"/>
      <c r="H48" s="51"/>
      <c r="I48" s="73"/>
      <c r="J48" s="59"/>
      <c r="K48" s="243" t="s">
        <v>369</v>
      </c>
      <c r="L48" s="1"/>
    </row>
    <row r="49" spans="1:12" x14ac:dyDescent="0.25">
      <c r="A49" s="25" t="s">
        <v>71</v>
      </c>
      <c r="B49" s="25" t="s">
        <v>37</v>
      </c>
      <c r="C49" s="25" t="s">
        <v>72</v>
      </c>
      <c r="D49" s="22" t="s">
        <v>6</v>
      </c>
      <c r="E49" s="26">
        <v>1000</v>
      </c>
      <c r="F49" s="150">
        <v>1.1000000000000001</v>
      </c>
      <c r="G49" s="21">
        <f>F49*1.05</f>
        <v>1.1550000000000002</v>
      </c>
      <c r="H49" s="151">
        <v>5</v>
      </c>
      <c r="I49" s="56">
        <f>F49*E49</f>
        <v>1100</v>
      </c>
      <c r="J49" s="57">
        <f>I49*1.05</f>
        <v>1155</v>
      </c>
      <c r="K49" s="245" t="s">
        <v>335</v>
      </c>
      <c r="L49" s="1"/>
    </row>
    <row r="50" spans="1:12" x14ac:dyDescent="0.25">
      <c r="A50" s="25" t="s">
        <v>73</v>
      </c>
      <c r="B50" s="25" t="s">
        <v>35</v>
      </c>
      <c r="C50" s="25" t="s">
        <v>74</v>
      </c>
      <c r="D50" s="22" t="s">
        <v>6</v>
      </c>
      <c r="E50" s="26">
        <v>24000</v>
      </c>
      <c r="F50" s="150">
        <v>1.1499999999999999</v>
      </c>
      <c r="G50" s="21">
        <f t="shared" ref="G50:G53" si="15">F50*1.05</f>
        <v>1.2075</v>
      </c>
      <c r="H50" s="151">
        <v>5</v>
      </c>
      <c r="I50" s="56">
        <f t="shared" ref="I50:I53" si="16">F50*E50</f>
        <v>27599.999999999996</v>
      </c>
      <c r="J50" s="57">
        <f t="shared" ref="J50:J54" si="17">I50*1.05</f>
        <v>28979.999999999996</v>
      </c>
      <c r="K50" s="245" t="s">
        <v>336</v>
      </c>
      <c r="L50" s="1"/>
    </row>
    <row r="51" spans="1:12" x14ac:dyDescent="0.25">
      <c r="A51" s="25" t="s">
        <v>75</v>
      </c>
      <c r="B51" s="25" t="s">
        <v>33</v>
      </c>
      <c r="C51" s="25" t="s">
        <v>76</v>
      </c>
      <c r="D51" s="22" t="s">
        <v>6</v>
      </c>
      <c r="E51" s="26">
        <v>40000</v>
      </c>
      <c r="F51" s="150">
        <v>1.18</v>
      </c>
      <c r="G51" s="21">
        <f t="shared" si="15"/>
        <v>1.2389999999999999</v>
      </c>
      <c r="H51" s="151">
        <v>5</v>
      </c>
      <c r="I51" s="56">
        <f t="shared" si="16"/>
        <v>47200</v>
      </c>
      <c r="J51" s="57">
        <f t="shared" si="17"/>
        <v>49560</v>
      </c>
      <c r="K51" s="245" t="s">
        <v>337</v>
      </c>
      <c r="L51" s="1"/>
    </row>
    <row r="52" spans="1:12" x14ac:dyDescent="0.25">
      <c r="A52" s="25" t="s">
        <v>77</v>
      </c>
      <c r="B52" s="25" t="s">
        <v>78</v>
      </c>
      <c r="C52" s="25" t="s">
        <v>79</v>
      </c>
      <c r="D52" s="22" t="s">
        <v>6</v>
      </c>
      <c r="E52" s="26">
        <v>70000</v>
      </c>
      <c r="F52" s="150">
        <v>1.19</v>
      </c>
      <c r="G52" s="21">
        <f t="shared" si="15"/>
        <v>1.2495000000000001</v>
      </c>
      <c r="H52" s="151">
        <v>5</v>
      </c>
      <c r="I52" s="56">
        <f t="shared" si="16"/>
        <v>83300</v>
      </c>
      <c r="J52" s="57">
        <f t="shared" si="17"/>
        <v>87465</v>
      </c>
      <c r="K52" s="245" t="s">
        <v>338</v>
      </c>
      <c r="L52" s="1"/>
    </row>
    <row r="53" spans="1:12" ht="15.75" thickBot="1" x14ac:dyDescent="0.3">
      <c r="A53" s="31" t="s">
        <v>80</v>
      </c>
      <c r="B53" s="31" t="s">
        <v>81</v>
      </c>
      <c r="C53" s="31" t="s">
        <v>82</v>
      </c>
      <c r="D53" s="183" t="s">
        <v>6</v>
      </c>
      <c r="E53" s="33">
        <v>2000</v>
      </c>
      <c r="F53" s="150">
        <v>1.2</v>
      </c>
      <c r="G53" s="21">
        <f t="shared" si="15"/>
        <v>1.26</v>
      </c>
      <c r="H53" s="151">
        <v>5</v>
      </c>
      <c r="I53" s="56">
        <f t="shared" si="16"/>
        <v>2400</v>
      </c>
      <c r="J53" s="57">
        <f t="shared" si="17"/>
        <v>2520</v>
      </c>
      <c r="K53" s="245" t="s">
        <v>339</v>
      </c>
      <c r="L53" s="1"/>
    </row>
    <row r="54" spans="1:12" ht="15.75" thickBot="1" x14ac:dyDescent="0.3">
      <c r="A54" s="270" t="s">
        <v>304</v>
      </c>
      <c r="B54" s="271"/>
      <c r="C54" s="271"/>
      <c r="D54" s="271"/>
      <c r="E54" s="271"/>
      <c r="F54" s="271"/>
      <c r="G54" s="271"/>
      <c r="H54" s="272"/>
      <c r="I54" s="69">
        <f>SUM(I49:I53)</f>
        <v>161600</v>
      </c>
      <c r="J54" s="70">
        <f t="shared" si="17"/>
        <v>169680</v>
      </c>
      <c r="K54" s="247"/>
      <c r="L54" s="1"/>
    </row>
    <row r="55" spans="1:12" ht="120.75" thickBot="1" x14ac:dyDescent="0.3">
      <c r="A55" s="78" t="s">
        <v>83</v>
      </c>
      <c r="B55" s="63" t="s">
        <v>84</v>
      </c>
      <c r="C55" s="63" t="s">
        <v>85</v>
      </c>
      <c r="D55" s="64" t="s">
        <v>6</v>
      </c>
      <c r="E55" s="65">
        <v>35000</v>
      </c>
      <c r="F55" s="152">
        <v>0.9</v>
      </c>
      <c r="G55" s="79">
        <f>F55*1.05</f>
        <v>0.94500000000000006</v>
      </c>
      <c r="H55" s="153">
        <v>5</v>
      </c>
      <c r="I55" s="71">
        <f>F55*E55</f>
        <v>31500</v>
      </c>
      <c r="J55" s="200">
        <f>I55*1.05</f>
        <v>33075</v>
      </c>
      <c r="K55" s="248" t="s">
        <v>370</v>
      </c>
      <c r="L55" s="1"/>
    </row>
    <row r="56" spans="1:12" x14ac:dyDescent="0.25">
      <c r="A56" s="48" t="s">
        <v>86</v>
      </c>
      <c r="B56" s="180" t="s">
        <v>87</v>
      </c>
      <c r="C56" s="180"/>
      <c r="D56" s="184"/>
      <c r="E56" s="49"/>
      <c r="F56" s="49"/>
      <c r="G56" s="50"/>
      <c r="H56" s="50"/>
      <c r="I56" s="62"/>
      <c r="J56" s="201"/>
      <c r="K56" s="245" t="s">
        <v>371</v>
      </c>
      <c r="L56" s="1"/>
    </row>
    <row r="57" spans="1:12" x14ac:dyDescent="0.25">
      <c r="A57" s="181" t="s">
        <v>88</v>
      </c>
      <c r="B57" s="181" t="s">
        <v>89</v>
      </c>
      <c r="C57" s="268" t="s">
        <v>90</v>
      </c>
      <c r="D57" s="22"/>
      <c r="E57" s="20"/>
      <c r="F57" s="20"/>
      <c r="G57" s="23"/>
      <c r="H57" s="23"/>
      <c r="I57" s="58"/>
      <c r="J57" s="199"/>
      <c r="K57" s="245"/>
      <c r="L57" s="1"/>
    </row>
    <row r="58" spans="1:12" ht="45" x14ac:dyDescent="0.25">
      <c r="A58" s="181" t="s">
        <v>91</v>
      </c>
      <c r="B58" s="181" t="s">
        <v>92</v>
      </c>
      <c r="C58" s="268"/>
      <c r="D58" s="22" t="s">
        <v>6</v>
      </c>
      <c r="E58" s="20">
        <v>40000</v>
      </c>
      <c r="F58" s="138">
        <v>0.1</v>
      </c>
      <c r="G58" s="23">
        <f>F58*1.05</f>
        <v>0.10500000000000001</v>
      </c>
      <c r="H58" s="140">
        <v>5</v>
      </c>
      <c r="I58" s="58">
        <f>F58*E58</f>
        <v>4000</v>
      </c>
      <c r="J58" s="199">
        <f>I58*1.05</f>
        <v>4200</v>
      </c>
      <c r="K58" s="243" t="s">
        <v>372</v>
      </c>
      <c r="L58" s="1"/>
    </row>
    <row r="59" spans="1:12" ht="67.5" customHeight="1" x14ac:dyDescent="0.25">
      <c r="A59" s="181" t="s">
        <v>93</v>
      </c>
      <c r="B59" s="181" t="s">
        <v>94</v>
      </c>
      <c r="C59" s="269"/>
      <c r="D59" s="22" t="s">
        <v>6</v>
      </c>
      <c r="E59" s="20">
        <v>60000</v>
      </c>
      <c r="F59" s="138">
        <v>0.18</v>
      </c>
      <c r="G59" s="23">
        <f>F59*1.05</f>
        <v>0.189</v>
      </c>
      <c r="H59" s="140">
        <v>5</v>
      </c>
      <c r="I59" s="58">
        <f>F59*E59</f>
        <v>10800</v>
      </c>
      <c r="J59" s="199">
        <f>I59*1.05</f>
        <v>11340</v>
      </c>
      <c r="K59" s="243" t="s">
        <v>373</v>
      </c>
      <c r="L59" s="1"/>
    </row>
    <row r="60" spans="1:12" ht="45" x14ac:dyDescent="0.25">
      <c r="A60" s="181" t="s">
        <v>95</v>
      </c>
      <c r="B60" s="27" t="s">
        <v>96</v>
      </c>
      <c r="C60" s="180"/>
      <c r="D60" s="28" t="s">
        <v>6</v>
      </c>
      <c r="E60" s="20">
        <v>10000</v>
      </c>
      <c r="F60" s="138">
        <v>0.4</v>
      </c>
      <c r="G60" s="23">
        <f>F60*1.05</f>
        <v>0.42000000000000004</v>
      </c>
      <c r="H60" s="140">
        <v>5</v>
      </c>
      <c r="I60" s="58">
        <f>F60*E60</f>
        <v>4000</v>
      </c>
      <c r="J60" s="199">
        <f>I60*1.05</f>
        <v>4200</v>
      </c>
      <c r="K60" s="243" t="s">
        <v>374</v>
      </c>
      <c r="L60" s="1"/>
    </row>
    <row r="61" spans="1:12" ht="30" x14ac:dyDescent="0.25">
      <c r="A61" s="181" t="s">
        <v>97</v>
      </c>
      <c r="B61" s="181" t="s">
        <v>98</v>
      </c>
      <c r="C61" s="267" t="s">
        <v>90</v>
      </c>
      <c r="D61" s="22"/>
      <c r="E61" s="20"/>
      <c r="F61" s="20"/>
      <c r="G61" s="23"/>
      <c r="H61" s="23"/>
      <c r="I61" s="58"/>
      <c r="J61" s="199"/>
      <c r="K61" s="245"/>
      <c r="L61" s="1"/>
    </row>
    <row r="62" spans="1:12" ht="45" x14ac:dyDescent="0.25">
      <c r="A62" s="181" t="s">
        <v>99</v>
      </c>
      <c r="B62" s="181" t="s">
        <v>100</v>
      </c>
      <c r="C62" s="268"/>
      <c r="D62" s="22" t="s">
        <v>6</v>
      </c>
      <c r="E62" s="20">
        <v>30000</v>
      </c>
      <c r="F62" s="139">
        <v>0.12</v>
      </c>
      <c r="G62" s="23">
        <f>F62*1.05</f>
        <v>0.126</v>
      </c>
      <c r="H62" s="23">
        <v>5</v>
      </c>
      <c r="I62" s="58">
        <f>E62*F62</f>
        <v>3600</v>
      </c>
      <c r="J62" s="199">
        <f>I62*1.05</f>
        <v>3780</v>
      </c>
      <c r="K62" s="243" t="s">
        <v>375</v>
      </c>
      <c r="L62" s="1"/>
    </row>
    <row r="63" spans="1:12" ht="75" customHeight="1" thickBot="1" x14ac:dyDescent="0.3">
      <c r="A63" s="182" t="s">
        <v>101</v>
      </c>
      <c r="B63" s="182" t="s">
        <v>102</v>
      </c>
      <c r="C63" s="269"/>
      <c r="D63" s="183" t="s">
        <v>6</v>
      </c>
      <c r="E63" s="46">
        <v>20000</v>
      </c>
      <c r="F63" s="146">
        <v>0.27</v>
      </c>
      <c r="G63" s="23">
        <f>F63*1.05</f>
        <v>0.28350000000000003</v>
      </c>
      <c r="H63" s="47">
        <v>5</v>
      </c>
      <c r="I63" s="58">
        <f>E63*F63</f>
        <v>5400</v>
      </c>
      <c r="J63" s="199">
        <f>I63*1.05</f>
        <v>5670</v>
      </c>
      <c r="K63" s="317" t="s">
        <v>376</v>
      </c>
      <c r="L63" s="11"/>
    </row>
    <row r="64" spans="1:12" ht="15.75" thickBot="1" x14ac:dyDescent="0.3">
      <c r="A64" s="263" t="s">
        <v>305</v>
      </c>
      <c r="B64" s="264"/>
      <c r="C64" s="264"/>
      <c r="D64" s="264"/>
      <c r="E64" s="264"/>
      <c r="F64" s="264"/>
      <c r="G64" s="264"/>
      <c r="H64" s="265"/>
      <c r="I64" s="103">
        <f>SUM(I58:I63)</f>
        <v>27800</v>
      </c>
      <c r="J64" s="103">
        <f>SUM(J58:J63)</f>
        <v>29190</v>
      </c>
      <c r="K64" s="249"/>
      <c r="L64" s="1"/>
    </row>
    <row r="65" spans="1:12" ht="75.75" thickBot="1" x14ac:dyDescent="0.3">
      <c r="A65" s="123" t="s">
        <v>104</v>
      </c>
      <c r="B65" s="124" t="s">
        <v>105</v>
      </c>
      <c r="C65" s="63" t="s">
        <v>317</v>
      </c>
      <c r="D65" s="64" t="s">
        <v>6</v>
      </c>
      <c r="E65" s="65">
        <v>48000</v>
      </c>
      <c r="F65" s="209">
        <v>0.48</v>
      </c>
      <c r="G65" s="66">
        <f>F65*1.05</f>
        <v>0.504</v>
      </c>
      <c r="H65" s="158">
        <v>5</v>
      </c>
      <c r="I65" s="69">
        <f>E65*F65</f>
        <v>23040</v>
      </c>
      <c r="J65" s="70">
        <f>I65*1.05</f>
        <v>24192</v>
      </c>
      <c r="K65" s="250" t="s">
        <v>377</v>
      </c>
      <c r="L65" s="11"/>
    </row>
    <row r="66" spans="1:12" x14ac:dyDescent="0.25">
      <c r="A66" s="180" t="s">
        <v>106</v>
      </c>
      <c r="B66" s="180" t="s">
        <v>107</v>
      </c>
      <c r="C66" s="267" t="s">
        <v>108</v>
      </c>
      <c r="D66" s="184"/>
      <c r="E66" s="49"/>
      <c r="F66" s="49"/>
      <c r="G66" s="207"/>
      <c r="H66" s="207"/>
      <c r="I66" s="207"/>
      <c r="J66" s="208"/>
      <c r="K66" s="251"/>
      <c r="L66" s="1"/>
    </row>
    <row r="67" spans="1:12" ht="75" x14ac:dyDescent="0.25">
      <c r="A67" s="181" t="s">
        <v>109</v>
      </c>
      <c r="B67" s="181" t="s">
        <v>110</v>
      </c>
      <c r="C67" s="268"/>
      <c r="D67" s="22" t="s">
        <v>6</v>
      </c>
      <c r="E67" s="20">
        <v>1000000</v>
      </c>
      <c r="F67" s="143">
        <v>7.0000000000000001E-3</v>
      </c>
      <c r="G67" s="204">
        <f>F67*1.05</f>
        <v>7.3500000000000006E-3</v>
      </c>
      <c r="H67" s="206">
        <v>5</v>
      </c>
      <c r="I67" s="204">
        <f>E67*F67</f>
        <v>7000</v>
      </c>
      <c r="J67" s="205">
        <f>I67*1.05</f>
        <v>7350</v>
      </c>
      <c r="K67" s="252" t="s">
        <v>378</v>
      </c>
      <c r="L67" s="1"/>
    </row>
    <row r="68" spans="1:12" ht="75" x14ac:dyDescent="0.25">
      <c r="A68" s="181" t="s">
        <v>111</v>
      </c>
      <c r="B68" s="181" t="s">
        <v>112</v>
      </c>
      <c r="C68" s="268"/>
      <c r="D68" s="22" t="s">
        <v>6</v>
      </c>
      <c r="E68" s="20">
        <v>500000</v>
      </c>
      <c r="F68" s="143">
        <v>1.2E-2</v>
      </c>
      <c r="G68" s="204">
        <f t="shared" ref="G68:G69" si="18">F68*1.05</f>
        <v>1.26E-2</v>
      </c>
      <c r="H68" s="206">
        <v>5</v>
      </c>
      <c r="I68" s="204">
        <f t="shared" ref="I68:I69" si="19">E68*F68</f>
        <v>6000</v>
      </c>
      <c r="J68" s="205">
        <f t="shared" ref="J68:J69" si="20">I68*1.05</f>
        <v>6300</v>
      </c>
      <c r="K68" s="252" t="s">
        <v>379</v>
      </c>
      <c r="L68" s="1"/>
    </row>
    <row r="69" spans="1:12" ht="75" x14ac:dyDescent="0.25">
      <c r="A69" s="181" t="s">
        <v>113</v>
      </c>
      <c r="B69" s="181" t="s">
        <v>103</v>
      </c>
      <c r="C69" s="268"/>
      <c r="D69" s="22" t="s">
        <v>6</v>
      </c>
      <c r="E69" s="20">
        <v>100000</v>
      </c>
      <c r="F69" s="143">
        <v>1.7000000000000001E-2</v>
      </c>
      <c r="G69" s="204">
        <f t="shared" si="18"/>
        <v>1.7850000000000001E-2</v>
      </c>
      <c r="H69" s="206">
        <v>5</v>
      </c>
      <c r="I69" s="204">
        <f t="shared" si="19"/>
        <v>1700.0000000000002</v>
      </c>
      <c r="J69" s="205">
        <f t="shared" si="20"/>
        <v>1785.0000000000002</v>
      </c>
      <c r="K69" s="252" t="s">
        <v>380</v>
      </c>
      <c r="L69" s="1"/>
    </row>
    <row r="70" spans="1:12" ht="15.75" thickBot="1" x14ac:dyDescent="0.3">
      <c r="A70" s="306" t="s">
        <v>306</v>
      </c>
      <c r="B70" s="307"/>
      <c r="C70" s="307"/>
      <c r="D70" s="307"/>
      <c r="E70" s="307"/>
      <c r="F70" s="307"/>
      <c r="G70" s="307"/>
      <c r="H70" s="308"/>
      <c r="I70" s="202">
        <f>SUM(I67:I69)</f>
        <v>14700</v>
      </c>
      <c r="J70" s="203">
        <f>SUM(J67:J69)</f>
        <v>15435</v>
      </c>
      <c r="K70" s="243"/>
      <c r="L70" s="1"/>
    </row>
    <row r="71" spans="1:12" s="4" customFormat="1" ht="15.75" customHeight="1" x14ac:dyDescent="0.25">
      <c r="A71" s="180" t="s">
        <v>114</v>
      </c>
      <c r="B71" s="180" t="s">
        <v>115</v>
      </c>
      <c r="C71" s="267" t="s">
        <v>282</v>
      </c>
      <c r="D71" s="184"/>
      <c r="E71" s="49"/>
      <c r="F71" s="49"/>
      <c r="G71" s="88"/>
      <c r="H71" s="88"/>
      <c r="I71" s="89"/>
      <c r="J71" s="59"/>
      <c r="K71" s="253"/>
      <c r="L71" s="12"/>
    </row>
    <row r="72" spans="1:12" s="4" customFormat="1" ht="75" x14ac:dyDescent="0.25">
      <c r="A72" s="181" t="s">
        <v>116</v>
      </c>
      <c r="B72" s="181" t="s">
        <v>117</v>
      </c>
      <c r="C72" s="268"/>
      <c r="D72" s="22" t="s">
        <v>6</v>
      </c>
      <c r="E72" s="20">
        <v>30000</v>
      </c>
      <c r="F72" s="143">
        <v>0.13400000000000001</v>
      </c>
      <c r="G72" s="156">
        <f>F72*1.05</f>
        <v>0.14070000000000002</v>
      </c>
      <c r="H72" s="156">
        <v>5</v>
      </c>
      <c r="I72" s="157">
        <f>E72*F72</f>
        <v>4020.0000000000005</v>
      </c>
      <c r="J72" s="57">
        <f>I72*1.05</f>
        <v>4221.0000000000009</v>
      </c>
      <c r="K72" s="254" t="s">
        <v>381</v>
      </c>
      <c r="L72" s="12"/>
    </row>
    <row r="73" spans="1:12" s="4" customFormat="1" ht="84" customHeight="1" thickBot="1" x14ac:dyDescent="0.3">
      <c r="A73" s="182" t="s">
        <v>118</v>
      </c>
      <c r="B73" s="182" t="s">
        <v>119</v>
      </c>
      <c r="C73" s="269"/>
      <c r="D73" s="183" t="s">
        <v>6</v>
      </c>
      <c r="E73" s="46">
        <v>15000</v>
      </c>
      <c r="F73" s="147">
        <v>0.2</v>
      </c>
      <c r="G73" s="156">
        <f>F73*1.05</f>
        <v>0.21000000000000002</v>
      </c>
      <c r="H73" s="87">
        <v>5</v>
      </c>
      <c r="I73" s="157">
        <f>E73*F73</f>
        <v>3000</v>
      </c>
      <c r="J73" s="57">
        <f>I73*1.05</f>
        <v>3150</v>
      </c>
      <c r="K73" s="254" t="s">
        <v>382</v>
      </c>
      <c r="L73" s="13"/>
    </row>
    <row r="74" spans="1:12" ht="15.75" thickBot="1" x14ac:dyDescent="0.3">
      <c r="A74" s="270" t="s">
        <v>307</v>
      </c>
      <c r="B74" s="271"/>
      <c r="C74" s="271"/>
      <c r="D74" s="271"/>
      <c r="E74" s="271"/>
      <c r="F74" s="271"/>
      <c r="G74" s="271"/>
      <c r="H74" s="272"/>
      <c r="I74" s="90">
        <f>SUM(I72:I73)</f>
        <v>7020</v>
      </c>
      <c r="J74" s="86">
        <f>SUM(J72:J73)</f>
        <v>7371.0000000000009</v>
      </c>
      <c r="K74" s="254"/>
      <c r="L74" s="1"/>
    </row>
    <row r="75" spans="1:12" s="4" customFormat="1" ht="15.75" customHeight="1" x14ac:dyDescent="0.25">
      <c r="A75" s="180" t="s">
        <v>120</v>
      </c>
      <c r="B75" s="180" t="s">
        <v>107</v>
      </c>
      <c r="C75" s="267" t="s">
        <v>283</v>
      </c>
      <c r="D75" s="184"/>
      <c r="E75" s="49"/>
      <c r="F75" s="49"/>
      <c r="G75" s="83"/>
      <c r="H75" s="83"/>
      <c r="I75" s="84"/>
      <c r="J75" s="59"/>
      <c r="K75" s="253"/>
      <c r="L75" s="12"/>
    </row>
    <row r="76" spans="1:12" s="4" customFormat="1" ht="75" x14ac:dyDescent="0.25">
      <c r="A76" s="181" t="s">
        <v>121</v>
      </c>
      <c r="B76" s="181" t="s">
        <v>122</v>
      </c>
      <c r="C76" s="268"/>
      <c r="D76" s="22" t="s">
        <v>6</v>
      </c>
      <c r="E76" s="20">
        <v>30000</v>
      </c>
      <c r="F76" s="139">
        <v>0.187</v>
      </c>
      <c r="G76" s="30">
        <f>F76*1.05</f>
        <v>0.19635</v>
      </c>
      <c r="H76" s="30">
        <v>5</v>
      </c>
      <c r="I76" s="60">
        <f>F76*E76</f>
        <v>5610</v>
      </c>
      <c r="J76" s="57">
        <f>I76*1.05</f>
        <v>5890.5</v>
      </c>
      <c r="K76" s="255" t="s">
        <v>383</v>
      </c>
      <c r="L76" s="12"/>
    </row>
    <row r="77" spans="1:12" s="4" customFormat="1" ht="15.75" thickBot="1" x14ac:dyDescent="0.3">
      <c r="A77" s="182" t="s">
        <v>123</v>
      </c>
      <c r="B77" s="182" t="s">
        <v>124</v>
      </c>
      <c r="C77" s="269"/>
      <c r="D77" s="183" t="s">
        <v>6</v>
      </c>
      <c r="E77" s="46">
        <v>15000</v>
      </c>
      <c r="F77" s="146">
        <v>0.26600000000000001</v>
      </c>
      <c r="G77" s="30">
        <f>F77*1.05</f>
        <v>0.27930000000000005</v>
      </c>
      <c r="H77" s="30">
        <v>5</v>
      </c>
      <c r="I77" s="60">
        <f>F77*E77</f>
        <v>3990</v>
      </c>
      <c r="J77" s="57">
        <f>I77*1.05</f>
        <v>4189.5</v>
      </c>
      <c r="K77" s="255"/>
      <c r="L77" s="12"/>
    </row>
    <row r="78" spans="1:12" ht="15.75" thickBot="1" x14ac:dyDescent="0.3">
      <c r="A78" s="270" t="s">
        <v>308</v>
      </c>
      <c r="B78" s="271"/>
      <c r="C78" s="271"/>
      <c r="D78" s="271"/>
      <c r="E78" s="271"/>
      <c r="F78" s="271"/>
      <c r="G78" s="271"/>
      <c r="H78" s="272"/>
      <c r="I78" s="85">
        <f>SUM(I76:I77)</f>
        <v>9600</v>
      </c>
      <c r="J78" s="86">
        <f>SUM(J76:J77)</f>
        <v>10080</v>
      </c>
      <c r="K78" s="245"/>
      <c r="L78" s="1"/>
    </row>
    <row r="79" spans="1:12" ht="58.5" customHeight="1" thickBot="1" x14ac:dyDescent="0.3">
      <c r="A79" s="78" t="s">
        <v>125</v>
      </c>
      <c r="B79" s="63" t="s">
        <v>126</v>
      </c>
      <c r="C79" s="63" t="s">
        <v>127</v>
      </c>
      <c r="D79" s="64" t="s">
        <v>6</v>
      </c>
      <c r="E79" s="65">
        <v>7000</v>
      </c>
      <c r="F79" s="152">
        <v>0.36</v>
      </c>
      <c r="G79" s="79">
        <f>F79*1.05</f>
        <v>0.378</v>
      </c>
      <c r="H79" s="79">
        <v>5</v>
      </c>
      <c r="I79" s="71">
        <f>E79*F79</f>
        <v>2520</v>
      </c>
      <c r="J79" s="70">
        <f>I79*1.05</f>
        <v>2646</v>
      </c>
      <c r="K79" s="244" t="s">
        <v>384</v>
      </c>
      <c r="L79" s="11"/>
    </row>
    <row r="80" spans="1:12" ht="180.75" thickBot="1" x14ac:dyDescent="0.3">
      <c r="A80" s="123" t="s">
        <v>128</v>
      </c>
      <c r="B80" s="124" t="s">
        <v>129</v>
      </c>
      <c r="C80" s="63" t="s">
        <v>318</v>
      </c>
      <c r="D80" s="64" t="s">
        <v>6</v>
      </c>
      <c r="E80" s="65">
        <v>17500</v>
      </c>
      <c r="F80" s="152">
        <v>6.4</v>
      </c>
      <c r="G80" s="66">
        <f>F80*1.05</f>
        <v>6.7200000000000006</v>
      </c>
      <c r="H80" s="158">
        <v>5</v>
      </c>
      <c r="I80" s="69">
        <f>E80*F80</f>
        <v>112000</v>
      </c>
      <c r="J80" s="70">
        <f>I80*1.05</f>
        <v>117600</v>
      </c>
      <c r="K80" s="244" t="s">
        <v>385</v>
      </c>
      <c r="L80" s="11"/>
    </row>
    <row r="81" spans="1:83" ht="75.75" thickBot="1" x14ac:dyDescent="0.3">
      <c r="A81" s="91" t="s">
        <v>130</v>
      </c>
      <c r="B81" s="92" t="s">
        <v>131</v>
      </c>
      <c r="C81" s="92" t="s">
        <v>132</v>
      </c>
      <c r="D81" s="93" t="s">
        <v>6</v>
      </c>
      <c r="E81" s="94">
        <v>2500</v>
      </c>
      <c r="F81" s="159">
        <v>9.6000000000000002E-2</v>
      </c>
      <c r="G81" s="66">
        <f>F81*1.05</f>
        <v>0.1008</v>
      </c>
      <c r="H81" s="158">
        <v>5</v>
      </c>
      <c r="I81" s="69">
        <f>E81*F81</f>
        <v>240</v>
      </c>
      <c r="J81" s="160">
        <f>I81*1.05</f>
        <v>252</v>
      </c>
      <c r="K81" s="244" t="s">
        <v>386</v>
      </c>
      <c r="L81" s="1"/>
    </row>
    <row r="82" spans="1:83" ht="75.75" thickBot="1" x14ac:dyDescent="0.3">
      <c r="A82" s="78" t="s">
        <v>133</v>
      </c>
      <c r="B82" s="63" t="s">
        <v>134</v>
      </c>
      <c r="C82" s="63" t="s">
        <v>135</v>
      </c>
      <c r="D82" s="64" t="s">
        <v>6</v>
      </c>
      <c r="E82" s="65">
        <v>860000</v>
      </c>
      <c r="F82" s="152">
        <v>8.0000000000000002E-3</v>
      </c>
      <c r="G82" s="79">
        <f>F82*1.05</f>
        <v>8.4000000000000012E-3</v>
      </c>
      <c r="H82" s="79">
        <v>5</v>
      </c>
      <c r="I82" s="71">
        <f>F82*E82</f>
        <v>6880</v>
      </c>
      <c r="J82" s="71">
        <f>I82*1.05</f>
        <v>7224</v>
      </c>
      <c r="K82" s="243" t="s">
        <v>387</v>
      </c>
      <c r="L82" s="1"/>
    </row>
    <row r="83" spans="1:83" s="5" customFormat="1" ht="291.75" customHeight="1" x14ac:dyDescent="0.25">
      <c r="A83" s="75" t="s">
        <v>137</v>
      </c>
      <c r="B83" s="96" t="s">
        <v>138</v>
      </c>
      <c r="C83" s="96" t="s">
        <v>139</v>
      </c>
      <c r="D83" s="179"/>
      <c r="E83" s="97"/>
      <c r="F83" s="97"/>
      <c r="G83" s="98"/>
      <c r="H83" s="44"/>
      <c r="I83" s="99"/>
      <c r="J83" s="72"/>
      <c r="K83" s="247"/>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row>
    <row r="84" spans="1:83" s="6" customFormat="1" ht="75" x14ac:dyDescent="0.25">
      <c r="A84" s="25" t="s">
        <v>140</v>
      </c>
      <c r="B84" s="25"/>
      <c r="C84" s="36" t="s">
        <v>141</v>
      </c>
      <c r="D84" s="24" t="s">
        <v>6</v>
      </c>
      <c r="E84" s="26">
        <v>900000</v>
      </c>
      <c r="F84" s="162">
        <v>2.5999999999999999E-2</v>
      </c>
      <c r="G84" s="21">
        <f>F84*1.05</f>
        <v>2.7300000000000001E-2</v>
      </c>
      <c r="H84" s="149">
        <v>5</v>
      </c>
      <c r="I84" s="56">
        <f>E84*F84</f>
        <v>23400</v>
      </c>
      <c r="J84" s="57">
        <f>I84*1.05</f>
        <v>24570</v>
      </c>
      <c r="K84" s="244" t="s">
        <v>388</v>
      </c>
      <c r="L84" s="15"/>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row>
    <row r="85" spans="1:83" s="6" customFormat="1" ht="75" x14ac:dyDescent="0.25">
      <c r="A85" s="25" t="s">
        <v>142</v>
      </c>
      <c r="B85" s="25"/>
      <c r="C85" s="164" t="s">
        <v>143</v>
      </c>
      <c r="D85" s="24" t="s">
        <v>6</v>
      </c>
      <c r="E85" s="26">
        <v>220000</v>
      </c>
      <c r="F85" s="162">
        <v>0.05</v>
      </c>
      <c r="G85" s="21">
        <f t="shared" ref="G85:G90" si="21">F85*1.05</f>
        <v>5.2500000000000005E-2</v>
      </c>
      <c r="H85" s="149">
        <v>5</v>
      </c>
      <c r="I85" s="56">
        <f t="shared" ref="I85:I90" si="22">E85*F85</f>
        <v>11000</v>
      </c>
      <c r="J85" s="57">
        <f t="shared" ref="J85:J90" si="23">I85*1.05</f>
        <v>11550</v>
      </c>
      <c r="K85" s="244" t="s">
        <v>389</v>
      </c>
      <c r="L85" s="15"/>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row>
    <row r="86" spans="1:83" s="6" customFormat="1" ht="75" x14ac:dyDescent="0.25">
      <c r="A86" s="25" t="s">
        <v>144</v>
      </c>
      <c r="B86" s="25"/>
      <c r="C86" s="25" t="s">
        <v>145</v>
      </c>
      <c r="D86" s="24" t="s">
        <v>6</v>
      </c>
      <c r="E86" s="26">
        <v>200000</v>
      </c>
      <c r="F86" s="162">
        <v>7.0000000000000007E-2</v>
      </c>
      <c r="G86" s="21">
        <f t="shared" si="21"/>
        <v>7.350000000000001E-2</v>
      </c>
      <c r="H86" s="149">
        <v>5</v>
      </c>
      <c r="I86" s="56">
        <f t="shared" si="22"/>
        <v>14000.000000000002</v>
      </c>
      <c r="J86" s="57">
        <f t="shared" si="23"/>
        <v>14700.000000000002</v>
      </c>
      <c r="K86" s="244" t="s">
        <v>390</v>
      </c>
      <c r="L86" s="15"/>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row>
    <row r="87" spans="1:83" s="6" customFormat="1" ht="75" x14ac:dyDescent="0.25">
      <c r="A87" s="25" t="s">
        <v>146</v>
      </c>
      <c r="B87" s="25"/>
      <c r="C87" s="25" t="s">
        <v>147</v>
      </c>
      <c r="D87" s="24" t="s">
        <v>6</v>
      </c>
      <c r="E87" s="26">
        <v>100000</v>
      </c>
      <c r="F87" s="162">
        <v>0.09</v>
      </c>
      <c r="G87" s="21">
        <f t="shared" si="21"/>
        <v>9.4500000000000001E-2</v>
      </c>
      <c r="H87" s="149">
        <v>5</v>
      </c>
      <c r="I87" s="56">
        <f t="shared" si="22"/>
        <v>9000</v>
      </c>
      <c r="J87" s="57">
        <f t="shared" si="23"/>
        <v>9450</v>
      </c>
      <c r="K87" s="244" t="s">
        <v>391</v>
      </c>
      <c r="L87" s="15"/>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row>
    <row r="88" spans="1:83" s="6" customFormat="1" ht="75" x14ac:dyDescent="0.25">
      <c r="A88" s="25" t="s">
        <v>148</v>
      </c>
      <c r="B88" s="25"/>
      <c r="C88" s="25" t="s">
        <v>149</v>
      </c>
      <c r="D88" s="24" t="s">
        <v>6</v>
      </c>
      <c r="E88" s="26">
        <v>100000</v>
      </c>
      <c r="F88" s="162">
        <v>0.11</v>
      </c>
      <c r="G88" s="21">
        <f t="shared" si="21"/>
        <v>0.11550000000000001</v>
      </c>
      <c r="H88" s="149">
        <v>5</v>
      </c>
      <c r="I88" s="56">
        <f t="shared" si="22"/>
        <v>11000</v>
      </c>
      <c r="J88" s="57">
        <f t="shared" si="23"/>
        <v>11550</v>
      </c>
      <c r="K88" s="244" t="s">
        <v>392</v>
      </c>
      <c r="L88" s="15"/>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row>
    <row r="89" spans="1:83" s="6" customFormat="1" ht="75" x14ac:dyDescent="0.25">
      <c r="A89" s="25" t="s">
        <v>150</v>
      </c>
      <c r="B89" s="25"/>
      <c r="C89" s="25" t="s">
        <v>151</v>
      </c>
      <c r="D89" s="24" t="s">
        <v>6</v>
      </c>
      <c r="E89" s="26">
        <v>70000</v>
      </c>
      <c r="F89" s="162">
        <v>0.12</v>
      </c>
      <c r="G89" s="21">
        <f t="shared" si="21"/>
        <v>0.126</v>
      </c>
      <c r="H89" s="149">
        <v>5</v>
      </c>
      <c r="I89" s="56">
        <f t="shared" si="22"/>
        <v>8400</v>
      </c>
      <c r="J89" s="57">
        <f t="shared" si="23"/>
        <v>8820</v>
      </c>
      <c r="K89" s="244" t="s">
        <v>393</v>
      </c>
      <c r="L89" s="15"/>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row>
    <row r="90" spans="1:83" s="6" customFormat="1" ht="75.75" thickBot="1" x14ac:dyDescent="0.3">
      <c r="A90" s="31" t="s">
        <v>152</v>
      </c>
      <c r="B90" s="31"/>
      <c r="C90" s="31" t="s">
        <v>153</v>
      </c>
      <c r="D90" s="32" t="s">
        <v>6</v>
      </c>
      <c r="E90" s="33">
        <v>40000</v>
      </c>
      <c r="F90" s="163">
        <v>0.14000000000000001</v>
      </c>
      <c r="G90" s="21">
        <f t="shared" si="21"/>
        <v>0.14700000000000002</v>
      </c>
      <c r="H90" s="149">
        <v>5</v>
      </c>
      <c r="I90" s="56">
        <f t="shared" si="22"/>
        <v>5600.0000000000009</v>
      </c>
      <c r="J90" s="57">
        <f t="shared" si="23"/>
        <v>5880.0000000000009</v>
      </c>
      <c r="K90" s="244" t="s">
        <v>394</v>
      </c>
      <c r="L90" s="15"/>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row>
    <row r="91" spans="1:83" s="3" customFormat="1" ht="16.5" thickBot="1" x14ac:dyDescent="0.3">
      <c r="A91" s="270" t="s">
        <v>154</v>
      </c>
      <c r="B91" s="271"/>
      <c r="C91" s="271"/>
      <c r="D91" s="271"/>
      <c r="E91" s="271"/>
      <c r="F91" s="271"/>
      <c r="G91" s="271"/>
      <c r="H91" s="272"/>
      <c r="I91" s="100">
        <f>SUM(I84:I90)</f>
        <v>82400</v>
      </c>
      <c r="J91" s="70">
        <f>I91*1.05</f>
        <v>86520</v>
      </c>
      <c r="K91" s="245"/>
      <c r="L91" s="14"/>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row>
    <row r="92" spans="1:83" s="3" customFormat="1" ht="93" x14ac:dyDescent="0.25">
      <c r="A92" s="74" t="s">
        <v>155</v>
      </c>
      <c r="B92" s="36" t="s">
        <v>156</v>
      </c>
      <c r="C92" s="37" t="s">
        <v>344</v>
      </c>
      <c r="D92" s="41"/>
      <c r="E92" s="42"/>
      <c r="F92" s="42"/>
      <c r="G92" s="44"/>
      <c r="H92" s="44"/>
      <c r="I92" s="99"/>
      <c r="J92" s="59"/>
      <c r="K92" s="245"/>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row>
    <row r="93" spans="1:83" s="3" customFormat="1" ht="75" x14ac:dyDescent="0.25">
      <c r="A93" s="25" t="s">
        <v>157</v>
      </c>
      <c r="B93" s="25"/>
      <c r="C93" s="164" t="s">
        <v>158</v>
      </c>
      <c r="D93" s="24" t="s">
        <v>6</v>
      </c>
      <c r="E93" s="26">
        <v>1000000</v>
      </c>
      <c r="F93" s="162">
        <v>0.01</v>
      </c>
      <c r="G93" s="21">
        <f>F93*1.05</f>
        <v>1.0500000000000001E-2</v>
      </c>
      <c r="H93" s="21">
        <v>5</v>
      </c>
      <c r="I93" s="56">
        <f>F93*E93</f>
        <v>10000</v>
      </c>
      <c r="J93" s="57">
        <f>I93*1.05</f>
        <v>10500</v>
      </c>
      <c r="K93" s="244" t="s">
        <v>395</v>
      </c>
      <c r="L93" s="1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row>
    <row r="94" spans="1:83" s="3" customFormat="1" ht="75.75" thickBot="1" x14ac:dyDescent="0.3">
      <c r="A94" s="31" t="s">
        <v>159</v>
      </c>
      <c r="B94" s="31"/>
      <c r="C94" s="165" t="s">
        <v>160</v>
      </c>
      <c r="D94" s="32" t="s">
        <v>6</v>
      </c>
      <c r="E94" s="33">
        <v>400000</v>
      </c>
      <c r="F94" s="163">
        <v>1.2E-2</v>
      </c>
      <c r="G94" s="39"/>
      <c r="H94" s="39"/>
      <c r="I94" s="56">
        <f>F94*E94</f>
        <v>4800</v>
      </c>
      <c r="J94" s="57">
        <f>I94*1.05</f>
        <v>5040</v>
      </c>
      <c r="K94" s="244" t="s">
        <v>396</v>
      </c>
      <c r="L94" s="1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row>
    <row r="95" spans="1:83" s="3" customFormat="1" ht="15.75" thickBot="1" x14ac:dyDescent="0.3">
      <c r="A95" s="270" t="s">
        <v>161</v>
      </c>
      <c r="B95" s="271"/>
      <c r="C95" s="271"/>
      <c r="D95" s="271"/>
      <c r="E95" s="271"/>
      <c r="F95" s="271"/>
      <c r="G95" s="271"/>
      <c r="H95" s="272"/>
      <c r="I95" s="100">
        <f>SUM(I93:I94)</f>
        <v>14800</v>
      </c>
      <c r="J95" s="100">
        <f>SUM(J93:J94)</f>
        <v>15540</v>
      </c>
      <c r="K95" s="245"/>
      <c r="L95" s="10"/>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row>
    <row r="96" spans="1:83" s="3" customFormat="1" ht="75.75" thickBot="1" x14ac:dyDescent="0.3">
      <c r="A96" s="77" t="s">
        <v>162</v>
      </c>
      <c r="B96" s="101" t="s">
        <v>163</v>
      </c>
      <c r="C96" s="109" t="s">
        <v>284</v>
      </c>
      <c r="D96" s="82" t="s">
        <v>6</v>
      </c>
      <c r="E96" s="102">
        <v>9000000</v>
      </c>
      <c r="F96" s="168">
        <v>2.23E-2</v>
      </c>
      <c r="G96" s="66">
        <f t="shared" ref="G96:G101" si="24">F96*1.05</f>
        <v>2.3415000000000002E-2</v>
      </c>
      <c r="H96" s="66">
        <v>5</v>
      </c>
      <c r="I96" s="69">
        <f>F96*E96</f>
        <v>200700</v>
      </c>
      <c r="J96" s="70">
        <f>I96*1.05</f>
        <v>210735</v>
      </c>
      <c r="K96" s="244" t="s">
        <v>397</v>
      </c>
      <c r="L96" s="1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row>
    <row r="97" spans="1:83" s="3" customFormat="1" ht="90.75" thickBot="1" x14ac:dyDescent="0.3">
      <c r="A97" s="77" t="s">
        <v>164</v>
      </c>
      <c r="B97" s="110" t="s">
        <v>165</v>
      </c>
      <c r="C97" s="106" t="s">
        <v>285</v>
      </c>
      <c r="D97" s="82" t="s">
        <v>6</v>
      </c>
      <c r="E97" s="102">
        <v>3500000</v>
      </c>
      <c r="F97" s="168">
        <v>2.7E-2</v>
      </c>
      <c r="G97" s="66">
        <f t="shared" si="24"/>
        <v>2.835E-2</v>
      </c>
      <c r="H97" s="66">
        <v>5</v>
      </c>
      <c r="I97" s="69">
        <f>F97*E97</f>
        <v>94500</v>
      </c>
      <c r="J97" s="70">
        <f>I97*1.05</f>
        <v>99225</v>
      </c>
      <c r="K97" s="244" t="s">
        <v>398</v>
      </c>
      <c r="L97" s="1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row>
    <row r="98" spans="1:83" s="3" customFormat="1" ht="75.75" thickBot="1" x14ac:dyDescent="0.3">
      <c r="A98" s="77">
        <v>118</v>
      </c>
      <c r="B98" s="176" t="s">
        <v>167</v>
      </c>
      <c r="C98" s="118" t="s">
        <v>168</v>
      </c>
      <c r="D98" s="82" t="s">
        <v>6</v>
      </c>
      <c r="E98" s="102">
        <v>800000</v>
      </c>
      <c r="F98" s="168">
        <v>1.66E-2</v>
      </c>
      <c r="G98" s="177">
        <f t="shared" si="24"/>
        <v>1.7430000000000001E-2</v>
      </c>
      <c r="H98" s="178">
        <v>5</v>
      </c>
      <c r="I98" s="169">
        <f>E98*F98</f>
        <v>13280</v>
      </c>
      <c r="J98" s="70">
        <f>I98*1.05</f>
        <v>13944</v>
      </c>
      <c r="K98" s="250" t="s">
        <v>399</v>
      </c>
      <c r="L98" s="16"/>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row>
    <row r="99" spans="1:83" s="3" customFormat="1" ht="120.75" thickBot="1" x14ac:dyDescent="0.3">
      <c r="A99" s="111" t="s">
        <v>169</v>
      </c>
      <c r="B99" s="171" t="s">
        <v>286</v>
      </c>
      <c r="C99" s="172" t="s">
        <v>287</v>
      </c>
      <c r="D99" s="41" t="s">
        <v>6</v>
      </c>
      <c r="E99" s="42">
        <v>250000</v>
      </c>
      <c r="F99" s="173">
        <v>4.8000000000000001E-2</v>
      </c>
      <c r="G99" s="174">
        <f t="shared" si="24"/>
        <v>5.04E-2</v>
      </c>
      <c r="H99" s="175">
        <v>5</v>
      </c>
      <c r="I99" s="169">
        <f>E99*F99</f>
        <v>12000</v>
      </c>
      <c r="J99" s="70">
        <f>I99*1.05</f>
        <v>12600</v>
      </c>
      <c r="K99" s="256" t="s">
        <v>400</v>
      </c>
      <c r="L99" s="1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row>
    <row r="100" spans="1:83" s="3" customFormat="1" ht="90.75" thickBot="1" x14ac:dyDescent="0.3">
      <c r="A100" s="77" t="s">
        <v>170</v>
      </c>
      <c r="B100" s="101" t="s">
        <v>171</v>
      </c>
      <c r="C100" s="104" t="s">
        <v>172</v>
      </c>
      <c r="D100" s="112" t="s">
        <v>6</v>
      </c>
      <c r="E100" s="113">
        <v>3000000</v>
      </c>
      <c r="F100" s="168">
        <v>2.3E-2</v>
      </c>
      <c r="G100" s="66">
        <f t="shared" si="24"/>
        <v>2.4150000000000001E-2</v>
      </c>
      <c r="H100" s="158">
        <v>5</v>
      </c>
      <c r="I100" s="69">
        <f>F100*E100</f>
        <v>69000</v>
      </c>
      <c r="J100" s="70">
        <f>I100*1.05</f>
        <v>72450</v>
      </c>
      <c r="K100" s="244" t="s">
        <v>401</v>
      </c>
      <c r="L100" s="1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row>
    <row r="101" spans="1:83" s="3" customFormat="1" ht="138" customHeight="1" thickBot="1" x14ac:dyDescent="0.3">
      <c r="A101" s="77" t="s">
        <v>174</v>
      </c>
      <c r="B101" s="110" t="s">
        <v>175</v>
      </c>
      <c r="C101" s="104" t="s">
        <v>288</v>
      </c>
      <c r="D101" s="82" t="s">
        <v>166</v>
      </c>
      <c r="E101" s="102">
        <v>5000</v>
      </c>
      <c r="F101" s="167">
        <v>0.42899999999999999</v>
      </c>
      <c r="G101" s="66">
        <f t="shared" si="24"/>
        <v>0.45045000000000002</v>
      </c>
      <c r="H101" s="158">
        <v>5</v>
      </c>
      <c r="I101" s="210">
        <f>F101*E101</f>
        <v>2145</v>
      </c>
      <c r="J101" s="70">
        <f>G101*E101</f>
        <v>2252.25</v>
      </c>
      <c r="K101" s="257" t="s">
        <v>402</v>
      </c>
      <c r="L101" s="1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row>
    <row r="102" spans="1:83" s="3" customFormat="1" ht="120.75" thickBot="1" x14ac:dyDescent="0.3">
      <c r="A102" s="128" t="s">
        <v>176</v>
      </c>
      <c r="B102" s="129" t="s">
        <v>177</v>
      </c>
      <c r="C102" s="109" t="s">
        <v>319</v>
      </c>
      <c r="D102" s="82" t="s">
        <v>166</v>
      </c>
      <c r="E102" s="102">
        <v>10000</v>
      </c>
      <c r="F102" s="167">
        <v>0.95299999999999996</v>
      </c>
      <c r="G102" s="66">
        <f t="shared" ref="G102:G104" si="25">F102*1.05</f>
        <v>1.00065</v>
      </c>
      <c r="H102" s="158">
        <v>5</v>
      </c>
      <c r="I102" s="210">
        <f t="shared" ref="I102:I104" si="26">F102*E102</f>
        <v>9530</v>
      </c>
      <c r="J102" s="70">
        <f t="shared" ref="J102:J104" si="27">G102*E102</f>
        <v>10006.5</v>
      </c>
      <c r="K102" s="257" t="s">
        <v>403</v>
      </c>
      <c r="L102" s="1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row>
    <row r="103" spans="1:83" s="3" customFormat="1" ht="90.75" thickBot="1" x14ac:dyDescent="0.3">
      <c r="A103" s="77" t="s">
        <v>178</v>
      </c>
      <c r="B103" s="105" t="s">
        <v>179</v>
      </c>
      <c r="C103" s="106" t="s">
        <v>289</v>
      </c>
      <c r="D103" s="82" t="s">
        <v>166</v>
      </c>
      <c r="E103" s="102">
        <v>6000</v>
      </c>
      <c r="F103" s="166">
        <v>1.6</v>
      </c>
      <c r="G103" s="66">
        <f t="shared" si="25"/>
        <v>1.6800000000000002</v>
      </c>
      <c r="H103" s="158">
        <v>5</v>
      </c>
      <c r="I103" s="210">
        <f t="shared" si="26"/>
        <v>9600</v>
      </c>
      <c r="J103" s="70">
        <f t="shared" si="27"/>
        <v>10080.000000000002</v>
      </c>
      <c r="K103" s="257" t="s">
        <v>404</v>
      </c>
      <c r="L103" s="1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row>
    <row r="104" spans="1:83" s="3" customFormat="1" ht="135.75" thickBot="1" x14ac:dyDescent="0.3">
      <c r="A104" s="128" t="s">
        <v>180</v>
      </c>
      <c r="B104" s="130" t="s">
        <v>181</v>
      </c>
      <c r="C104" s="106" t="s">
        <v>320</v>
      </c>
      <c r="D104" s="82" t="s">
        <v>166</v>
      </c>
      <c r="E104" s="102">
        <v>20000</v>
      </c>
      <c r="F104" s="166">
        <v>0.39</v>
      </c>
      <c r="G104" s="66">
        <f t="shared" si="25"/>
        <v>0.40950000000000003</v>
      </c>
      <c r="H104" s="158">
        <v>5</v>
      </c>
      <c r="I104" s="210">
        <f t="shared" si="26"/>
        <v>7800</v>
      </c>
      <c r="J104" s="70">
        <f t="shared" si="27"/>
        <v>8190.0000000000009</v>
      </c>
      <c r="K104" s="257" t="s">
        <v>405</v>
      </c>
      <c r="L104" s="1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row>
    <row r="105" spans="1:83" s="3" customFormat="1" ht="60.75" thickBot="1" x14ac:dyDescent="0.3">
      <c r="A105" s="77" t="s">
        <v>183</v>
      </c>
      <c r="B105" s="110" t="s">
        <v>182</v>
      </c>
      <c r="C105" s="106" t="s">
        <v>184</v>
      </c>
      <c r="D105" s="82" t="s">
        <v>6</v>
      </c>
      <c r="E105" s="102">
        <v>600000</v>
      </c>
      <c r="F105" s="167">
        <v>1.2999999999999999E-2</v>
      </c>
      <c r="G105" s="66">
        <f>F105*1.05</f>
        <v>1.3650000000000001E-2</v>
      </c>
      <c r="H105" s="158">
        <v>5</v>
      </c>
      <c r="I105" s="69">
        <f>E105*F105</f>
        <v>7800</v>
      </c>
      <c r="J105" s="70">
        <f>I105*1.05</f>
        <v>8190</v>
      </c>
      <c r="K105" s="244" t="s">
        <v>406</v>
      </c>
      <c r="L105" s="1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row>
    <row r="106" spans="1:83" s="3" customFormat="1" ht="90" x14ac:dyDescent="0.25">
      <c r="A106" s="74" t="s">
        <v>185</v>
      </c>
      <c r="B106" s="36" t="s">
        <v>186</v>
      </c>
      <c r="C106" s="37" t="s">
        <v>187</v>
      </c>
      <c r="D106" s="41"/>
      <c r="E106" s="42"/>
      <c r="F106" s="42"/>
      <c r="G106" s="44"/>
      <c r="H106" s="44"/>
      <c r="I106" s="99"/>
      <c r="J106" s="59"/>
      <c r="K106" s="245"/>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row>
    <row r="107" spans="1:83" s="3" customFormat="1" ht="60" x14ac:dyDescent="0.25">
      <c r="A107" s="25" t="s">
        <v>188</v>
      </c>
      <c r="B107" s="25"/>
      <c r="C107" s="35" t="s">
        <v>189</v>
      </c>
      <c r="D107" s="24" t="s">
        <v>6</v>
      </c>
      <c r="E107" s="26">
        <v>2000000</v>
      </c>
      <c r="F107" s="162">
        <v>7.0000000000000001E-3</v>
      </c>
      <c r="G107" s="21">
        <f>F107*1.05</f>
        <v>7.3500000000000006E-3</v>
      </c>
      <c r="H107" s="21">
        <v>5</v>
      </c>
      <c r="I107" s="56">
        <f>E107*F107</f>
        <v>14000</v>
      </c>
      <c r="J107" s="57">
        <f>I107*1.05</f>
        <v>14700</v>
      </c>
      <c r="K107" s="243" t="s">
        <v>407</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row>
    <row r="108" spans="1:83" s="3" customFormat="1" ht="75.75" thickBot="1" x14ac:dyDescent="0.3">
      <c r="A108" s="31" t="s">
        <v>190</v>
      </c>
      <c r="B108" s="31"/>
      <c r="C108" s="107" t="s">
        <v>191</v>
      </c>
      <c r="D108" s="32" t="s">
        <v>6</v>
      </c>
      <c r="E108" s="33">
        <v>700000</v>
      </c>
      <c r="F108" s="161">
        <v>1.7000000000000001E-2</v>
      </c>
      <c r="G108" s="21">
        <f>F108*1.05</f>
        <v>1.7850000000000001E-2</v>
      </c>
      <c r="H108" s="39">
        <v>5</v>
      </c>
      <c r="I108" s="56">
        <f>E108*F108</f>
        <v>11900</v>
      </c>
      <c r="J108" s="57">
        <f>I108*1.05</f>
        <v>12495</v>
      </c>
      <c r="K108" s="243" t="s">
        <v>408</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row>
    <row r="109" spans="1:83" s="3" customFormat="1" ht="15.75" thickBot="1" x14ac:dyDescent="0.3">
      <c r="A109" s="270" t="s">
        <v>309</v>
      </c>
      <c r="B109" s="271"/>
      <c r="C109" s="271"/>
      <c r="D109" s="271"/>
      <c r="E109" s="271"/>
      <c r="F109" s="271"/>
      <c r="G109" s="271"/>
      <c r="H109" s="272"/>
      <c r="I109" s="100">
        <f>SUM(I107:I108)</f>
        <v>25900</v>
      </c>
      <c r="J109" s="70">
        <f>SUM(J107:J108)</f>
        <v>27195</v>
      </c>
      <c r="K109" s="245"/>
      <c r="L109" s="10"/>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row>
    <row r="110" spans="1:83" s="3" customFormat="1" ht="60.75" thickBot="1" x14ac:dyDescent="0.3">
      <c r="A110" s="77" t="s">
        <v>192</v>
      </c>
      <c r="B110" s="101" t="s">
        <v>193</v>
      </c>
      <c r="C110" s="106" t="s">
        <v>194</v>
      </c>
      <c r="D110" s="82" t="s">
        <v>6</v>
      </c>
      <c r="E110" s="102">
        <v>3600</v>
      </c>
      <c r="F110" s="167">
        <v>0.1</v>
      </c>
      <c r="G110" s="66">
        <f>F110*1.05</f>
        <v>0.10500000000000001</v>
      </c>
      <c r="H110" s="66">
        <v>5</v>
      </c>
      <c r="I110" s="69">
        <f>E110*F110</f>
        <v>360</v>
      </c>
      <c r="J110" s="70">
        <f>I110*1.05</f>
        <v>378</v>
      </c>
      <c r="K110" s="244" t="s">
        <v>409</v>
      </c>
      <c r="L110" s="1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row>
    <row r="111" spans="1:83" s="3" customFormat="1" ht="75.75" thickBot="1" x14ac:dyDescent="0.3">
      <c r="A111" s="77" t="s">
        <v>195</v>
      </c>
      <c r="B111" s="110" t="s">
        <v>196</v>
      </c>
      <c r="C111" s="109" t="s">
        <v>197</v>
      </c>
      <c r="D111" s="82" t="s">
        <v>6</v>
      </c>
      <c r="E111" s="102">
        <v>35000</v>
      </c>
      <c r="F111" s="167">
        <v>0.6</v>
      </c>
      <c r="G111" s="66">
        <f>F111*1.05</f>
        <v>0.63</v>
      </c>
      <c r="H111" s="66">
        <v>5</v>
      </c>
      <c r="I111" s="69">
        <f>E111*F111</f>
        <v>21000</v>
      </c>
      <c r="J111" s="70">
        <f>I111*1.05</f>
        <v>22050</v>
      </c>
      <c r="K111" s="244" t="s">
        <v>410</v>
      </c>
      <c r="L111" s="1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row>
    <row r="112" spans="1:83" s="3" customFormat="1" ht="45" x14ac:dyDescent="0.25">
      <c r="A112" s="74" t="s">
        <v>198</v>
      </c>
      <c r="B112" s="131" t="s">
        <v>199</v>
      </c>
      <c r="C112" s="108" t="s">
        <v>200</v>
      </c>
      <c r="D112" s="41"/>
      <c r="E112" s="42"/>
      <c r="F112" s="42"/>
      <c r="G112" s="44"/>
      <c r="H112" s="44"/>
      <c r="I112" s="99"/>
      <c r="J112" s="59"/>
      <c r="K112" s="245"/>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row>
    <row r="113" spans="1:83" s="3" customFormat="1" ht="60" x14ac:dyDescent="0.25">
      <c r="A113" s="25" t="s">
        <v>201</v>
      </c>
      <c r="B113" s="25"/>
      <c r="C113" s="35" t="s">
        <v>202</v>
      </c>
      <c r="D113" s="24" t="s">
        <v>6</v>
      </c>
      <c r="E113" s="26">
        <v>24000</v>
      </c>
      <c r="F113" s="150">
        <v>7.8E-2</v>
      </c>
      <c r="G113" s="21">
        <f>F113*1.05</f>
        <v>8.1900000000000001E-2</v>
      </c>
      <c r="H113" s="149">
        <v>5</v>
      </c>
      <c r="I113" s="211">
        <f>F113*E113</f>
        <v>1872</v>
      </c>
      <c r="J113" s="57">
        <f>G113*E113</f>
        <v>1965.6</v>
      </c>
      <c r="K113" s="243" t="s">
        <v>411</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row>
    <row r="114" spans="1:83" s="3" customFormat="1" ht="60" x14ac:dyDescent="0.25">
      <c r="A114" s="25" t="s">
        <v>203</v>
      </c>
      <c r="B114" s="25"/>
      <c r="C114" s="25" t="s">
        <v>204</v>
      </c>
      <c r="D114" s="24" t="s">
        <v>6</v>
      </c>
      <c r="E114" s="26">
        <v>13000</v>
      </c>
      <c r="F114" s="150">
        <v>8.8999999999999996E-2</v>
      </c>
      <c r="G114" s="21">
        <f t="shared" ref="G114:G118" si="28">F114*1.05</f>
        <v>9.3450000000000005E-2</v>
      </c>
      <c r="H114" s="149">
        <v>5</v>
      </c>
      <c r="I114" s="211">
        <f t="shared" ref="I114:I118" si="29">F114*E114</f>
        <v>1157</v>
      </c>
      <c r="J114" s="57">
        <f t="shared" ref="J114:J118" si="30">G114*E114</f>
        <v>1214.8500000000001</v>
      </c>
      <c r="K114" s="243" t="s">
        <v>412</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row>
    <row r="115" spans="1:83" s="3" customFormat="1" ht="60" x14ac:dyDescent="0.25">
      <c r="A115" s="25" t="s">
        <v>205</v>
      </c>
      <c r="B115" s="25"/>
      <c r="C115" s="25" t="s">
        <v>206</v>
      </c>
      <c r="D115" s="24" t="s">
        <v>6</v>
      </c>
      <c r="E115" s="26">
        <v>10000</v>
      </c>
      <c r="F115" s="150">
        <v>9.4E-2</v>
      </c>
      <c r="G115" s="21">
        <f t="shared" si="28"/>
        <v>9.870000000000001E-2</v>
      </c>
      <c r="H115" s="149">
        <v>5</v>
      </c>
      <c r="I115" s="211">
        <f t="shared" si="29"/>
        <v>940</v>
      </c>
      <c r="J115" s="57">
        <f t="shared" si="30"/>
        <v>987.00000000000011</v>
      </c>
      <c r="K115" s="243" t="s">
        <v>413</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row>
    <row r="116" spans="1:83" s="3" customFormat="1" ht="60" x14ac:dyDescent="0.25">
      <c r="A116" s="132" t="s">
        <v>207</v>
      </c>
      <c r="B116" s="25"/>
      <c r="C116" s="25" t="s">
        <v>321</v>
      </c>
      <c r="D116" s="24" t="s">
        <v>6</v>
      </c>
      <c r="E116" s="26">
        <v>5000</v>
      </c>
      <c r="F116" s="150">
        <v>8.5999999999999993E-2</v>
      </c>
      <c r="G116" s="21">
        <f t="shared" si="28"/>
        <v>9.0299999999999991E-2</v>
      </c>
      <c r="H116" s="149">
        <v>5</v>
      </c>
      <c r="I116" s="211">
        <f t="shared" si="29"/>
        <v>429.99999999999994</v>
      </c>
      <c r="J116" s="57">
        <f t="shared" si="30"/>
        <v>451.49999999999994</v>
      </c>
      <c r="K116" s="243" t="s">
        <v>414</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row>
    <row r="117" spans="1:83" s="3" customFormat="1" ht="60" x14ac:dyDescent="0.25">
      <c r="A117" s="25" t="s">
        <v>208</v>
      </c>
      <c r="B117" s="25"/>
      <c r="C117" s="25" t="s">
        <v>209</v>
      </c>
      <c r="D117" s="24" t="s">
        <v>6</v>
      </c>
      <c r="E117" s="26">
        <v>3000</v>
      </c>
      <c r="F117" s="150">
        <v>9.8000000000000004E-2</v>
      </c>
      <c r="G117" s="21">
        <f t="shared" si="28"/>
        <v>0.10290000000000001</v>
      </c>
      <c r="H117" s="149">
        <v>5</v>
      </c>
      <c r="I117" s="211">
        <f t="shared" si="29"/>
        <v>294</v>
      </c>
      <c r="J117" s="57">
        <f t="shared" si="30"/>
        <v>308.7</v>
      </c>
      <c r="K117" s="243" t="s">
        <v>415</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row>
    <row r="118" spans="1:83" s="3" customFormat="1" ht="60.75" thickBot="1" x14ac:dyDescent="0.3">
      <c r="A118" s="31" t="s">
        <v>210</v>
      </c>
      <c r="B118" s="31"/>
      <c r="C118" s="31" t="s">
        <v>211</v>
      </c>
      <c r="D118" s="32" t="s">
        <v>6</v>
      </c>
      <c r="E118" s="33">
        <v>3000</v>
      </c>
      <c r="F118" s="146">
        <v>0.114</v>
      </c>
      <c r="G118" s="21">
        <f t="shared" si="28"/>
        <v>0.11970000000000001</v>
      </c>
      <c r="H118" s="149">
        <v>5</v>
      </c>
      <c r="I118" s="211">
        <f t="shared" si="29"/>
        <v>342</v>
      </c>
      <c r="J118" s="57">
        <f t="shared" si="30"/>
        <v>359.1</v>
      </c>
      <c r="K118" s="243" t="s">
        <v>416</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row>
    <row r="119" spans="1:83" s="3" customFormat="1" ht="15.75" thickBot="1" x14ac:dyDescent="0.3">
      <c r="A119" s="270" t="s">
        <v>212</v>
      </c>
      <c r="B119" s="271"/>
      <c r="C119" s="271"/>
      <c r="D119" s="271"/>
      <c r="E119" s="271"/>
      <c r="F119" s="271"/>
      <c r="G119" s="271"/>
      <c r="H119" s="272"/>
      <c r="I119" s="212">
        <f>SUM(I113:I118)</f>
        <v>5035</v>
      </c>
      <c r="J119" s="70">
        <f>SUM(J113:J118)</f>
        <v>5286.75</v>
      </c>
      <c r="K119" s="245"/>
      <c r="L119" s="10"/>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row>
    <row r="120" spans="1:83" s="3" customFormat="1" ht="75" x14ac:dyDescent="0.25">
      <c r="A120" s="133" t="s">
        <v>213</v>
      </c>
      <c r="B120" s="134" t="s">
        <v>214</v>
      </c>
      <c r="C120" s="37" t="s">
        <v>322</v>
      </c>
      <c r="D120" s="41"/>
      <c r="E120" s="42"/>
      <c r="F120" s="42"/>
      <c r="G120" s="44"/>
      <c r="H120" s="44"/>
      <c r="I120" s="99"/>
      <c r="J120" s="59"/>
      <c r="K120" s="245"/>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row>
    <row r="121" spans="1:83" ht="60" x14ac:dyDescent="0.25">
      <c r="A121" s="25" t="s">
        <v>215</v>
      </c>
      <c r="B121" s="25"/>
      <c r="C121" s="35" t="s">
        <v>323</v>
      </c>
      <c r="D121" s="24" t="s">
        <v>6</v>
      </c>
      <c r="E121" s="26">
        <v>160000</v>
      </c>
      <c r="F121" s="150">
        <v>0.14599999999999999</v>
      </c>
      <c r="G121" s="21">
        <f>F121*1.05</f>
        <v>0.15329999999999999</v>
      </c>
      <c r="H121" s="149">
        <v>5</v>
      </c>
      <c r="I121" s="211">
        <f>F121*E121</f>
        <v>23360</v>
      </c>
      <c r="J121" s="57">
        <f>G121*E121</f>
        <v>24528</v>
      </c>
      <c r="K121" s="243" t="s">
        <v>417</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row>
    <row r="122" spans="1:83" ht="60.75" thickBot="1" x14ac:dyDescent="0.3">
      <c r="A122" s="31" t="s">
        <v>216</v>
      </c>
      <c r="B122" s="31"/>
      <c r="C122" s="107" t="s">
        <v>324</v>
      </c>
      <c r="D122" s="32" t="s">
        <v>6</v>
      </c>
      <c r="E122" s="33">
        <v>350000</v>
      </c>
      <c r="F122" s="161">
        <v>0.20399999999999999</v>
      </c>
      <c r="G122" s="21">
        <f>F122*1.05</f>
        <v>0.2142</v>
      </c>
      <c r="H122" s="149">
        <v>5</v>
      </c>
      <c r="I122" s="211">
        <f>F122*E122</f>
        <v>71400</v>
      </c>
      <c r="J122" s="57">
        <f>G122*E122</f>
        <v>74970</v>
      </c>
      <c r="K122" s="243" t="s">
        <v>418</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row>
    <row r="123" spans="1:83" ht="15.75" thickBot="1" x14ac:dyDescent="0.3">
      <c r="A123" s="311" t="s">
        <v>310</v>
      </c>
      <c r="B123" s="312"/>
      <c r="C123" s="312"/>
      <c r="D123" s="312"/>
      <c r="E123" s="312"/>
      <c r="F123" s="312"/>
      <c r="G123" s="312"/>
      <c r="H123" s="313"/>
      <c r="I123" s="212">
        <f>SUM(I121:I122)</f>
        <v>94760</v>
      </c>
      <c r="J123" s="70">
        <f>SUM(J121:J122)</f>
        <v>99498</v>
      </c>
      <c r="K123" s="245"/>
      <c r="L123" s="10"/>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row>
    <row r="124" spans="1:83" ht="75.75" thickBot="1" x14ac:dyDescent="0.3">
      <c r="A124" s="77" t="s">
        <v>217</v>
      </c>
      <c r="B124" s="101" t="s">
        <v>218</v>
      </c>
      <c r="C124" s="105" t="s">
        <v>219</v>
      </c>
      <c r="D124" s="82" t="s">
        <v>6</v>
      </c>
      <c r="E124" s="102">
        <v>450000</v>
      </c>
      <c r="F124" s="152">
        <v>8.0000000000000002E-3</v>
      </c>
      <c r="G124" s="79">
        <f t="shared" ref="G124:G134" si="31">F124*1.05</f>
        <v>8.4000000000000012E-3</v>
      </c>
      <c r="H124" s="79">
        <v>5</v>
      </c>
      <c r="I124" s="71">
        <f>F124*E124</f>
        <v>3600</v>
      </c>
      <c r="J124" s="71">
        <f t="shared" ref="J124:J134" si="32">I124*1.05</f>
        <v>3780</v>
      </c>
      <c r="K124" s="243" t="s">
        <v>387</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row>
    <row r="125" spans="1:83" s="3" customFormat="1" ht="210.75" thickBot="1" x14ac:dyDescent="0.3">
      <c r="A125" s="77" t="s">
        <v>220</v>
      </c>
      <c r="B125" s="105" t="s">
        <v>221</v>
      </c>
      <c r="C125" s="104" t="s">
        <v>222</v>
      </c>
      <c r="D125" s="82" t="s">
        <v>6</v>
      </c>
      <c r="E125" s="102">
        <v>850</v>
      </c>
      <c r="F125" s="166">
        <v>11.2</v>
      </c>
      <c r="G125" s="66">
        <f t="shared" si="31"/>
        <v>11.76</v>
      </c>
      <c r="H125" s="66">
        <v>5</v>
      </c>
      <c r="I125" s="69">
        <f>F125*E125</f>
        <v>9520</v>
      </c>
      <c r="J125" s="70">
        <f t="shared" si="32"/>
        <v>9996</v>
      </c>
      <c r="K125" s="244" t="s">
        <v>419</v>
      </c>
      <c r="L125" s="1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row>
    <row r="126" spans="1:83" s="3" customFormat="1" ht="213.75" thickBot="1" x14ac:dyDescent="0.3">
      <c r="A126" s="77" t="s">
        <v>223</v>
      </c>
      <c r="B126" s="105" t="s">
        <v>224</v>
      </c>
      <c r="C126" s="109" t="s">
        <v>290</v>
      </c>
      <c r="D126" s="82" t="s">
        <v>6</v>
      </c>
      <c r="E126" s="102">
        <v>13800</v>
      </c>
      <c r="F126" s="166">
        <v>1.2</v>
      </c>
      <c r="G126" s="66">
        <f t="shared" si="31"/>
        <v>1.26</v>
      </c>
      <c r="H126" s="66">
        <v>5</v>
      </c>
      <c r="I126" s="69">
        <f>E126*F126</f>
        <v>16560</v>
      </c>
      <c r="J126" s="70">
        <f t="shared" si="32"/>
        <v>17388</v>
      </c>
      <c r="K126" s="244" t="s">
        <v>420</v>
      </c>
      <c r="L126" s="1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row>
    <row r="127" spans="1:83" s="3" customFormat="1" ht="60.75" thickBot="1" x14ac:dyDescent="0.3">
      <c r="A127" s="77" t="s">
        <v>225</v>
      </c>
      <c r="B127" s="101" t="s">
        <v>226</v>
      </c>
      <c r="C127" s="116" t="s">
        <v>227</v>
      </c>
      <c r="D127" s="82" t="s">
        <v>6</v>
      </c>
      <c r="E127" s="102">
        <v>17500</v>
      </c>
      <c r="F127" s="166">
        <v>0.17</v>
      </c>
      <c r="G127" s="66">
        <f t="shared" si="31"/>
        <v>0.17850000000000002</v>
      </c>
      <c r="H127" s="66">
        <v>5</v>
      </c>
      <c r="I127" s="69">
        <f>F127*E127</f>
        <v>2975</v>
      </c>
      <c r="J127" s="70">
        <f t="shared" si="32"/>
        <v>3123.75</v>
      </c>
      <c r="K127" s="244" t="s">
        <v>421</v>
      </c>
      <c r="L127" s="1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row>
    <row r="128" spans="1:83" s="3" customFormat="1" ht="258.75" thickBot="1" x14ac:dyDescent="0.3">
      <c r="A128" s="75" t="s">
        <v>228</v>
      </c>
      <c r="B128" s="40" t="s">
        <v>229</v>
      </c>
      <c r="C128" s="115" t="s">
        <v>291</v>
      </c>
      <c r="D128" s="179" t="s">
        <v>136</v>
      </c>
      <c r="E128" s="97">
        <v>2700</v>
      </c>
      <c r="F128" s="185">
        <v>4</v>
      </c>
      <c r="G128" s="76">
        <f t="shared" si="31"/>
        <v>4.2</v>
      </c>
      <c r="H128" s="154">
        <v>5</v>
      </c>
      <c r="I128" s="80">
        <f>E128*F128</f>
        <v>10800</v>
      </c>
      <c r="J128" s="72">
        <f t="shared" si="32"/>
        <v>11340</v>
      </c>
      <c r="K128" s="244" t="s">
        <v>422</v>
      </c>
      <c r="L128" s="1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row>
    <row r="129" spans="1:83" s="3" customFormat="1" ht="198.75" thickBot="1" x14ac:dyDescent="0.3">
      <c r="A129" s="77" t="s">
        <v>230</v>
      </c>
      <c r="B129" s="110" t="s">
        <v>231</v>
      </c>
      <c r="C129" s="105" t="s">
        <v>292</v>
      </c>
      <c r="D129" s="82" t="s">
        <v>6</v>
      </c>
      <c r="E129" s="102">
        <v>350</v>
      </c>
      <c r="F129" s="102">
        <v>3.9</v>
      </c>
      <c r="G129" s="66">
        <f t="shared" si="31"/>
        <v>4.0949999999999998</v>
      </c>
      <c r="H129" s="66">
        <v>5</v>
      </c>
      <c r="I129" s="69">
        <f>E129*F129</f>
        <v>1365</v>
      </c>
      <c r="J129" s="70">
        <f t="shared" si="32"/>
        <v>1433.25</v>
      </c>
      <c r="K129" s="258" t="s">
        <v>423</v>
      </c>
      <c r="L129" s="1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row>
    <row r="130" spans="1:83" s="3" customFormat="1" ht="136.5" customHeight="1" thickBot="1" x14ac:dyDescent="0.3">
      <c r="A130" s="77" t="s">
        <v>232</v>
      </c>
      <c r="B130" s="105" t="s">
        <v>233</v>
      </c>
      <c r="C130" s="105" t="s">
        <v>234</v>
      </c>
      <c r="D130" s="82" t="s">
        <v>136</v>
      </c>
      <c r="E130" s="102">
        <v>3500</v>
      </c>
      <c r="F130" s="166">
        <v>3.2</v>
      </c>
      <c r="G130" s="66">
        <f t="shared" si="31"/>
        <v>3.3600000000000003</v>
      </c>
      <c r="H130" s="66">
        <v>5</v>
      </c>
      <c r="I130" s="69">
        <f>E130*F130</f>
        <v>11200</v>
      </c>
      <c r="J130" s="70">
        <f t="shared" si="32"/>
        <v>11760</v>
      </c>
      <c r="K130" s="244" t="s">
        <v>424</v>
      </c>
      <c r="L130" s="1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row>
    <row r="131" spans="1:83" s="3" customFormat="1" ht="228.75" thickBot="1" x14ac:dyDescent="0.3">
      <c r="A131" s="128" t="s">
        <v>235</v>
      </c>
      <c r="B131" s="137" t="s">
        <v>236</v>
      </c>
      <c r="C131" s="104" t="s">
        <v>329</v>
      </c>
      <c r="D131" s="82" t="s">
        <v>136</v>
      </c>
      <c r="E131" s="102">
        <v>900</v>
      </c>
      <c r="F131" s="102">
        <v>14</v>
      </c>
      <c r="G131" s="66">
        <f t="shared" si="31"/>
        <v>14.700000000000001</v>
      </c>
      <c r="H131" s="66">
        <v>5</v>
      </c>
      <c r="I131" s="69">
        <f>E131*F131</f>
        <v>12600</v>
      </c>
      <c r="J131" s="70">
        <f t="shared" si="32"/>
        <v>13230</v>
      </c>
      <c r="K131" s="244" t="s">
        <v>425</v>
      </c>
      <c r="L131" s="1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row>
    <row r="132" spans="1:83" s="3" customFormat="1" ht="138" x14ac:dyDescent="0.25">
      <c r="A132" s="75" t="s">
        <v>237</v>
      </c>
      <c r="B132" s="7" t="s">
        <v>238</v>
      </c>
      <c r="C132" s="117" t="s">
        <v>293</v>
      </c>
      <c r="D132" s="179" t="s">
        <v>6</v>
      </c>
      <c r="E132" s="97">
        <v>240</v>
      </c>
      <c r="F132" s="185">
        <v>4</v>
      </c>
      <c r="G132" s="76">
        <f t="shared" si="31"/>
        <v>4.2</v>
      </c>
      <c r="H132" s="154">
        <v>5</v>
      </c>
      <c r="I132" s="80">
        <f>E132*F132</f>
        <v>960</v>
      </c>
      <c r="J132" s="72">
        <f t="shared" si="32"/>
        <v>1008</v>
      </c>
      <c r="K132" s="244" t="s">
        <v>422</v>
      </c>
      <c r="L132" s="1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row>
    <row r="133" spans="1:83" s="3" customFormat="1" ht="150.75" thickBot="1" x14ac:dyDescent="0.3">
      <c r="A133" s="127" t="s">
        <v>239</v>
      </c>
      <c r="B133" s="135" t="s">
        <v>240</v>
      </c>
      <c r="C133" s="117" t="s">
        <v>325</v>
      </c>
      <c r="D133" s="179" t="s">
        <v>6</v>
      </c>
      <c r="E133" s="97">
        <v>10000</v>
      </c>
      <c r="F133" s="186">
        <v>1.4</v>
      </c>
      <c r="G133" s="76">
        <f t="shared" si="31"/>
        <v>1.47</v>
      </c>
      <c r="H133" s="76">
        <v>5</v>
      </c>
      <c r="I133" s="80">
        <f>F133*E133</f>
        <v>14000</v>
      </c>
      <c r="J133" s="72">
        <f t="shared" si="32"/>
        <v>14700</v>
      </c>
      <c r="K133" s="259" t="s">
        <v>426</v>
      </c>
      <c r="L133" s="1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row>
    <row r="134" spans="1:83" s="3" customFormat="1" ht="180.75" thickBot="1" x14ac:dyDescent="0.3">
      <c r="A134" s="132" t="s">
        <v>241</v>
      </c>
      <c r="B134" s="187" t="s">
        <v>242</v>
      </c>
      <c r="C134" s="188" t="s">
        <v>327</v>
      </c>
      <c r="D134" s="24" t="s">
        <v>6</v>
      </c>
      <c r="E134" s="26">
        <v>90000</v>
      </c>
      <c r="F134" s="150">
        <v>0.54</v>
      </c>
      <c r="G134" s="189">
        <f t="shared" si="31"/>
        <v>0.56700000000000006</v>
      </c>
      <c r="H134" s="21">
        <v>5</v>
      </c>
      <c r="I134" s="69">
        <f>F134*E134</f>
        <v>48600</v>
      </c>
      <c r="J134" s="190">
        <f t="shared" si="32"/>
        <v>51030</v>
      </c>
      <c r="K134" s="250" t="s">
        <v>427</v>
      </c>
      <c r="L134" s="1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row>
    <row r="135" spans="1:83" s="3" customFormat="1" ht="105" x14ac:dyDescent="0.25">
      <c r="A135" s="74" t="s">
        <v>243</v>
      </c>
      <c r="B135" s="36" t="s">
        <v>244</v>
      </c>
      <c r="C135" s="114" t="s">
        <v>294</v>
      </c>
      <c r="D135" s="41"/>
      <c r="E135" s="42"/>
      <c r="F135" s="42"/>
      <c r="G135" s="44"/>
      <c r="H135" s="44"/>
      <c r="I135" s="99"/>
      <c r="J135" s="59"/>
      <c r="K135" s="243" t="s">
        <v>428</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row>
    <row r="136" spans="1:83" s="3" customFormat="1" ht="30" x14ac:dyDescent="0.25">
      <c r="A136" s="25" t="s">
        <v>245</v>
      </c>
      <c r="B136" s="25"/>
      <c r="C136" s="35" t="s">
        <v>246</v>
      </c>
      <c r="D136" s="24" t="s">
        <v>6</v>
      </c>
      <c r="E136" s="26">
        <v>6000</v>
      </c>
      <c r="F136" s="191">
        <v>0.32</v>
      </c>
      <c r="G136" s="34">
        <f>F136*1.05</f>
        <v>0.33600000000000002</v>
      </c>
      <c r="H136" s="34">
        <v>5</v>
      </c>
      <c r="I136" s="61">
        <f>F136*E136</f>
        <v>1920</v>
      </c>
      <c r="J136" s="57">
        <f>I136*1.05</f>
        <v>2016</v>
      </c>
      <c r="K136" s="243" t="s">
        <v>331</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row>
    <row r="137" spans="1:83" s="3" customFormat="1" ht="45.75" thickBot="1" x14ac:dyDescent="0.3">
      <c r="A137" s="31" t="s">
        <v>247</v>
      </c>
      <c r="B137" s="31"/>
      <c r="C137" s="107" t="s">
        <v>248</v>
      </c>
      <c r="D137" s="32" t="s">
        <v>6</v>
      </c>
      <c r="E137" s="33">
        <v>100</v>
      </c>
      <c r="F137" s="161">
        <v>0.18</v>
      </c>
      <c r="G137" s="34">
        <f>F137*1.05</f>
        <v>0.189</v>
      </c>
      <c r="H137" s="34">
        <v>5</v>
      </c>
      <c r="I137" s="61">
        <f>F137*E137</f>
        <v>18</v>
      </c>
      <c r="J137" s="57">
        <f>I137*1.05</f>
        <v>18.900000000000002</v>
      </c>
      <c r="K137" s="243" t="s">
        <v>332</v>
      </c>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row>
    <row r="138" spans="1:83" s="3" customFormat="1" ht="15.75" thickBot="1" x14ac:dyDescent="0.3">
      <c r="A138" s="270" t="s">
        <v>249</v>
      </c>
      <c r="B138" s="271"/>
      <c r="C138" s="271"/>
      <c r="D138" s="271"/>
      <c r="E138" s="271"/>
      <c r="F138" s="271"/>
      <c r="G138" s="271"/>
      <c r="H138" s="272"/>
      <c r="I138" s="100">
        <f>SUM(I136:I137)</f>
        <v>1938</v>
      </c>
      <c r="J138" s="70">
        <f>SUM(J136:J137)</f>
        <v>2034.9</v>
      </c>
      <c r="K138" s="245"/>
      <c r="L138" s="10"/>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row>
    <row r="139" spans="1:83" s="3" customFormat="1" ht="60.75" thickBot="1" x14ac:dyDescent="0.3">
      <c r="A139" s="77" t="s">
        <v>250</v>
      </c>
      <c r="B139" s="110" t="s">
        <v>251</v>
      </c>
      <c r="C139" s="105" t="s">
        <v>252</v>
      </c>
      <c r="D139" s="82" t="s">
        <v>6</v>
      </c>
      <c r="E139" s="102">
        <v>5000</v>
      </c>
      <c r="F139" s="167">
        <v>0.1</v>
      </c>
      <c r="G139" s="66">
        <f>F139*1.05</f>
        <v>0.10500000000000001</v>
      </c>
      <c r="H139" s="66">
        <v>5</v>
      </c>
      <c r="I139" s="69">
        <f>E139*F139</f>
        <v>500</v>
      </c>
      <c r="J139" s="70">
        <f>I139*1.05</f>
        <v>525</v>
      </c>
      <c r="K139" s="244" t="s">
        <v>409</v>
      </c>
      <c r="L139" s="1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row>
    <row r="140" spans="1:83" s="3" customFormat="1" ht="138" x14ac:dyDescent="0.25">
      <c r="A140" s="133" t="s">
        <v>253</v>
      </c>
      <c r="B140" s="134" t="s">
        <v>254</v>
      </c>
      <c r="C140" s="7" t="s">
        <v>295</v>
      </c>
      <c r="D140" s="41"/>
      <c r="E140" s="42"/>
      <c r="F140" s="42"/>
      <c r="G140" s="44"/>
      <c r="H140" s="44"/>
      <c r="I140" s="99"/>
      <c r="J140" s="59"/>
      <c r="K140" s="243" t="s">
        <v>429</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row>
    <row r="141" spans="1:83" s="3" customFormat="1" ht="45" x14ac:dyDescent="0.25">
      <c r="A141" s="25" t="s">
        <v>255</v>
      </c>
      <c r="B141" s="25"/>
      <c r="C141" s="35" t="s">
        <v>256</v>
      </c>
      <c r="D141" s="24" t="s">
        <v>6</v>
      </c>
      <c r="E141" s="26">
        <v>3000</v>
      </c>
      <c r="F141" s="191">
        <v>1.1000000000000001</v>
      </c>
      <c r="G141" s="21">
        <f>F141*1.05</f>
        <v>1.1550000000000002</v>
      </c>
      <c r="H141" s="21">
        <v>5</v>
      </c>
      <c r="I141" s="56">
        <f>E141*F141</f>
        <v>3300.0000000000005</v>
      </c>
      <c r="J141" s="57">
        <f>I141*1.05</f>
        <v>3465.0000000000005</v>
      </c>
      <c r="K141" s="243" t="s">
        <v>333</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row>
    <row r="142" spans="1:83" s="3" customFormat="1" ht="45.75" thickBot="1" x14ac:dyDescent="0.3">
      <c r="A142" s="136" t="s">
        <v>257</v>
      </c>
      <c r="B142" s="31"/>
      <c r="C142" s="107" t="s">
        <v>326</v>
      </c>
      <c r="D142" s="32" t="s">
        <v>6</v>
      </c>
      <c r="E142" s="33">
        <v>3000</v>
      </c>
      <c r="F142" s="192">
        <v>0.9</v>
      </c>
      <c r="G142" s="21">
        <f>F142*1.05</f>
        <v>0.94500000000000006</v>
      </c>
      <c r="H142" s="21">
        <v>5</v>
      </c>
      <c r="I142" s="56">
        <f>E142*F142</f>
        <v>2700</v>
      </c>
      <c r="J142" s="57">
        <f>I142*1.05</f>
        <v>2835</v>
      </c>
      <c r="K142" s="243" t="s">
        <v>334</v>
      </c>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row>
    <row r="143" spans="1:83" s="3" customFormat="1" x14ac:dyDescent="0.25">
      <c r="A143" s="263" t="s">
        <v>258</v>
      </c>
      <c r="B143" s="264"/>
      <c r="C143" s="264"/>
      <c r="D143" s="264"/>
      <c r="E143" s="264"/>
      <c r="F143" s="264"/>
      <c r="G143" s="264"/>
      <c r="H143" s="265"/>
      <c r="I143" s="170">
        <f>SUM(I141:I142)</f>
        <v>6000</v>
      </c>
      <c r="J143" s="95">
        <f>SUM(J141:J142)</f>
        <v>6300</v>
      </c>
      <c r="K143" s="247"/>
      <c r="L143" s="10"/>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row>
    <row r="144" spans="1:83" s="3" customFormat="1" ht="135" x14ac:dyDescent="0.25">
      <c r="A144" s="132" t="s">
        <v>259</v>
      </c>
      <c r="B144" s="213" t="s">
        <v>260</v>
      </c>
      <c r="C144" s="188" t="s">
        <v>328</v>
      </c>
      <c r="D144" s="24" t="s">
        <v>6</v>
      </c>
      <c r="E144" s="26">
        <v>120000</v>
      </c>
      <c r="F144" s="162">
        <v>0.34</v>
      </c>
      <c r="G144" s="189">
        <f>F144*1.05</f>
        <v>0.35700000000000004</v>
      </c>
      <c r="H144" s="189">
        <v>5</v>
      </c>
      <c r="I144" s="189">
        <f>E144*F144</f>
        <v>40800</v>
      </c>
      <c r="J144" s="205">
        <f>I144*1.05</f>
        <v>42840</v>
      </c>
      <c r="K144" s="258" t="s">
        <v>430</v>
      </c>
      <c r="L144" s="1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row>
    <row r="145" spans="1:83" s="3" customFormat="1" ht="75" x14ac:dyDescent="0.25">
      <c r="A145" s="74" t="s">
        <v>261</v>
      </c>
      <c r="B145" s="96" t="s">
        <v>262</v>
      </c>
      <c r="C145" s="7" t="s">
        <v>263</v>
      </c>
      <c r="D145" s="41"/>
      <c r="E145" s="42"/>
      <c r="F145" s="42"/>
      <c r="G145" s="44"/>
      <c r="H145" s="44"/>
      <c r="I145" s="99"/>
      <c r="J145" s="59"/>
      <c r="K145" s="243" t="s">
        <v>431</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row>
    <row r="146" spans="1:83" s="3" customFormat="1" ht="33" x14ac:dyDescent="0.25">
      <c r="A146" s="25" t="s">
        <v>264</v>
      </c>
      <c r="B146" s="25"/>
      <c r="C146" s="35" t="s">
        <v>158</v>
      </c>
      <c r="D146" s="24" t="s">
        <v>6</v>
      </c>
      <c r="E146" s="26">
        <v>100000</v>
      </c>
      <c r="F146" s="162">
        <v>1.26E-2</v>
      </c>
      <c r="G146" s="34">
        <f>F146*1.05</f>
        <v>1.323E-2</v>
      </c>
      <c r="H146" s="214">
        <v>5</v>
      </c>
      <c r="I146" s="215">
        <f>F146*E146</f>
        <v>1260</v>
      </c>
      <c r="J146" s="57">
        <f>G146*E146</f>
        <v>1323</v>
      </c>
      <c r="K146" s="260" t="s">
        <v>347</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row>
    <row r="147" spans="1:83" s="3" customFormat="1" ht="63" x14ac:dyDescent="0.25">
      <c r="A147" s="25" t="s">
        <v>265</v>
      </c>
      <c r="B147" s="25"/>
      <c r="C147" s="35" t="s">
        <v>160</v>
      </c>
      <c r="D147" s="24" t="s">
        <v>6</v>
      </c>
      <c r="E147" s="26">
        <v>100000</v>
      </c>
      <c r="F147" s="162">
        <v>1.78E-2</v>
      </c>
      <c r="G147" s="34">
        <f t="shared" ref="G147:G148" si="33">F147*1.05</f>
        <v>1.8690000000000002E-2</v>
      </c>
      <c r="H147" s="214">
        <v>5</v>
      </c>
      <c r="I147" s="215">
        <f t="shared" ref="I147:I148" si="34">F147*E147</f>
        <v>1780</v>
      </c>
      <c r="J147" s="57">
        <f t="shared" ref="J147:J148" si="35">G147*E147</f>
        <v>1869.0000000000002</v>
      </c>
      <c r="K147" s="260" t="s">
        <v>346</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row>
    <row r="148" spans="1:83" s="3" customFormat="1" ht="63.75" thickBot="1" x14ac:dyDescent="0.3">
      <c r="A148" s="31" t="s">
        <v>266</v>
      </c>
      <c r="B148" s="31"/>
      <c r="C148" s="107" t="s">
        <v>267</v>
      </c>
      <c r="D148" s="32" t="s">
        <v>6</v>
      </c>
      <c r="E148" s="33">
        <v>100000</v>
      </c>
      <c r="F148" s="163">
        <v>2.1399999999999999E-2</v>
      </c>
      <c r="G148" s="34">
        <f t="shared" si="33"/>
        <v>2.247E-2</v>
      </c>
      <c r="H148" s="214">
        <v>5</v>
      </c>
      <c r="I148" s="215">
        <f t="shared" si="34"/>
        <v>2140</v>
      </c>
      <c r="J148" s="57">
        <f t="shared" si="35"/>
        <v>2247</v>
      </c>
      <c r="K148" s="260" t="s">
        <v>345</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row>
    <row r="149" spans="1:83" s="3" customFormat="1" ht="15.75" thickBot="1" x14ac:dyDescent="0.3">
      <c r="A149" s="270" t="s">
        <v>268</v>
      </c>
      <c r="B149" s="271"/>
      <c r="C149" s="271"/>
      <c r="D149" s="271"/>
      <c r="E149" s="271"/>
      <c r="F149" s="271"/>
      <c r="G149" s="271"/>
      <c r="H149" s="272"/>
      <c r="I149" s="212">
        <f>SUM(I146:I148)</f>
        <v>5180</v>
      </c>
      <c r="J149" s="70">
        <f>SUM(J146:J148)</f>
        <v>5439</v>
      </c>
      <c r="K149" s="245"/>
      <c r="L149" s="10"/>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row>
    <row r="150" spans="1:83" s="3" customFormat="1" ht="300.75" thickBot="1" x14ac:dyDescent="0.3">
      <c r="A150" s="128" t="s">
        <v>269</v>
      </c>
      <c r="B150" s="137" t="s">
        <v>270</v>
      </c>
      <c r="C150" s="105" t="s">
        <v>330</v>
      </c>
      <c r="D150" s="82" t="s">
        <v>136</v>
      </c>
      <c r="E150" s="102">
        <v>1800</v>
      </c>
      <c r="F150" s="166">
        <v>14.2</v>
      </c>
      <c r="G150" s="66">
        <f>F150*1.05</f>
        <v>14.91</v>
      </c>
      <c r="H150" s="66">
        <v>5</v>
      </c>
      <c r="I150" s="69">
        <f>E150*F150</f>
        <v>25560</v>
      </c>
      <c r="J150" s="70">
        <f>I150*1.05</f>
        <v>26838</v>
      </c>
      <c r="K150" s="244" t="s">
        <v>432</v>
      </c>
      <c r="L150" s="1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row>
    <row r="151" spans="1:83" s="3" customFormat="1" ht="225.75" thickBot="1" x14ac:dyDescent="0.3">
      <c r="A151" s="75" t="s">
        <v>271</v>
      </c>
      <c r="B151" s="117" t="s">
        <v>272</v>
      </c>
      <c r="C151" s="117" t="s">
        <v>273</v>
      </c>
      <c r="D151" s="179" t="s">
        <v>136</v>
      </c>
      <c r="E151" s="97">
        <v>1700</v>
      </c>
      <c r="F151" s="185">
        <v>5.6</v>
      </c>
      <c r="G151" s="76">
        <f>F151*1.05</f>
        <v>5.88</v>
      </c>
      <c r="H151" s="76">
        <v>5</v>
      </c>
      <c r="I151" s="80">
        <f>E151*F151</f>
        <v>9520</v>
      </c>
      <c r="J151" s="72">
        <f>I151*1.05</f>
        <v>9996</v>
      </c>
      <c r="K151" s="244" t="s">
        <v>433</v>
      </c>
      <c r="L151" s="1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row>
    <row r="152" spans="1:83" s="8" customFormat="1" ht="165.75" customHeight="1" thickBot="1" x14ac:dyDescent="0.3">
      <c r="A152" s="77" t="s">
        <v>274</v>
      </c>
      <c r="B152" s="105" t="s">
        <v>173</v>
      </c>
      <c r="C152" s="104" t="s">
        <v>275</v>
      </c>
      <c r="D152" s="82" t="s">
        <v>166</v>
      </c>
      <c r="E152" s="102">
        <v>570000</v>
      </c>
      <c r="F152" s="166">
        <v>0.39</v>
      </c>
      <c r="G152" s="66">
        <f t="shared" ref="G152" si="36">F152*1.05</f>
        <v>0.40950000000000003</v>
      </c>
      <c r="H152" s="158">
        <v>5</v>
      </c>
      <c r="I152" s="210">
        <f>F152*E152</f>
        <v>222300</v>
      </c>
      <c r="J152" s="70">
        <f>G152*E152</f>
        <v>233415.00000000003</v>
      </c>
      <c r="K152" s="257" t="s">
        <v>405</v>
      </c>
      <c r="L152" s="17"/>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row>
    <row r="153" spans="1:83" s="3" customFormat="1" x14ac:dyDescent="0.25">
      <c r="A153" s="38"/>
      <c r="B153" s="38"/>
      <c r="C153" s="38"/>
      <c r="D153" s="43"/>
      <c r="E153" s="119"/>
      <c r="F153" s="119"/>
      <c r="G153" s="120"/>
      <c r="H153" s="120"/>
      <c r="I153" s="120"/>
      <c r="J153" s="121"/>
      <c r="K153" s="240"/>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row>
    <row r="154" spans="1:83" x14ac:dyDescent="0.25">
      <c r="A154" s="38"/>
      <c r="B154" s="38"/>
      <c r="C154" s="38"/>
      <c r="D154" s="43"/>
      <c r="E154" s="119"/>
      <c r="F154" s="119"/>
      <c r="G154" s="120"/>
      <c r="H154" s="120"/>
      <c r="I154" s="120"/>
      <c r="J154" s="121"/>
      <c r="K154" s="240"/>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row>
    <row r="155" spans="1:83" x14ac:dyDescent="0.25">
      <c r="B155" s="216" t="s">
        <v>340</v>
      </c>
      <c r="C155" s="218" t="s">
        <v>341</v>
      </c>
      <c r="J155" s="121"/>
      <c r="K155" s="240"/>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row>
    <row r="156" spans="1:83" x14ac:dyDescent="0.25">
      <c r="J156" s="121"/>
      <c r="K156" s="240"/>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row>
    <row r="157" spans="1:83" x14ac:dyDescent="0.25">
      <c r="J157" s="121"/>
      <c r="K157" s="240"/>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row>
    <row r="158" spans="1:83" x14ac:dyDescent="0.25">
      <c r="J158" s="121"/>
      <c r="K158" s="240"/>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row>
    <row r="159" spans="1:83" x14ac:dyDescent="0.25">
      <c r="J159" s="121"/>
      <c r="K159" s="240"/>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row>
    <row r="160" spans="1:83" x14ac:dyDescent="0.25">
      <c r="J160" s="121"/>
      <c r="K160" s="240"/>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row>
    <row r="161" spans="10:83" x14ac:dyDescent="0.25">
      <c r="J161" s="121"/>
      <c r="K161" s="240"/>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row>
    <row r="162" spans="10:83" x14ac:dyDescent="0.25">
      <c r="J162" s="121"/>
      <c r="K162" s="240"/>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row>
    <row r="163" spans="10:83" x14ac:dyDescent="0.25">
      <c r="J163" s="121"/>
      <c r="K163" s="240"/>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row>
    <row r="164" spans="10:83" x14ac:dyDescent="0.25">
      <c r="J164" s="121"/>
      <c r="K164" s="240"/>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row>
    <row r="165" spans="10:83" x14ac:dyDescent="0.25">
      <c r="J165" s="121"/>
      <c r="K165" s="240"/>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row>
    <row r="166" spans="10:83" x14ac:dyDescent="0.25">
      <c r="J166" s="121"/>
      <c r="K166" s="240"/>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row>
    <row r="167" spans="10:83" x14ac:dyDescent="0.25">
      <c r="J167" s="121"/>
      <c r="K167" s="240"/>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row>
    <row r="168" spans="10:83" x14ac:dyDescent="0.25">
      <c r="J168" s="121"/>
      <c r="K168" s="240"/>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row>
    <row r="169" spans="10:83" x14ac:dyDescent="0.25">
      <c r="J169" s="121"/>
      <c r="K169" s="240"/>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row>
    <row r="170" spans="10:83" x14ac:dyDescent="0.25">
      <c r="J170" s="121"/>
      <c r="K170" s="240"/>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row>
    <row r="171" spans="10:83" x14ac:dyDescent="0.25">
      <c r="J171" s="121"/>
      <c r="K171" s="240"/>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row>
    <row r="172" spans="10:83" x14ac:dyDescent="0.25">
      <c r="J172" s="121"/>
      <c r="K172" s="240"/>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row>
    <row r="173" spans="10:83" x14ac:dyDescent="0.25">
      <c r="J173" s="121"/>
      <c r="K173" s="240"/>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row>
    <row r="174" spans="10:83" x14ac:dyDescent="0.25">
      <c r="J174" s="121"/>
      <c r="K174" s="240"/>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row>
    <row r="175" spans="10:83" x14ac:dyDescent="0.25">
      <c r="J175" s="121"/>
      <c r="K175" s="240"/>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row>
    <row r="176" spans="10:83" x14ac:dyDescent="0.25">
      <c r="J176" s="121"/>
      <c r="K176" s="240"/>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row>
    <row r="177" spans="10:83" x14ac:dyDescent="0.25">
      <c r="J177" s="121"/>
      <c r="K177" s="240"/>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row>
    <row r="178" spans="10:83" x14ac:dyDescent="0.25">
      <c r="J178" s="121"/>
      <c r="K178" s="240"/>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row>
    <row r="179" spans="10:83" x14ac:dyDescent="0.25">
      <c r="J179" s="121"/>
      <c r="K179" s="240"/>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row>
    <row r="180" spans="10:83" x14ac:dyDescent="0.25">
      <c r="J180" s="121"/>
      <c r="K180" s="240"/>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row>
    <row r="181" spans="10:83" x14ac:dyDescent="0.25">
      <c r="J181" s="121"/>
      <c r="K181" s="240"/>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row>
    <row r="182" spans="10:83" x14ac:dyDescent="0.25">
      <c r="J182" s="121"/>
      <c r="K182" s="240"/>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row>
    <row r="183" spans="10:83" x14ac:dyDescent="0.25">
      <c r="J183" s="121"/>
      <c r="K183" s="240"/>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row>
    <row r="184" spans="10:83" x14ac:dyDescent="0.25">
      <c r="J184" s="121"/>
      <c r="K184" s="240"/>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row>
    <row r="185" spans="10:83" x14ac:dyDescent="0.25">
      <c r="J185" s="121"/>
      <c r="K185" s="240"/>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row>
    <row r="186" spans="10:83" x14ac:dyDescent="0.25">
      <c r="J186" s="121"/>
      <c r="K186" s="240"/>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row>
    <row r="187" spans="10:83" x14ac:dyDescent="0.25">
      <c r="J187" s="121"/>
      <c r="K187" s="240"/>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row>
    <row r="188" spans="10:83" x14ac:dyDescent="0.25">
      <c r="J188" s="121"/>
      <c r="K188" s="240"/>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row>
    <row r="189" spans="10:83" x14ac:dyDescent="0.25">
      <c r="J189" s="121"/>
      <c r="K189" s="240"/>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row>
    <row r="190" spans="10:83" x14ac:dyDescent="0.25">
      <c r="J190" s="121"/>
      <c r="K190" s="240"/>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row>
    <row r="191" spans="10:83" x14ac:dyDescent="0.25">
      <c r="J191" s="121"/>
      <c r="K191" s="240"/>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row>
    <row r="192" spans="10:83" x14ac:dyDescent="0.25">
      <c r="J192" s="121"/>
      <c r="K192" s="240"/>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row>
    <row r="193" spans="10:83" x14ac:dyDescent="0.25">
      <c r="J193" s="121"/>
      <c r="K193" s="240"/>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row>
    <row r="194" spans="10:83" x14ac:dyDescent="0.25">
      <c r="J194" s="121"/>
      <c r="K194" s="240"/>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row>
    <row r="195" spans="10:83" x14ac:dyDescent="0.25">
      <c r="J195" s="121"/>
      <c r="K195" s="240"/>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row>
    <row r="196" spans="10:83" x14ac:dyDescent="0.25">
      <c r="J196" s="121"/>
      <c r="K196" s="240"/>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row>
    <row r="197" spans="10:83" x14ac:dyDescent="0.25">
      <c r="J197" s="121"/>
      <c r="K197" s="240"/>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row>
    <row r="198" spans="10:83" x14ac:dyDescent="0.25">
      <c r="J198" s="121"/>
      <c r="K198" s="240"/>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row>
    <row r="199" spans="10:83" x14ac:dyDescent="0.25">
      <c r="J199" s="121"/>
      <c r="K199" s="240"/>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row>
    <row r="200" spans="10:83" x14ac:dyDescent="0.25">
      <c r="J200" s="121"/>
      <c r="K200" s="240"/>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row>
    <row r="201" spans="10:83" x14ac:dyDescent="0.25">
      <c r="J201" s="121"/>
      <c r="K201" s="240"/>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row>
    <row r="202" spans="10:83" x14ac:dyDescent="0.25">
      <c r="J202" s="121"/>
      <c r="K202" s="240"/>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row>
    <row r="203" spans="10:83" x14ac:dyDescent="0.25">
      <c r="J203" s="121"/>
      <c r="K203" s="240"/>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row>
    <row r="204" spans="10:83" x14ac:dyDescent="0.25">
      <c r="J204" s="121"/>
      <c r="K204" s="240"/>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row>
    <row r="205" spans="10:83" x14ac:dyDescent="0.25">
      <c r="J205" s="121"/>
      <c r="K205" s="240"/>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row>
    <row r="206" spans="10:83" x14ac:dyDescent="0.25">
      <c r="J206" s="121"/>
      <c r="K206" s="240"/>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row>
    <row r="207" spans="10:83" x14ac:dyDescent="0.25">
      <c r="J207" s="121"/>
      <c r="K207" s="240"/>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row>
    <row r="208" spans="10:83" x14ac:dyDescent="0.25">
      <c r="J208" s="121"/>
      <c r="K208" s="240"/>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row>
    <row r="209" spans="10:83" x14ac:dyDescent="0.25">
      <c r="J209" s="121"/>
      <c r="K209" s="240"/>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row>
    <row r="210" spans="10:83" x14ac:dyDescent="0.25">
      <c r="J210" s="121"/>
      <c r="K210" s="240"/>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row>
    <row r="211" spans="10:83" x14ac:dyDescent="0.25">
      <c r="J211" s="121"/>
      <c r="K211" s="240"/>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row>
    <row r="212" spans="10:83" x14ac:dyDescent="0.25">
      <c r="J212" s="121"/>
      <c r="K212" s="240"/>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row>
    <row r="213" spans="10:83" x14ac:dyDescent="0.25">
      <c r="J213" s="121"/>
      <c r="K213" s="240"/>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row>
    <row r="214" spans="10:83" x14ac:dyDescent="0.25">
      <c r="J214" s="121"/>
      <c r="K214" s="240"/>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row>
    <row r="215" spans="10:83" x14ac:dyDescent="0.25">
      <c r="J215" s="121"/>
      <c r="K215" s="240"/>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row>
    <row r="216" spans="10:83" x14ac:dyDescent="0.25">
      <c r="J216" s="121"/>
      <c r="K216" s="240"/>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row>
    <row r="217" spans="10:83" x14ac:dyDescent="0.25">
      <c r="J217" s="121"/>
      <c r="K217" s="240"/>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row>
    <row r="218" spans="10:83" x14ac:dyDescent="0.25">
      <c r="J218" s="121"/>
      <c r="K218" s="240"/>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row>
    <row r="219" spans="10:83" x14ac:dyDescent="0.25">
      <c r="J219" s="121"/>
      <c r="K219" s="240"/>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row>
    <row r="220" spans="10:83" x14ac:dyDescent="0.25">
      <c r="J220" s="121"/>
      <c r="K220" s="240"/>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row>
    <row r="221" spans="10:83" x14ac:dyDescent="0.25">
      <c r="J221" s="121"/>
      <c r="K221" s="240"/>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row>
    <row r="222" spans="10:83" x14ac:dyDescent="0.25">
      <c r="J222" s="121"/>
      <c r="K222" s="240"/>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row>
    <row r="223" spans="10:83" x14ac:dyDescent="0.25">
      <c r="J223" s="121"/>
      <c r="K223" s="240"/>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row>
    <row r="224" spans="10:83" x14ac:dyDescent="0.25">
      <c r="J224" s="121"/>
      <c r="K224" s="240"/>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row>
    <row r="225" spans="10:83" x14ac:dyDescent="0.25">
      <c r="J225" s="121"/>
      <c r="K225" s="240"/>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row>
    <row r="226" spans="10:83" x14ac:dyDescent="0.25">
      <c r="J226" s="121"/>
      <c r="K226" s="240"/>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row>
    <row r="227" spans="10:83" x14ac:dyDescent="0.25">
      <c r="J227" s="121"/>
      <c r="K227" s="240"/>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row>
    <row r="228" spans="10:83" x14ac:dyDescent="0.25">
      <c r="J228" s="121"/>
      <c r="K228" s="240"/>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row>
    <row r="229" spans="10:83" x14ac:dyDescent="0.25">
      <c r="J229" s="121"/>
      <c r="K229" s="240"/>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row>
    <row r="230" spans="10:83" x14ac:dyDescent="0.25">
      <c r="J230" s="121"/>
      <c r="K230" s="240"/>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row>
    <row r="231" spans="10:83" x14ac:dyDescent="0.25">
      <c r="J231" s="121"/>
      <c r="K231" s="240"/>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row>
    <row r="232" spans="10:83" x14ac:dyDescent="0.25">
      <c r="J232" s="121"/>
      <c r="K232" s="240"/>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row>
    <row r="233" spans="10:83" x14ac:dyDescent="0.25">
      <c r="J233" s="121"/>
      <c r="K233" s="240"/>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row>
    <row r="234" spans="10:83" x14ac:dyDescent="0.25">
      <c r="J234" s="121"/>
      <c r="K234" s="240"/>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row>
    <row r="235" spans="10:83" x14ac:dyDescent="0.25">
      <c r="J235" s="121"/>
      <c r="K235" s="240"/>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row>
    <row r="236" spans="10:83" x14ac:dyDescent="0.25">
      <c r="J236" s="121"/>
      <c r="K236" s="240"/>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row>
    <row r="237" spans="10:83" x14ac:dyDescent="0.25">
      <c r="J237" s="121"/>
      <c r="K237" s="240"/>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row>
    <row r="238" spans="10:83" x14ac:dyDescent="0.25">
      <c r="J238" s="121"/>
      <c r="K238" s="240"/>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row>
    <row r="239" spans="10:83" x14ac:dyDescent="0.25">
      <c r="J239" s="121"/>
      <c r="K239" s="240"/>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row>
    <row r="240" spans="10:83" x14ac:dyDescent="0.25">
      <c r="J240" s="121"/>
      <c r="K240" s="240"/>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row>
    <row r="241" spans="10:83" x14ac:dyDescent="0.25">
      <c r="J241" s="121"/>
      <c r="K241" s="240"/>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row>
    <row r="242" spans="10:83" x14ac:dyDescent="0.25">
      <c r="J242" s="121"/>
      <c r="K242" s="240"/>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row>
    <row r="243" spans="10:83" x14ac:dyDescent="0.25">
      <c r="J243" s="121"/>
      <c r="K243" s="240"/>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row>
    <row r="244" spans="10:83" x14ac:dyDescent="0.25">
      <c r="J244" s="121"/>
      <c r="K244" s="240"/>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row>
    <row r="245" spans="10:83" x14ac:dyDescent="0.25">
      <c r="J245" s="121"/>
      <c r="K245" s="240"/>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row>
    <row r="246" spans="10:83" x14ac:dyDescent="0.25">
      <c r="J246" s="121"/>
      <c r="K246" s="240"/>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row>
    <row r="247" spans="10:83" x14ac:dyDescent="0.25">
      <c r="J247" s="121"/>
      <c r="K247" s="240"/>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row>
    <row r="248" spans="10:83" x14ac:dyDescent="0.25">
      <c r="J248" s="121"/>
      <c r="K248" s="240"/>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row>
    <row r="249" spans="10:83" x14ac:dyDescent="0.25">
      <c r="J249" s="121"/>
      <c r="K249" s="240"/>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row>
    <row r="250" spans="10:83" x14ac:dyDescent="0.25">
      <c r="J250" s="121"/>
      <c r="K250" s="240"/>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row>
    <row r="251" spans="10:83" x14ac:dyDescent="0.25">
      <c r="J251" s="121"/>
      <c r="K251" s="240"/>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row>
    <row r="252" spans="10:83" x14ac:dyDescent="0.25">
      <c r="J252" s="121"/>
      <c r="K252" s="240"/>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row>
    <row r="253" spans="10:83" x14ac:dyDescent="0.25">
      <c r="J253" s="121"/>
      <c r="K253" s="240"/>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row>
    <row r="254" spans="10:83" x14ac:dyDescent="0.25">
      <c r="J254" s="121"/>
      <c r="K254" s="240"/>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row>
    <row r="255" spans="10:83" x14ac:dyDescent="0.25">
      <c r="J255" s="121"/>
      <c r="K255" s="240"/>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row>
    <row r="256" spans="10:83" x14ac:dyDescent="0.25">
      <c r="J256" s="121"/>
      <c r="K256" s="240"/>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row>
    <row r="257" spans="10:83" x14ac:dyDescent="0.25">
      <c r="J257" s="121"/>
      <c r="K257" s="240"/>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row>
    <row r="258" spans="10:83" x14ac:dyDescent="0.25">
      <c r="J258" s="121"/>
      <c r="K258" s="240"/>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row>
    <row r="259" spans="10:83" x14ac:dyDescent="0.25">
      <c r="J259" s="121"/>
      <c r="K259" s="240"/>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row>
    <row r="260" spans="10:83" x14ac:dyDescent="0.25">
      <c r="J260" s="121"/>
      <c r="K260" s="240"/>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row>
    <row r="261" spans="10:83" x14ac:dyDescent="0.25">
      <c r="J261" s="121"/>
      <c r="K261" s="240"/>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row>
    <row r="262" spans="10:83" x14ac:dyDescent="0.25">
      <c r="J262" s="121"/>
      <c r="K262" s="240"/>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row>
    <row r="263" spans="10:83" x14ac:dyDescent="0.25">
      <c r="J263" s="121"/>
      <c r="K263" s="240"/>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row>
    <row r="264" spans="10:83" x14ac:dyDescent="0.25">
      <c r="J264" s="121"/>
      <c r="K264" s="240"/>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row>
    <row r="265" spans="10:83" x14ac:dyDescent="0.25">
      <c r="J265" s="121"/>
      <c r="K265" s="240"/>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row>
    <row r="266" spans="10:83" x14ac:dyDescent="0.25">
      <c r="J266" s="121"/>
      <c r="K266" s="240"/>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row>
    <row r="267" spans="10:83" x14ac:dyDescent="0.25">
      <c r="J267" s="121"/>
      <c r="K267" s="240"/>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row>
    <row r="268" spans="10:83" x14ac:dyDescent="0.25">
      <c r="J268" s="121"/>
      <c r="K268" s="240"/>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row>
    <row r="269" spans="10:83" x14ac:dyDescent="0.25">
      <c r="J269" s="121"/>
      <c r="K269" s="240"/>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row>
    <row r="270" spans="10:83" x14ac:dyDescent="0.25">
      <c r="J270" s="121"/>
      <c r="K270" s="240"/>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row>
    <row r="271" spans="10:83" x14ac:dyDescent="0.25">
      <c r="J271" s="121"/>
      <c r="K271" s="240"/>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row>
    <row r="272" spans="10:83" x14ac:dyDescent="0.25">
      <c r="J272" s="121"/>
      <c r="K272" s="240"/>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row>
    <row r="273" spans="10:83" x14ac:dyDescent="0.25">
      <c r="J273" s="121"/>
      <c r="K273" s="240"/>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row>
    <row r="274" spans="10:83" x14ac:dyDescent="0.25">
      <c r="J274" s="121"/>
      <c r="K274" s="240"/>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row>
    <row r="275" spans="10:83" x14ac:dyDescent="0.25">
      <c r="J275" s="121"/>
      <c r="K275" s="240"/>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row>
    <row r="276" spans="10:83" x14ac:dyDescent="0.25">
      <c r="J276" s="121"/>
      <c r="K276" s="240"/>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row>
    <row r="277" spans="10:83" x14ac:dyDescent="0.25">
      <c r="J277" s="121"/>
      <c r="K277" s="240"/>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row>
    <row r="278" spans="10:83" x14ac:dyDescent="0.25">
      <c r="J278" s="121"/>
      <c r="K278" s="240"/>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row>
    <row r="279" spans="10:83" x14ac:dyDescent="0.25">
      <c r="J279" s="121"/>
      <c r="K279" s="240"/>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row>
    <row r="280" spans="10:83" x14ac:dyDescent="0.25">
      <c r="J280" s="121"/>
      <c r="K280" s="240"/>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row>
    <row r="281" spans="10:83" x14ac:dyDescent="0.25">
      <c r="J281" s="121"/>
      <c r="K281" s="240"/>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row>
    <row r="282" spans="10:83" x14ac:dyDescent="0.25">
      <c r="J282" s="121"/>
      <c r="K282" s="240"/>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row>
    <row r="283" spans="10:83" x14ac:dyDescent="0.25">
      <c r="J283" s="121"/>
      <c r="K283" s="240"/>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row>
    <row r="284" spans="10:83" x14ac:dyDescent="0.25">
      <c r="J284" s="121"/>
      <c r="K284" s="240"/>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row>
    <row r="285" spans="10:83" x14ac:dyDescent="0.25">
      <c r="J285" s="121"/>
      <c r="K285" s="240"/>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row>
    <row r="286" spans="10:83" x14ac:dyDescent="0.25">
      <c r="J286" s="121"/>
      <c r="K286" s="240"/>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row>
    <row r="287" spans="10:83" x14ac:dyDescent="0.25">
      <c r="J287" s="121"/>
      <c r="K287" s="240"/>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row>
    <row r="288" spans="10:83" x14ac:dyDescent="0.25">
      <c r="J288" s="121"/>
      <c r="K288" s="240"/>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row>
    <row r="289" spans="10:83" x14ac:dyDescent="0.25">
      <c r="J289" s="121"/>
      <c r="K289" s="240"/>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row>
    <row r="290" spans="10:83" x14ac:dyDescent="0.25">
      <c r="J290" s="121"/>
      <c r="K290" s="240"/>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row>
    <row r="291" spans="10:83" x14ac:dyDescent="0.25">
      <c r="J291" s="121"/>
      <c r="K291" s="240"/>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row>
    <row r="292" spans="10:83" x14ac:dyDescent="0.25">
      <c r="J292" s="121"/>
      <c r="K292" s="240"/>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row>
    <row r="293" spans="10:83" x14ac:dyDescent="0.25">
      <c r="J293" s="121"/>
      <c r="K293" s="240"/>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row>
    <row r="294" spans="10:83" x14ac:dyDescent="0.25">
      <c r="J294" s="121"/>
      <c r="K294" s="240"/>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row>
    <row r="295" spans="10:83" x14ac:dyDescent="0.25">
      <c r="J295" s="121"/>
      <c r="K295" s="240"/>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row>
    <row r="296" spans="10:83" x14ac:dyDescent="0.25">
      <c r="J296" s="121"/>
      <c r="K296" s="240"/>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row>
    <row r="297" spans="10:83" x14ac:dyDescent="0.25">
      <c r="J297" s="121"/>
      <c r="K297" s="240"/>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row>
    <row r="298" spans="10:83" x14ac:dyDescent="0.25">
      <c r="J298" s="121"/>
      <c r="K298" s="240"/>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row>
    <row r="299" spans="10:83" x14ac:dyDescent="0.25">
      <c r="J299" s="121"/>
      <c r="K299" s="240"/>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row>
    <row r="300" spans="10:83" x14ac:dyDescent="0.25">
      <c r="J300" s="121"/>
      <c r="K300" s="240"/>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row>
    <row r="301" spans="10:83" x14ac:dyDescent="0.25">
      <c r="J301" s="121"/>
      <c r="K301" s="240"/>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row>
    <row r="302" spans="10:83" x14ac:dyDescent="0.25">
      <c r="J302" s="121"/>
      <c r="K302" s="240"/>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row>
    <row r="303" spans="10:83" x14ac:dyDescent="0.25">
      <c r="J303" s="121"/>
      <c r="K303" s="240"/>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row>
    <row r="304" spans="10:83" x14ac:dyDescent="0.25">
      <c r="J304" s="121"/>
      <c r="K304" s="240"/>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row>
    <row r="305" spans="10:83" x14ac:dyDescent="0.25">
      <c r="J305" s="121"/>
      <c r="K305" s="240"/>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row>
    <row r="306" spans="10:83" x14ac:dyDescent="0.25">
      <c r="J306" s="121"/>
      <c r="K306" s="240"/>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row>
    <row r="307" spans="10:83" x14ac:dyDescent="0.25">
      <c r="J307" s="121"/>
      <c r="K307" s="240"/>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row>
    <row r="308" spans="10:83" x14ac:dyDescent="0.25">
      <c r="J308" s="121"/>
      <c r="K308" s="240"/>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row>
    <row r="309" spans="10:83" x14ac:dyDescent="0.25">
      <c r="J309" s="121"/>
      <c r="K309" s="240"/>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row>
    <row r="310" spans="10:83" x14ac:dyDescent="0.25">
      <c r="J310" s="121"/>
      <c r="K310" s="240"/>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row>
    <row r="311" spans="10:83" x14ac:dyDescent="0.25">
      <c r="J311" s="121"/>
      <c r="K311" s="240"/>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row>
    <row r="312" spans="10:83" x14ac:dyDescent="0.25">
      <c r="J312" s="121"/>
      <c r="K312" s="240"/>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row>
    <row r="313" spans="10:83" x14ac:dyDescent="0.25">
      <c r="J313" s="121"/>
      <c r="K313" s="240"/>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row>
    <row r="314" spans="10:83" x14ac:dyDescent="0.25">
      <c r="J314" s="121"/>
      <c r="K314" s="240"/>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row>
    <row r="315" spans="10:83" x14ac:dyDescent="0.25">
      <c r="J315" s="121"/>
      <c r="K315" s="240"/>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row>
    <row r="316" spans="10:83" x14ac:dyDescent="0.25">
      <c r="J316" s="121"/>
      <c r="K316" s="240"/>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row>
    <row r="317" spans="10:83" x14ac:dyDescent="0.25">
      <c r="J317" s="121"/>
      <c r="K317" s="240"/>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row>
    <row r="318" spans="10:83" x14ac:dyDescent="0.25">
      <c r="J318" s="121"/>
      <c r="K318" s="240"/>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row>
    <row r="319" spans="10:83" x14ac:dyDescent="0.25">
      <c r="J319" s="121"/>
      <c r="K319" s="240"/>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row>
    <row r="320" spans="10:83" x14ac:dyDescent="0.25">
      <c r="J320" s="121"/>
      <c r="K320" s="240"/>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row>
    <row r="321" spans="10:83" x14ac:dyDescent="0.25">
      <c r="J321" s="121"/>
      <c r="K321" s="240"/>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row>
    <row r="322" spans="10:83" x14ac:dyDescent="0.25">
      <c r="J322" s="121"/>
      <c r="K322" s="240"/>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row>
    <row r="323" spans="10:83" x14ac:dyDescent="0.25">
      <c r="J323" s="121"/>
      <c r="K323" s="240"/>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row>
    <row r="324" spans="10:83" x14ac:dyDescent="0.25">
      <c r="J324" s="121"/>
      <c r="K324" s="240"/>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row>
    <row r="325" spans="10:83" x14ac:dyDescent="0.25">
      <c r="J325" s="121"/>
      <c r="K325" s="240"/>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row>
    <row r="326" spans="10:83" x14ac:dyDescent="0.25">
      <c r="J326" s="121"/>
      <c r="K326" s="240"/>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row>
    <row r="327" spans="10:83" x14ac:dyDescent="0.25">
      <c r="J327" s="121"/>
      <c r="K327" s="240"/>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row>
    <row r="328" spans="10:83" x14ac:dyDescent="0.25">
      <c r="J328" s="121"/>
      <c r="K328" s="240"/>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row>
    <row r="329" spans="10:83" x14ac:dyDescent="0.25">
      <c r="J329" s="121"/>
      <c r="K329" s="240"/>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row>
    <row r="330" spans="10:83" x14ac:dyDescent="0.25">
      <c r="J330" s="121"/>
      <c r="K330" s="240"/>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row>
    <row r="331" spans="10:83" x14ac:dyDescent="0.25">
      <c r="J331" s="121"/>
      <c r="K331" s="240"/>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row>
    <row r="332" spans="10:83" x14ac:dyDescent="0.25">
      <c r="J332" s="121"/>
      <c r="K332" s="240"/>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row>
    <row r="333" spans="10:83" x14ac:dyDescent="0.25">
      <c r="J333" s="121"/>
      <c r="K333" s="240"/>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row>
    <row r="334" spans="10:83" x14ac:dyDescent="0.25">
      <c r="J334" s="121"/>
      <c r="K334" s="240"/>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row>
    <row r="335" spans="10:83" x14ac:dyDescent="0.25">
      <c r="J335" s="121"/>
      <c r="K335" s="240"/>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row>
    <row r="336" spans="10:83" x14ac:dyDescent="0.25">
      <c r="J336" s="121"/>
      <c r="K336" s="240"/>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row>
    <row r="337" spans="10:83" x14ac:dyDescent="0.25">
      <c r="J337" s="121"/>
      <c r="K337" s="240"/>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row>
    <row r="338" spans="10:83" x14ac:dyDescent="0.25">
      <c r="J338" s="121"/>
      <c r="K338" s="240"/>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row>
    <row r="339" spans="10:83" x14ac:dyDescent="0.25">
      <c r="J339" s="121"/>
      <c r="K339" s="240"/>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row>
    <row r="340" spans="10:83" x14ac:dyDescent="0.25">
      <c r="J340" s="121"/>
      <c r="K340" s="240"/>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row>
    <row r="341" spans="10:83" x14ac:dyDescent="0.25">
      <c r="J341" s="121"/>
      <c r="K341" s="240"/>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row>
    <row r="342" spans="10:83" x14ac:dyDescent="0.25">
      <c r="J342" s="121"/>
      <c r="K342" s="240"/>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row>
    <row r="343" spans="10:83" x14ac:dyDescent="0.25">
      <c r="J343" s="121"/>
      <c r="K343" s="240"/>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row>
    <row r="344" spans="10:83" x14ac:dyDescent="0.25">
      <c r="J344" s="121"/>
      <c r="K344" s="240"/>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row>
    <row r="345" spans="10:83" x14ac:dyDescent="0.25">
      <c r="J345" s="121"/>
      <c r="K345" s="240"/>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row>
    <row r="346" spans="10:83" x14ac:dyDescent="0.25">
      <c r="J346" s="121"/>
      <c r="K346" s="240"/>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row>
    <row r="347" spans="10:83" x14ac:dyDescent="0.25">
      <c r="J347" s="121"/>
      <c r="K347" s="240"/>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row>
    <row r="348" spans="10:83" x14ac:dyDescent="0.25">
      <c r="J348" s="121"/>
      <c r="K348" s="240"/>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row>
    <row r="349" spans="10:83" x14ac:dyDescent="0.25">
      <c r="J349" s="121"/>
      <c r="K349" s="240"/>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row>
    <row r="350" spans="10:83" x14ac:dyDescent="0.25">
      <c r="J350" s="121"/>
      <c r="K350" s="240"/>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row>
    <row r="351" spans="10:83" x14ac:dyDescent="0.25">
      <c r="J351" s="121"/>
      <c r="K351" s="240"/>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row>
    <row r="352" spans="10:83" x14ac:dyDescent="0.25">
      <c r="J352" s="121"/>
      <c r="K352" s="240"/>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row>
    <row r="353" spans="10:83" x14ac:dyDescent="0.25">
      <c r="J353" s="121"/>
      <c r="K353" s="240"/>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row>
    <row r="354" spans="10:83" x14ac:dyDescent="0.25">
      <c r="J354" s="121"/>
      <c r="K354" s="240"/>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row>
    <row r="355" spans="10:83" x14ac:dyDescent="0.25">
      <c r="J355" s="121"/>
      <c r="K355" s="240"/>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row>
    <row r="356" spans="10:83" x14ac:dyDescent="0.25">
      <c r="J356" s="121"/>
      <c r="K356" s="240"/>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row>
    <row r="357" spans="10:83" x14ac:dyDescent="0.25">
      <c r="J357" s="121"/>
      <c r="K357" s="240"/>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row>
    <row r="358" spans="10:83" x14ac:dyDescent="0.25">
      <c r="J358" s="121"/>
      <c r="K358" s="240"/>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row>
    <row r="359" spans="10:83" x14ac:dyDescent="0.25">
      <c r="J359" s="121"/>
      <c r="K359" s="240"/>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row>
    <row r="360" spans="10:83" x14ac:dyDescent="0.25">
      <c r="J360" s="121"/>
      <c r="K360" s="240"/>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row>
    <row r="361" spans="10:83" x14ac:dyDescent="0.25">
      <c r="J361" s="121"/>
      <c r="K361" s="240"/>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row>
    <row r="362" spans="10:83" x14ac:dyDescent="0.25">
      <c r="J362" s="121"/>
      <c r="K362" s="240"/>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row>
    <row r="363" spans="10:83" x14ac:dyDescent="0.25">
      <c r="J363" s="121"/>
      <c r="K363" s="240"/>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row>
    <row r="364" spans="10:83" x14ac:dyDescent="0.25">
      <c r="J364" s="121"/>
      <c r="K364" s="240"/>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row>
    <row r="365" spans="10:83" x14ac:dyDescent="0.25">
      <c r="J365" s="121"/>
      <c r="K365" s="240"/>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row>
    <row r="366" spans="10:83" x14ac:dyDescent="0.25">
      <c r="J366" s="121"/>
      <c r="K366" s="240"/>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row>
    <row r="367" spans="10:83" x14ac:dyDescent="0.25">
      <c r="J367" s="121"/>
      <c r="K367" s="240"/>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row>
    <row r="368" spans="10:83" x14ac:dyDescent="0.25">
      <c r="J368" s="121"/>
      <c r="K368" s="240"/>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row>
    <row r="369" spans="10:83" x14ac:dyDescent="0.25">
      <c r="J369" s="121"/>
      <c r="K369" s="240"/>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row>
    <row r="370" spans="10:83" x14ac:dyDescent="0.25">
      <c r="J370" s="121"/>
      <c r="K370" s="240"/>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row>
    <row r="371" spans="10:83" x14ac:dyDescent="0.25">
      <c r="J371" s="121"/>
      <c r="K371" s="240"/>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row>
    <row r="372" spans="10:83" x14ac:dyDescent="0.25">
      <c r="J372" s="121"/>
      <c r="K372" s="240"/>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row>
    <row r="373" spans="10:83" x14ac:dyDescent="0.25">
      <c r="J373" s="121"/>
      <c r="K373" s="240"/>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row>
    <row r="374" spans="10:83" x14ac:dyDescent="0.25">
      <c r="J374" s="121"/>
      <c r="K374" s="240"/>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row>
    <row r="375" spans="10:83" x14ac:dyDescent="0.25">
      <c r="J375" s="121"/>
      <c r="K375" s="240"/>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row>
    <row r="376" spans="10:83" x14ac:dyDescent="0.25">
      <c r="J376" s="121"/>
      <c r="K376" s="240"/>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row>
    <row r="377" spans="10:83" x14ac:dyDescent="0.25">
      <c r="J377" s="121"/>
      <c r="K377" s="240"/>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row>
    <row r="378" spans="10:83" x14ac:dyDescent="0.25">
      <c r="J378" s="121"/>
      <c r="K378" s="240"/>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row>
    <row r="379" spans="10:83" x14ac:dyDescent="0.25">
      <c r="J379" s="121"/>
      <c r="K379" s="240"/>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row>
    <row r="380" spans="10:83" x14ac:dyDescent="0.25">
      <c r="J380" s="121"/>
      <c r="K380" s="240"/>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row>
    <row r="381" spans="10:83" x14ac:dyDescent="0.25">
      <c r="J381" s="121"/>
      <c r="K381" s="240"/>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row>
    <row r="382" spans="10:83" x14ac:dyDescent="0.25">
      <c r="J382" s="121"/>
      <c r="K382" s="240"/>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row>
    <row r="383" spans="10:83" x14ac:dyDescent="0.25">
      <c r="J383" s="121"/>
      <c r="K383" s="240"/>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row>
    <row r="384" spans="10:83" x14ac:dyDescent="0.25">
      <c r="J384" s="121"/>
      <c r="K384" s="240"/>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row>
    <row r="385" spans="10:83" x14ac:dyDescent="0.25">
      <c r="J385" s="121"/>
      <c r="K385" s="240"/>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row>
    <row r="386" spans="10:83" x14ac:dyDescent="0.25">
      <c r="J386" s="121"/>
      <c r="K386" s="240"/>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row>
    <row r="387" spans="10:83" x14ac:dyDescent="0.25">
      <c r="J387" s="121"/>
      <c r="K387" s="240"/>
      <c r="L387" s="1"/>
    </row>
    <row r="388" spans="10:83" x14ac:dyDescent="0.25">
      <c r="J388" s="121"/>
      <c r="K388" s="240"/>
      <c r="L388" s="1"/>
    </row>
    <row r="389" spans="10:83" x14ac:dyDescent="0.25">
      <c r="J389" s="121"/>
      <c r="K389" s="240"/>
      <c r="L389" s="1"/>
    </row>
    <row r="390" spans="10:83" x14ac:dyDescent="0.25">
      <c r="J390" s="121"/>
      <c r="K390" s="240"/>
      <c r="L390" s="1"/>
    </row>
    <row r="391" spans="10:83" x14ac:dyDescent="0.25">
      <c r="J391" s="121"/>
      <c r="K391" s="240"/>
      <c r="L391" s="1"/>
    </row>
    <row r="392" spans="10:83" x14ac:dyDescent="0.25">
      <c r="J392" s="121"/>
      <c r="K392" s="240"/>
      <c r="L392" s="1"/>
    </row>
    <row r="393" spans="10:83" x14ac:dyDescent="0.25">
      <c r="J393" s="121"/>
      <c r="K393" s="240"/>
      <c r="L393" s="1"/>
    </row>
    <row r="394" spans="10:83" x14ac:dyDescent="0.25">
      <c r="J394" s="121"/>
      <c r="K394" s="240"/>
      <c r="L394" s="1"/>
    </row>
    <row r="395" spans="10:83" x14ac:dyDescent="0.25">
      <c r="J395" s="121"/>
      <c r="K395" s="240"/>
      <c r="L395" s="1"/>
    </row>
    <row r="396" spans="10:83" x14ac:dyDescent="0.25">
      <c r="J396" s="121"/>
      <c r="K396" s="240"/>
      <c r="L396" s="1"/>
    </row>
    <row r="397" spans="10:83" x14ac:dyDescent="0.25">
      <c r="J397" s="121"/>
      <c r="K397" s="240"/>
      <c r="L397" s="1"/>
    </row>
    <row r="398" spans="10:83" x14ac:dyDescent="0.25">
      <c r="J398" s="121"/>
      <c r="K398" s="240"/>
      <c r="L398" s="1"/>
    </row>
    <row r="399" spans="10:83" x14ac:dyDescent="0.25">
      <c r="J399" s="121"/>
      <c r="K399" s="240"/>
      <c r="L399" s="1"/>
    </row>
    <row r="400" spans="10:83" x14ac:dyDescent="0.25">
      <c r="J400" s="121"/>
      <c r="K400" s="240"/>
      <c r="L400" s="1"/>
    </row>
    <row r="401" spans="10:12" x14ac:dyDescent="0.25">
      <c r="J401" s="121"/>
      <c r="K401" s="240"/>
      <c r="L401" s="1"/>
    </row>
    <row r="402" spans="10:12" x14ac:dyDescent="0.25">
      <c r="J402" s="121"/>
      <c r="K402" s="240"/>
      <c r="L402" s="1"/>
    </row>
    <row r="403" spans="10:12" x14ac:dyDescent="0.25">
      <c r="J403" s="121"/>
      <c r="K403" s="240"/>
      <c r="L403" s="1"/>
    </row>
    <row r="404" spans="10:12" x14ac:dyDescent="0.25">
      <c r="J404" s="121"/>
      <c r="K404" s="240"/>
      <c r="L404" s="1"/>
    </row>
    <row r="405" spans="10:12" x14ac:dyDescent="0.25">
      <c r="J405" s="121"/>
      <c r="K405" s="240"/>
      <c r="L405" s="1"/>
    </row>
    <row r="406" spans="10:12" x14ac:dyDescent="0.25">
      <c r="J406" s="121"/>
      <c r="K406" s="240"/>
      <c r="L406" s="1"/>
    </row>
    <row r="407" spans="10:12" x14ac:dyDescent="0.25">
      <c r="J407" s="121"/>
      <c r="K407" s="240"/>
      <c r="L407" s="1"/>
    </row>
    <row r="408" spans="10:12" x14ac:dyDescent="0.25">
      <c r="J408" s="121"/>
      <c r="K408" s="240"/>
      <c r="L408" s="1"/>
    </row>
    <row r="409" spans="10:12" x14ac:dyDescent="0.25">
      <c r="J409" s="121"/>
      <c r="K409" s="240"/>
      <c r="L409" s="1"/>
    </row>
    <row r="410" spans="10:12" x14ac:dyDescent="0.25">
      <c r="J410" s="121"/>
      <c r="K410" s="240"/>
      <c r="L410" s="1"/>
    </row>
    <row r="411" spans="10:12" x14ac:dyDescent="0.25">
      <c r="J411" s="121"/>
      <c r="K411" s="240"/>
      <c r="L411" s="1"/>
    </row>
    <row r="412" spans="10:12" x14ac:dyDescent="0.25">
      <c r="J412" s="121"/>
      <c r="K412" s="240"/>
      <c r="L412" s="1"/>
    </row>
    <row r="413" spans="10:12" x14ac:dyDescent="0.25">
      <c r="J413" s="121"/>
      <c r="K413" s="240"/>
      <c r="L413" s="1"/>
    </row>
    <row r="414" spans="10:12" x14ac:dyDescent="0.25">
      <c r="J414" s="121"/>
      <c r="K414" s="240"/>
      <c r="L414" s="1"/>
    </row>
    <row r="415" spans="10:12" x14ac:dyDescent="0.25">
      <c r="J415" s="121"/>
      <c r="K415" s="240"/>
      <c r="L415" s="1"/>
    </row>
    <row r="416" spans="10:12" x14ac:dyDescent="0.25">
      <c r="J416" s="121"/>
      <c r="K416" s="240"/>
      <c r="L416" s="1"/>
    </row>
    <row r="417" spans="10:12" x14ac:dyDescent="0.25">
      <c r="J417" s="121"/>
      <c r="K417" s="240"/>
      <c r="L417" s="1"/>
    </row>
    <row r="418" spans="10:12" x14ac:dyDescent="0.25">
      <c r="J418" s="121"/>
      <c r="K418" s="240"/>
      <c r="L418" s="1"/>
    </row>
    <row r="419" spans="10:12" x14ac:dyDescent="0.25">
      <c r="J419" s="121"/>
      <c r="K419" s="240"/>
      <c r="L419" s="1"/>
    </row>
    <row r="420" spans="10:12" x14ac:dyDescent="0.25">
      <c r="J420" s="121"/>
      <c r="K420" s="240"/>
      <c r="L420" s="1"/>
    </row>
    <row r="421" spans="10:12" x14ac:dyDescent="0.25">
      <c r="J421" s="121"/>
      <c r="K421" s="240"/>
      <c r="L421" s="1"/>
    </row>
    <row r="422" spans="10:12" x14ac:dyDescent="0.25">
      <c r="J422" s="121"/>
      <c r="K422" s="240"/>
      <c r="L422" s="1"/>
    </row>
    <row r="423" spans="10:12" x14ac:dyDescent="0.25">
      <c r="J423" s="121"/>
      <c r="K423" s="240"/>
      <c r="L423" s="1"/>
    </row>
    <row r="424" spans="10:12" x14ac:dyDescent="0.25">
      <c r="J424" s="121"/>
      <c r="K424" s="240"/>
      <c r="L424" s="1"/>
    </row>
    <row r="425" spans="10:12" x14ac:dyDescent="0.25">
      <c r="J425" s="121"/>
      <c r="K425" s="240"/>
      <c r="L425" s="1"/>
    </row>
    <row r="426" spans="10:12" x14ac:dyDescent="0.25">
      <c r="J426" s="121"/>
      <c r="K426" s="240"/>
      <c r="L426" s="1"/>
    </row>
    <row r="427" spans="10:12" x14ac:dyDescent="0.25">
      <c r="J427" s="121"/>
      <c r="K427" s="240"/>
      <c r="L427" s="1"/>
    </row>
    <row r="428" spans="10:12" x14ac:dyDescent="0.25">
      <c r="J428" s="121"/>
      <c r="K428" s="240"/>
      <c r="L428" s="1"/>
    </row>
    <row r="429" spans="10:12" x14ac:dyDescent="0.25">
      <c r="J429" s="121"/>
      <c r="K429" s="240"/>
      <c r="L429" s="1"/>
    </row>
    <row r="430" spans="10:12" x14ac:dyDescent="0.25">
      <c r="J430" s="121"/>
      <c r="K430" s="240"/>
      <c r="L430" s="1"/>
    </row>
    <row r="431" spans="10:12" x14ac:dyDescent="0.25">
      <c r="J431" s="121"/>
      <c r="K431" s="240"/>
      <c r="L431" s="1"/>
    </row>
    <row r="432" spans="10:12" x14ac:dyDescent="0.25">
      <c r="J432" s="121"/>
      <c r="K432" s="240"/>
      <c r="L432" s="1"/>
    </row>
    <row r="433" spans="10:12" x14ac:dyDescent="0.25">
      <c r="J433" s="121"/>
      <c r="K433" s="240"/>
      <c r="L433" s="1"/>
    </row>
    <row r="434" spans="10:12" x14ac:dyDescent="0.25">
      <c r="J434" s="121"/>
      <c r="K434" s="240"/>
      <c r="L434" s="1"/>
    </row>
    <row r="435" spans="10:12" x14ac:dyDescent="0.25">
      <c r="J435" s="121"/>
      <c r="K435" s="240"/>
      <c r="L435" s="1"/>
    </row>
    <row r="436" spans="10:12" x14ac:dyDescent="0.25">
      <c r="J436" s="121"/>
      <c r="K436" s="240"/>
      <c r="L436" s="1"/>
    </row>
    <row r="437" spans="10:12" x14ac:dyDescent="0.25">
      <c r="J437" s="121"/>
      <c r="K437" s="240"/>
      <c r="L437" s="1"/>
    </row>
    <row r="438" spans="10:12" x14ac:dyDescent="0.25">
      <c r="J438" s="121"/>
      <c r="K438" s="240"/>
      <c r="L438" s="1"/>
    </row>
    <row r="439" spans="10:12" x14ac:dyDescent="0.25">
      <c r="J439" s="121"/>
      <c r="K439" s="240"/>
      <c r="L439" s="1"/>
    </row>
    <row r="440" spans="10:12" x14ac:dyDescent="0.25">
      <c r="J440" s="121"/>
      <c r="K440" s="240"/>
      <c r="L440" s="1"/>
    </row>
    <row r="441" spans="10:12" x14ac:dyDescent="0.25">
      <c r="J441" s="121"/>
      <c r="K441" s="240"/>
      <c r="L441" s="1"/>
    </row>
    <row r="442" spans="10:12" x14ac:dyDescent="0.25">
      <c r="J442" s="121"/>
      <c r="K442" s="240"/>
      <c r="L442" s="1"/>
    </row>
    <row r="443" spans="10:12" x14ac:dyDescent="0.25">
      <c r="J443" s="121"/>
      <c r="K443" s="240"/>
      <c r="L443" s="1"/>
    </row>
    <row r="444" spans="10:12" x14ac:dyDescent="0.25">
      <c r="J444" s="121"/>
      <c r="K444" s="240"/>
      <c r="L444" s="1"/>
    </row>
    <row r="445" spans="10:12" x14ac:dyDescent="0.25">
      <c r="J445" s="121"/>
      <c r="K445" s="240"/>
      <c r="L445" s="1"/>
    </row>
    <row r="446" spans="10:12" x14ac:dyDescent="0.25">
      <c r="J446" s="121"/>
      <c r="K446" s="240"/>
      <c r="L446" s="1"/>
    </row>
    <row r="447" spans="10:12" x14ac:dyDescent="0.25">
      <c r="J447" s="121"/>
      <c r="K447" s="240"/>
      <c r="L447" s="1"/>
    </row>
    <row r="448" spans="10:12" x14ac:dyDescent="0.25">
      <c r="J448" s="121"/>
      <c r="K448" s="240"/>
      <c r="L448" s="1"/>
    </row>
    <row r="449" spans="10:12" x14ac:dyDescent="0.25">
      <c r="J449" s="121"/>
      <c r="K449" s="240"/>
      <c r="L449" s="1"/>
    </row>
    <row r="450" spans="10:12" x14ac:dyDescent="0.25">
      <c r="J450" s="121"/>
      <c r="K450" s="240"/>
      <c r="L450" s="1"/>
    </row>
    <row r="451" spans="10:12" x14ac:dyDescent="0.25">
      <c r="J451" s="121"/>
      <c r="K451" s="240"/>
      <c r="L451" s="1"/>
    </row>
    <row r="452" spans="10:12" x14ac:dyDescent="0.25">
      <c r="J452" s="121"/>
      <c r="K452" s="240"/>
      <c r="L452" s="1"/>
    </row>
    <row r="453" spans="10:12" x14ac:dyDescent="0.25">
      <c r="J453" s="121"/>
      <c r="K453" s="240"/>
      <c r="L453" s="1"/>
    </row>
    <row r="454" spans="10:12" x14ac:dyDescent="0.25">
      <c r="J454" s="121"/>
      <c r="K454" s="240"/>
      <c r="L454" s="1"/>
    </row>
    <row r="455" spans="10:12" x14ac:dyDescent="0.25">
      <c r="J455" s="121"/>
      <c r="K455" s="240"/>
      <c r="L455" s="1"/>
    </row>
    <row r="456" spans="10:12" x14ac:dyDescent="0.25">
      <c r="J456" s="121"/>
      <c r="K456" s="240"/>
      <c r="L456" s="1"/>
    </row>
    <row r="457" spans="10:12" x14ac:dyDescent="0.25">
      <c r="J457" s="121"/>
      <c r="K457" s="240"/>
      <c r="L457" s="1"/>
    </row>
    <row r="458" spans="10:12" x14ac:dyDescent="0.25">
      <c r="J458" s="121"/>
      <c r="K458" s="240"/>
      <c r="L458" s="1"/>
    </row>
    <row r="459" spans="10:12" x14ac:dyDescent="0.25">
      <c r="J459" s="121"/>
      <c r="K459" s="240"/>
      <c r="L459" s="1"/>
    </row>
    <row r="460" spans="10:12" x14ac:dyDescent="0.25">
      <c r="J460" s="121"/>
      <c r="K460" s="240"/>
      <c r="L460" s="1"/>
    </row>
    <row r="461" spans="10:12" x14ac:dyDescent="0.25">
      <c r="J461" s="121"/>
      <c r="K461" s="240"/>
      <c r="L461" s="1"/>
    </row>
    <row r="462" spans="10:12" x14ac:dyDescent="0.25">
      <c r="J462" s="121"/>
      <c r="K462" s="240"/>
      <c r="L462" s="1"/>
    </row>
    <row r="463" spans="10:12" x14ac:dyDescent="0.25">
      <c r="J463" s="121"/>
      <c r="K463" s="240"/>
      <c r="L463" s="1"/>
    </row>
    <row r="464" spans="10:12" x14ac:dyDescent="0.25">
      <c r="J464" s="121"/>
      <c r="K464" s="240"/>
      <c r="L464" s="1"/>
    </row>
    <row r="465" spans="10:12" x14ac:dyDescent="0.25">
      <c r="J465" s="121"/>
      <c r="K465" s="240"/>
      <c r="L465" s="1"/>
    </row>
    <row r="466" spans="10:12" x14ac:dyDescent="0.25">
      <c r="J466" s="121"/>
      <c r="K466" s="240"/>
      <c r="L466" s="1"/>
    </row>
    <row r="467" spans="10:12" x14ac:dyDescent="0.25">
      <c r="J467" s="121"/>
      <c r="K467" s="240"/>
      <c r="L467" s="1"/>
    </row>
    <row r="468" spans="10:12" x14ac:dyDescent="0.25">
      <c r="J468" s="121"/>
      <c r="K468" s="240"/>
      <c r="L468" s="1"/>
    </row>
    <row r="469" spans="10:12" x14ac:dyDescent="0.25">
      <c r="J469" s="121"/>
      <c r="K469" s="240"/>
      <c r="L469" s="1"/>
    </row>
    <row r="470" spans="10:12" x14ac:dyDescent="0.25">
      <c r="J470" s="121"/>
      <c r="K470" s="240"/>
      <c r="L470" s="1"/>
    </row>
    <row r="471" spans="10:12" x14ac:dyDescent="0.25">
      <c r="J471" s="121"/>
      <c r="K471" s="240"/>
      <c r="L471" s="1"/>
    </row>
    <row r="472" spans="10:12" x14ac:dyDescent="0.25">
      <c r="J472" s="121"/>
      <c r="K472" s="240"/>
      <c r="L472" s="1"/>
    </row>
    <row r="473" spans="10:12" x14ac:dyDescent="0.25">
      <c r="J473" s="121"/>
      <c r="K473" s="240"/>
      <c r="L473" s="1"/>
    </row>
    <row r="474" spans="10:12" x14ac:dyDescent="0.25">
      <c r="J474" s="121"/>
      <c r="K474" s="240"/>
      <c r="L474" s="1"/>
    </row>
    <row r="475" spans="10:12" x14ac:dyDescent="0.25">
      <c r="J475" s="121"/>
      <c r="K475" s="240"/>
      <c r="L475" s="1"/>
    </row>
    <row r="476" spans="10:12" x14ac:dyDescent="0.25">
      <c r="J476" s="121"/>
      <c r="K476" s="240"/>
      <c r="L476" s="1"/>
    </row>
    <row r="477" spans="10:12" x14ac:dyDescent="0.25">
      <c r="J477" s="121"/>
      <c r="K477" s="240"/>
      <c r="L477" s="1"/>
    </row>
    <row r="478" spans="10:12" x14ac:dyDescent="0.25">
      <c r="J478" s="121"/>
      <c r="K478" s="240"/>
      <c r="L478" s="1"/>
    </row>
    <row r="479" spans="10:12" x14ac:dyDescent="0.25">
      <c r="J479" s="121"/>
      <c r="K479" s="240"/>
      <c r="L479" s="1"/>
    </row>
    <row r="480" spans="10:12" x14ac:dyDescent="0.25">
      <c r="J480" s="121"/>
      <c r="K480" s="240"/>
      <c r="L480" s="1"/>
    </row>
    <row r="481" spans="10:12" x14ac:dyDescent="0.25">
      <c r="J481" s="121"/>
      <c r="K481" s="240"/>
      <c r="L481" s="1"/>
    </row>
    <row r="482" spans="10:12" x14ac:dyDescent="0.25">
      <c r="J482" s="121"/>
      <c r="K482" s="240"/>
      <c r="L482" s="1"/>
    </row>
    <row r="483" spans="10:12" x14ac:dyDescent="0.25">
      <c r="J483" s="121"/>
      <c r="K483" s="240"/>
      <c r="L483" s="1"/>
    </row>
    <row r="484" spans="10:12" x14ac:dyDescent="0.25">
      <c r="J484" s="121"/>
      <c r="K484" s="240"/>
      <c r="L484" s="1"/>
    </row>
    <row r="485" spans="10:12" x14ac:dyDescent="0.25">
      <c r="J485" s="121"/>
      <c r="K485" s="240"/>
      <c r="L485" s="1"/>
    </row>
    <row r="486" spans="10:12" x14ac:dyDescent="0.25">
      <c r="J486" s="121"/>
      <c r="K486" s="240"/>
      <c r="L486" s="1"/>
    </row>
    <row r="487" spans="10:12" x14ac:dyDescent="0.25">
      <c r="J487" s="121"/>
      <c r="K487" s="240"/>
      <c r="L487" s="1"/>
    </row>
    <row r="488" spans="10:12" x14ac:dyDescent="0.25">
      <c r="J488" s="121"/>
      <c r="K488" s="240"/>
      <c r="L488" s="1"/>
    </row>
    <row r="489" spans="10:12" x14ac:dyDescent="0.25">
      <c r="J489" s="121"/>
      <c r="K489" s="240"/>
      <c r="L489" s="1"/>
    </row>
    <row r="490" spans="10:12" x14ac:dyDescent="0.25">
      <c r="J490" s="121"/>
      <c r="K490" s="240"/>
      <c r="L490" s="1"/>
    </row>
    <row r="491" spans="10:12" x14ac:dyDescent="0.25">
      <c r="J491" s="121"/>
      <c r="K491" s="240"/>
      <c r="L491" s="1"/>
    </row>
    <row r="492" spans="10:12" x14ac:dyDescent="0.25">
      <c r="J492" s="121"/>
      <c r="K492" s="240"/>
      <c r="L492" s="1"/>
    </row>
    <row r="493" spans="10:12" x14ac:dyDescent="0.25">
      <c r="J493" s="121"/>
      <c r="K493" s="240"/>
      <c r="L493" s="1"/>
    </row>
    <row r="494" spans="10:12" x14ac:dyDescent="0.25">
      <c r="J494" s="121"/>
      <c r="K494" s="240"/>
      <c r="L494" s="1"/>
    </row>
    <row r="495" spans="10:12" x14ac:dyDescent="0.25">
      <c r="J495" s="121"/>
      <c r="K495" s="240"/>
      <c r="L495" s="1"/>
    </row>
    <row r="496" spans="10:12" x14ac:dyDescent="0.25">
      <c r="J496" s="121"/>
      <c r="K496" s="240"/>
      <c r="L496" s="1"/>
    </row>
    <row r="497" spans="10:12" x14ac:dyDescent="0.25">
      <c r="J497" s="121"/>
      <c r="K497" s="240"/>
      <c r="L497" s="1"/>
    </row>
    <row r="498" spans="10:12" x14ac:dyDescent="0.25">
      <c r="J498" s="121"/>
      <c r="K498" s="240"/>
      <c r="L498" s="1"/>
    </row>
    <row r="499" spans="10:12" x14ac:dyDescent="0.25">
      <c r="J499" s="121"/>
      <c r="K499" s="240"/>
      <c r="L499" s="1"/>
    </row>
    <row r="500" spans="10:12" x14ac:dyDescent="0.25">
      <c r="J500" s="121"/>
      <c r="K500" s="240"/>
      <c r="L500" s="1"/>
    </row>
    <row r="501" spans="10:12" x14ac:dyDescent="0.25">
      <c r="J501" s="121"/>
      <c r="K501" s="240"/>
      <c r="L501" s="1"/>
    </row>
    <row r="502" spans="10:12" x14ac:dyDescent="0.25">
      <c r="J502" s="121"/>
      <c r="K502" s="240"/>
      <c r="L502" s="1"/>
    </row>
    <row r="503" spans="10:12" x14ac:dyDescent="0.25">
      <c r="J503" s="121"/>
      <c r="K503" s="240"/>
      <c r="L503" s="1"/>
    </row>
    <row r="504" spans="10:12" x14ac:dyDescent="0.25">
      <c r="J504" s="121"/>
      <c r="K504" s="240"/>
      <c r="L504" s="1"/>
    </row>
    <row r="505" spans="10:12" x14ac:dyDescent="0.25">
      <c r="J505" s="121"/>
      <c r="K505" s="240"/>
      <c r="L505" s="1"/>
    </row>
    <row r="506" spans="10:12" x14ac:dyDescent="0.25">
      <c r="J506" s="121"/>
      <c r="K506" s="240"/>
      <c r="L506" s="1"/>
    </row>
    <row r="507" spans="10:12" x14ac:dyDescent="0.25">
      <c r="J507" s="121"/>
      <c r="K507" s="240"/>
      <c r="L507" s="1"/>
    </row>
    <row r="508" spans="10:12" x14ac:dyDescent="0.25">
      <c r="J508" s="121"/>
      <c r="K508" s="240"/>
      <c r="L508" s="1"/>
    </row>
    <row r="509" spans="10:12" x14ac:dyDescent="0.25">
      <c r="J509" s="121"/>
      <c r="K509" s="240"/>
      <c r="L509" s="1"/>
    </row>
    <row r="510" spans="10:12" x14ac:dyDescent="0.25">
      <c r="J510" s="121"/>
      <c r="K510" s="240"/>
      <c r="L510" s="1"/>
    </row>
    <row r="511" spans="10:12" x14ac:dyDescent="0.25">
      <c r="J511" s="121"/>
      <c r="K511" s="240"/>
      <c r="L511" s="1"/>
    </row>
    <row r="512" spans="10:12" x14ac:dyDescent="0.25">
      <c r="J512" s="121"/>
      <c r="K512" s="240"/>
      <c r="L512" s="1"/>
    </row>
    <row r="513" spans="10:12" x14ac:dyDescent="0.25">
      <c r="J513" s="121"/>
      <c r="K513" s="240"/>
      <c r="L513" s="1"/>
    </row>
    <row r="514" spans="10:12" x14ac:dyDescent="0.25">
      <c r="J514" s="121"/>
      <c r="K514" s="240"/>
      <c r="L514" s="1"/>
    </row>
    <row r="515" spans="10:12" x14ac:dyDescent="0.25">
      <c r="J515" s="121"/>
      <c r="K515" s="240"/>
      <c r="L515" s="1"/>
    </row>
    <row r="516" spans="10:12" x14ac:dyDescent="0.25">
      <c r="J516" s="121"/>
      <c r="K516" s="240"/>
      <c r="L516" s="1"/>
    </row>
    <row r="517" spans="10:12" x14ac:dyDescent="0.25">
      <c r="J517" s="121"/>
      <c r="K517" s="240"/>
      <c r="L517" s="1"/>
    </row>
    <row r="518" spans="10:12" x14ac:dyDescent="0.25">
      <c r="J518" s="121"/>
      <c r="K518" s="240"/>
      <c r="L518" s="1"/>
    </row>
    <row r="519" spans="10:12" x14ac:dyDescent="0.25">
      <c r="J519" s="121"/>
      <c r="K519" s="240"/>
      <c r="L519" s="1"/>
    </row>
    <row r="520" spans="10:12" x14ac:dyDescent="0.25">
      <c r="J520" s="121"/>
      <c r="K520" s="240"/>
      <c r="L520" s="1"/>
    </row>
    <row r="521" spans="10:12" x14ac:dyDescent="0.25">
      <c r="J521" s="121"/>
      <c r="K521" s="240"/>
      <c r="L521" s="1"/>
    </row>
    <row r="522" spans="10:12" x14ac:dyDescent="0.25">
      <c r="J522" s="121"/>
      <c r="K522" s="240"/>
      <c r="L522" s="1"/>
    </row>
    <row r="523" spans="10:12" x14ac:dyDescent="0.25">
      <c r="J523" s="121"/>
      <c r="K523" s="240"/>
      <c r="L523" s="1"/>
    </row>
    <row r="524" spans="10:12" x14ac:dyDescent="0.25">
      <c r="J524" s="121"/>
      <c r="K524" s="240"/>
      <c r="L524" s="1"/>
    </row>
    <row r="525" spans="10:12" x14ac:dyDescent="0.25">
      <c r="J525" s="121"/>
      <c r="K525" s="240"/>
      <c r="L525" s="1"/>
    </row>
    <row r="526" spans="10:12" x14ac:dyDescent="0.25">
      <c r="J526" s="121"/>
      <c r="K526" s="240"/>
      <c r="L526" s="1"/>
    </row>
    <row r="527" spans="10:12" x14ac:dyDescent="0.25">
      <c r="J527" s="121"/>
      <c r="K527" s="240"/>
      <c r="L527" s="1"/>
    </row>
    <row r="528" spans="10:12" x14ac:dyDescent="0.25">
      <c r="J528" s="121"/>
      <c r="K528" s="240"/>
      <c r="L528" s="1"/>
    </row>
    <row r="529" spans="10:12" x14ac:dyDescent="0.25">
      <c r="J529" s="121"/>
      <c r="K529" s="240"/>
      <c r="L529" s="1"/>
    </row>
    <row r="530" spans="10:12" x14ac:dyDescent="0.25">
      <c r="J530" s="121"/>
      <c r="K530" s="240"/>
      <c r="L530" s="1"/>
    </row>
    <row r="531" spans="10:12" x14ac:dyDescent="0.25">
      <c r="J531" s="121"/>
      <c r="K531" s="240"/>
      <c r="L531" s="1"/>
    </row>
    <row r="532" spans="10:12" x14ac:dyDescent="0.25">
      <c r="J532" s="121"/>
      <c r="K532" s="240"/>
      <c r="L532" s="1"/>
    </row>
    <row r="533" spans="10:12" x14ac:dyDescent="0.25">
      <c r="J533" s="121"/>
      <c r="K533" s="240"/>
      <c r="L533" s="1"/>
    </row>
    <row r="534" spans="10:12" x14ac:dyDescent="0.25">
      <c r="J534" s="121"/>
      <c r="K534" s="240"/>
      <c r="L534" s="1"/>
    </row>
    <row r="535" spans="10:12" x14ac:dyDescent="0.25">
      <c r="J535" s="121"/>
      <c r="K535" s="240"/>
      <c r="L535" s="1"/>
    </row>
    <row r="536" spans="10:12" x14ac:dyDescent="0.25">
      <c r="J536" s="121"/>
      <c r="K536" s="240"/>
      <c r="L536" s="1"/>
    </row>
    <row r="537" spans="10:12" x14ac:dyDescent="0.25">
      <c r="J537" s="121"/>
      <c r="K537" s="240"/>
      <c r="L537" s="1"/>
    </row>
    <row r="538" spans="10:12" x14ac:dyDescent="0.25">
      <c r="J538" s="121"/>
      <c r="K538" s="240"/>
      <c r="L538" s="1"/>
    </row>
    <row r="539" spans="10:12" x14ac:dyDescent="0.25">
      <c r="J539" s="121"/>
      <c r="K539" s="240"/>
      <c r="L539" s="1"/>
    </row>
    <row r="540" spans="10:12" x14ac:dyDescent="0.25">
      <c r="J540" s="121"/>
      <c r="K540" s="240"/>
      <c r="L540" s="1"/>
    </row>
    <row r="541" spans="10:12" x14ac:dyDescent="0.25">
      <c r="J541" s="121"/>
      <c r="K541" s="240"/>
      <c r="L541" s="1"/>
    </row>
    <row r="542" spans="10:12" x14ac:dyDescent="0.25">
      <c r="J542" s="121"/>
      <c r="K542" s="240"/>
      <c r="L542" s="1"/>
    </row>
    <row r="543" spans="10:12" x14ac:dyDescent="0.25">
      <c r="J543" s="121"/>
      <c r="K543" s="240"/>
      <c r="L543" s="1"/>
    </row>
    <row r="544" spans="10:12" x14ac:dyDescent="0.25">
      <c r="J544" s="121"/>
      <c r="K544" s="240"/>
      <c r="L544" s="1"/>
    </row>
    <row r="545" spans="10:12" x14ac:dyDescent="0.25">
      <c r="J545" s="121"/>
      <c r="K545" s="240"/>
      <c r="L545" s="1"/>
    </row>
    <row r="546" spans="10:12" x14ac:dyDescent="0.25">
      <c r="J546" s="121"/>
      <c r="K546" s="240"/>
      <c r="L546" s="1"/>
    </row>
    <row r="547" spans="10:12" x14ac:dyDescent="0.25">
      <c r="J547" s="121"/>
      <c r="K547" s="240"/>
      <c r="L547" s="1"/>
    </row>
    <row r="548" spans="10:12" x14ac:dyDescent="0.25">
      <c r="J548" s="121"/>
      <c r="K548" s="240"/>
      <c r="L548" s="1"/>
    </row>
    <row r="549" spans="10:12" x14ac:dyDescent="0.25">
      <c r="J549" s="121"/>
      <c r="K549" s="240"/>
      <c r="L549" s="1"/>
    </row>
    <row r="550" spans="10:12" x14ac:dyDescent="0.25">
      <c r="J550" s="121"/>
      <c r="K550" s="240"/>
      <c r="L550" s="1"/>
    </row>
    <row r="551" spans="10:12" x14ac:dyDescent="0.25">
      <c r="J551" s="121"/>
      <c r="K551" s="240"/>
      <c r="L551" s="1"/>
    </row>
    <row r="552" spans="10:12" x14ac:dyDescent="0.25">
      <c r="J552" s="121"/>
      <c r="K552" s="240"/>
      <c r="L552" s="1"/>
    </row>
    <row r="553" spans="10:12" x14ac:dyDescent="0.25">
      <c r="J553" s="121"/>
      <c r="K553" s="240"/>
      <c r="L553" s="1"/>
    </row>
    <row r="554" spans="10:12" x14ac:dyDescent="0.25">
      <c r="J554" s="121"/>
      <c r="K554" s="240"/>
      <c r="L554" s="1"/>
    </row>
    <row r="555" spans="10:12" x14ac:dyDescent="0.25">
      <c r="J555" s="121"/>
      <c r="K555" s="240"/>
      <c r="L555" s="1"/>
    </row>
    <row r="556" spans="10:12" x14ac:dyDescent="0.25">
      <c r="J556" s="121"/>
      <c r="K556" s="240"/>
      <c r="L556" s="1"/>
    </row>
    <row r="557" spans="10:12" x14ac:dyDescent="0.25">
      <c r="J557" s="121"/>
      <c r="K557" s="240"/>
      <c r="L557" s="1"/>
    </row>
    <row r="558" spans="10:12" x14ac:dyDescent="0.25">
      <c r="J558" s="121"/>
      <c r="K558" s="240"/>
      <c r="L558" s="1"/>
    </row>
    <row r="559" spans="10:12" x14ac:dyDescent="0.25">
      <c r="J559" s="121"/>
      <c r="K559" s="240"/>
      <c r="L559" s="1"/>
    </row>
    <row r="560" spans="10:12" x14ac:dyDescent="0.25">
      <c r="J560" s="121"/>
      <c r="K560" s="240"/>
      <c r="L560" s="1"/>
    </row>
    <row r="561" spans="10:12" x14ac:dyDescent="0.25">
      <c r="J561" s="121"/>
      <c r="K561" s="240"/>
      <c r="L561" s="1"/>
    </row>
    <row r="562" spans="10:12" x14ac:dyDescent="0.25">
      <c r="J562" s="121"/>
      <c r="K562" s="240"/>
      <c r="L562" s="1"/>
    </row>
    <row r="563" spans="10:12" x14ac:dyDescent="0.25">
      <c r="J563" s="121"/>
      <c r="K563" s="240"/>
      <c r="L563" s="1"/>
    </row>
    <row r="564" spans="10:12" x14ac:dyDescent="0.25">
      <c r="J564" s="121"/>
      <c r="K564" s="240"/>
      <c r="L564" s="1"/>
    </row>
    <row r="565" spans="10:12" x14ac:dyDescent="0.25">
      <c r="J565" s="121"/>
      <c r="K565" s="240"/>
      <c r="L565" s="1"/>
    </row>
    <row r="566" spans="10:12" x14ac:dyDescent="0.25">
      <c r="J566" s="121"/>
      <c r="K566" s="240"/>
      <c r="L566" s="1"/>
    </row>
    <row r="567" spans="10:12" x14ac:dyDescent="0.25">
      <c r="J567" s="121"/>
      <c r="K567" s="240"/>
      <c r="L567" s="1"/>
    </row>
    <row r="568" spans="10:12" x14ac:dyDescent="0.25">
      <c r="J568" s="121"/>
      <c r="K568" s="240"/>
      <c r="L568" s="1"/>
    </row>
    <row r="569" spans="10:12" x14ac:dyDescent="0.25">
      <c r="J569" s="121"/>
      <c r="K569" s="240"/>
      <c r="L569" s="1"/>
    </row>
    <row r="570" spans="10:12" x14ac:dyDescent="0.25">
      <c r="J570" s="121"/>
      <c r="K570" s="240"/>
      <c r="L570" s="1"/>
    </row>
    <row r="571" spans="10:12" x14ac:dyDescent="0.25">
      <c r="J571" s="121"/>
      <c r="K571" s="240"/>
      <c r="L571" s="1"/>
    </row>
    <row r="572" spans="10:12" x14ac:dyDescent="0.25">
      <c r="J572" s="121"/>
      <c r="K572" s="240"/>
      <c r="L572" s="1"/>
    </row>
    <row r="573" spans="10:12" x14ac:dyDescent="0.25">
      <c r="J573" s="121"/>
      <c r="K573" s="240"/>
      <c r="L573" s="1"/>
    </row>
    <row r="574" spans="10:12" x14ac:dyDescent="0.25">
      <c r="J574" s="121"/>
      <c r="K574" s="240"/>
      <c r="L574" s="1"/>
    </row>
    <row r="575" spans="10:12" x14ac:dyDescent="0.25">
      <c r="J575" s="121"/>
      <c r="K575" s="240"/>
      <c r="L575" s="1"/>
    </row>
    <row r="576" spans="10:12" x14ac:dyDescent="0.25">
      <c r="J576" s="121"/>
      <c r="K576" s="240"/>
      <c r="L576" s="1"/>
    </row>
    <row r="577" spans="10:12" x14ac:dyDescent="0.25">
      <c r="J577" s="121"/>
      <c r="K577" s="240"/>
      <c r="L577" s="1"/>
    </row>
    <row r="578" spans="10:12" x14ac:dyDescent="0.25">
      <c r="J578" s="121"/>
      <c r="K578" s="240"/>
      <c r="L578" s="1"/>
    </row>
    <row r="579" spans="10:12" x14ac:dyDescent="0.25">
      <c r="J579" s="121"/>
      <c r="K579" s="240"/>
      <c r="L579" s="1"/>
    </row>
    <row r="580" spans="10:12" x14ac:dyDescent="0.25">
      <c r="J580" s="121"/>
      <c r="K580" s="240"/>
      <c r="L580" s="1"/>
    </row>
    <row r="581" spans="10:12" x14ac:dyDescent="0.25">
      <c r="J581" s="121"/>
      <c r="K581" s="240"/>
      <c r="L581" s="1"/>
    </row>
    <row r="582" spans="10:12" x14ac:dyDescent="0.25">
      <c r="J582" s="121"/>
      <c r="K582" s="240"/>
      <c r="L582" s="1"/>
    </row>
    <row r="583" spans="10:12" x14ac:dyDescent="0.25">
      <c r="J583" s="121"/>
      <c r="K583" s="240"/>
      <c r="L583" s="1"/>
    </row>
    <row r="584" spans="10:12" x14ac:dyDescent="0.25">
      <c r="J584" s="121"/>
      <c r="K584" s="240"/>
      <c r="L584" s="1"/>
    </row>
    <row r="585" spans="10:12" x14ac:dyDescent="0.25">
      <c r="J585" s="121"/>
      <c r="K585" s="240"/>
      <c r="L585" s="1"/>
    </row>
    <row r="586" spans="10:12" x14ac:dyDescent="0.25">
      <c r="J586" s="121"/>
      <c r="K586" s="240"/>
      <c r="L586" s="1"/>
    </row>
    <row r="587" spans="10:12" x14ac:dyDescent="0.25">
      <c r="J587" s="121"/>
      <c r="K587" s="240"/>
      <c r="L587" s="1"/>
    </row>
    <row r="588" spans="10:12" x14ac:dyDescent="0.25">
      <c r="J588" s="121"/>
      <c r="K588" s="240"/>
      <c r="L588" s="1"/>
    </row>
    <row r="589" spans="10:12" x14ac:dyDescent="0.25">
      <c r="J589" s="121"/>
      <c r="K589" s="240"/>
      <c r="L589" s="1"/>
    </row>
    <row r="590" spans="10:12" x14ac:dyDescent="0.25">
      <c r="J590" s="121"/>
      <c r="K590" s="240"/>
      <c r="L590" s="1"/>
    </row>
    <row r="591" spans="10:12" x14ac:dyDescent="0.25">
      <c r="J591" s="121"/>
      <c r="K591" s="240"/>
      <c r="L591" s="1"/>
    </row>
    <row r="592" spans="10:12" x14ac:dyDescent="0.25">
      <c r="J592" s="121"/>
      <c r="K592" s="240"/>
      <c r="L592" s="1"/>
    </row>
    <row r="593" spans="10:12" x14ac:dyDescent="0.25">
      <c r="J593" s="121"/>
      <c r="K593" s="240"/>
      <c r="L593" s="1"/>
    </row>
    <row r="594" spans="10:12" x14ac:dyDescent="0.25">
      <c r="J594" s="121"/>
      <c r="K594" s="240"/>
      <c r="L594" s="1"/>
    </row>
    <row r="595" spans="10:12" x14ac:dyDescent="0.25">
      <c r="J595" s="121"/>
      <c r="K595" s="240"/>
      <c r="L595" s="1"/>
    </row>
    <row r="596" spans="10:12" x14ac:dyDescent="0.25">
      <c r="J596" s="121"/>
      <c r="K596" s="240"/>
      <c r="L596" s="1"/>
    </row>
    <row r="597" spans="10:12" x14ac:dyDescent="0.25">
      <c r="J597" s="121"/>
      <c r="K597" s="240"/>
      <c r="L597" s="1"/>
    </row>
    <row r="598" spans="10:12" x14ac:dyDescent="0.25">
      <c r="J598" s="121"/>
      <c r="K598" s="240"/>
      <c r="L598" s="1"/>
    </row>
    <row r="599" spans="10:12" x14ac:dyDescent="0.25">
      <c r="J599" s="121"/>
      <c r="K599" s="240"/>
      <c r="L599" s="1"/>
    </row>
    <row r="600" spans="10:12" x14ac:dyDescent="0.25">
      <c r="J600" s="121"/>
      <c r="K600" s="240"/>
      <c r="L600" s="1"/>
    </row>
    <row r="601" spans="10:12" x14ac:dyDescent="0.25">
      <c r="J601" s="121"/>
      <c r="K601" s="240"/>
      <c r="L601" s="1"/>
    </row>
    <row r="602" spans="10:12" x14ac:dyDescent="0.25">
      <c r="J602" s="121"/>
      <c r="K602" s="240"/>
      <c r="L602" s="1"/>
    </row>
    <row r="603" spans="10:12" x14ac:dyDescent="0.25">
      <c r="J603" s="121"/>
      <c r="K603" s="240"/>
      <c r="L603" s="1"/>
    </row>
    <row r="604" spans="10:12" x14ac:dyDescent="0.25">
      <c r="J604" s="121"/>
      <c r="K604" s="240"/>
      <c r="L604" s="1"/>
    </row>
    <row r="605" spans="10:12" x14ac:dyDescent="0.25">
      <c r="J605" s="121"/>
      <c r="K605" s="240"/>
      <c r="L605" s="1"/>
    </row>
    <row r="606" spans="10:12" x14ac:dyDescent="0.25">
      <c r="J606" s="121"/>
      <c r="K606" s="240"/>
      <c r="L606" s="1"/>
    </row>
    <row r="607" spans="10:12" x14ac:dyDescent="0.25">
      <c r="J607" s="121"/>
      <c r="K607" s="240"/>
      <c r="L607" s="1"/>
    </row>
    <row r="608" spans="10:12" x14ac:dyDescent="0.25">
      <c r="J608" s="121"/>
      <c r="K608" s="240"/>
      <c r="L608" s="1"/>
    </row>
    <row r="609" spans="10:12" x14ac:dyDescent="0.25">
      <c r="J609" s="121"/>
      <c r="K609" s="240"/>
      <c r="L609" s="1"/>
    </row>
    <row r="610" spans="10:12" x14ac:dyDescent="0.25">
      <c r="J610" s="121"/>
      <c r="K610" s="240"/>
      <c r="L610" s="1"/>
    </row>
    <row r="611" spans="10:12" x14ac:dyDescent="0.25">
      <c r="J611" s="121"/>
      <c r="K611" s="240"/>
      <c r="L611" s="1"/>
    </row>
    <row r="612" spans="10:12" x14ac:dyDescent="0.25">
      <c r="J612" s="121"/>
      <c r="K612" s="240"/>
      <c r="L612" s="1"/>
    </row>
    <row r="613" spans="10:12" x14ac:dyDescent="0.25">
      <c r="J613" s="121"/>
      <c r="K613" s="240"/>
      <c r="L613" s="1"/>
    </row>
    <row r="614" spans="10:12" x14ac:dyDescent="0.25">
      <c r="J614" s="121"/>
      <c r="K614" s="240"/>
      <c r="L614" s="1"/>
    </row>
    <row r="615" spans="10:12" x14ac:dyDescent="0.25">
      <c r="J615" s="121"/>
      <c r="K615" s="240"/>
      <c r="L615" s="1"/>
    </row>
    <row r="616" spans="10:12" x14ac:dyDescent="0.25">
      <c r="J616" s="121"/>
      <c r="K616" s="240"/>
      <c r="L616" s="1"/>
    </row>
    <row r="617" spans="10:12" x14ac:dyDescent="0.25">
      <c r="J617" s="121"/>
      <c r="K617" s="240"/>
      <c r="L617" s="1"/>
    </row>
    <row r="618" spans="10:12" x14ac:dyDescent="0.25">
      <c r="J618" s="121"/>
      <c r="K618" s="240"/>
      <c r="L618" s="1"/>
    </row>
    <row r="619" spans="10:12" x14ac:dyDescent="0.25">
      <c r="J619" s="121"/>
      <c r="K619" s="240"/>
      <c r="L619" s="1"/>
    </row>
    <row r="620" spans="10:12" x14ac:dyDescent="0.25">
      <c r="J620" s="121"/>
      <c r="K620" s="240"/>
      <c r="L620" s="1"/>
    </row>
    <row r="621" spans="10:12" x14ac:dyDescent="0.25">
      <c r="J621" s="121"/>
      <c r="K621" s="240"/>
      <c r="L621" s="1"/>
    </row>
    <row r="622" spans="10:12" x14ac:dyDescent="0.25">
      <c r="J622" s="121"/>
      <c r="K622" s="240"/>
      <c r="L622" s="1"/>
    </row>
    <row r="623" spans="10:12" x14ac:dyDescent="0.25">
      <c r="J623" s="121"/>
      <c r="K623" s="240"/>
      <c r="L623" s="1"/>
    </row>
    <row r="624" spans="10:12" x14ac:dyDescent="0.25">
      <c r="J624" s="121"/>
      <c r="K624" s="240"/>
      <c r="L624" s="1"/>
    </row>
    <row r="625" spans="10:12" x14ac:dyDescent="0.25">
      <c r="J625" s="121"/>
      <c r="K625" s="240"/>
      <c r="L625" s="1"/>
    </row>
    <row r="626" spans="10:12" x14ac:dyDescent="0.25">
      <c r="J626" s="121"/>
      <c r="K626" s="240"/>
      <c r="L626" s="1"/>
    </row>
    <row r="627" spans="10:12" x14ac:dyDescent="0.25">
      <c r="J627" s="121"/>
      <c r="K627" s="240"/>
      <c r="L627" s="1"/>
    </row>
    <row r="628" spans="10:12" x14ac:dyDescent="0.25">
      <c r="J628" s="121"/>
      <c r="K628" s="240"/>
      <c r="L628" s="1"/>
    </row>
    <row r="629" spans="10:12" x14ac:dyDescent="0.25">
      <c r="J629" s="121"/>
      <c r="K629" s="240"/>
      <c r="L629" s="1"/>
    </row>
    <row r="630" spans="10:12" x14ac:dyDescent="0.25">
      <c r="J630" s="121"/>
      <c r="K630" s="240"/>
      <c r="L630" s="1"/>
    </row>
    <row r="631" spans="10:12" x14ac:dyDescent="0.25">
      <c r="J631" s="121"/>
      <c r="K631" s="240"/>
      <c r="L631" s="1"/>
    </row>
    <row r="632" spans="10:12" x14ac:dyDescent="0.25">
      <c r="J632" s="121"/>
      <c r="K632" s="240"/>
      <c r="L632" s="1"/>
    </row>
    <row r="633" spans="10:12" x14ac:dyDescent="0.25">
      <c r="J633" s="121"/>
      <c r="K633" s="240"/>
      <c r="L633" s="1"/>
    </row>
    <row r="634" spans="10:12" x14ac:dyDescent="0.25">
      <c r="J634" s="121"/>
      <c r="K634" s="240"/>
      <c r="L634" s="1"/>
    </row>
    <row r="635" spans="10:12" x14ac:dyDescent="0.25">
      <c r="J635" s="121"/>
      <c r="K635" s="240"/>
      <c r="L635" s="1"/>
    </row>
    <row r="636" spans="10:12" x14ac:dyDescent="0.25">
      <c r="J636" s="121"/>
      <c r="K636" s="240"/>
      <c r="L636" s="1"/>
    </row>
    <row r="637" spans="10:12" x14ac:dyDescent="0.25">
      <c r="J637" s="121"/>
      <c r="K637" s="240"/>
      <c r="L637" s="1"/>
    </row>
    <row r="638" spans="10:12" x14ac:dyDescent="0.25">
      <c r="J638" s="121"/>
      <c r="K638" s="240"/>
      <c r="L638" s="1"/>
    </row>
    <row r="639" spans="10:12" x14ac:dyDescent="0.25">
      <c r="J639" s="121"/>
      <c r="K639" s="240"/>
      <c r="L639" s="1"/>
    </row>
    <row r="640" spans="10:12" x14ac:dyDescent="0.25">
      <c r="J640" s="121"/>
      <c r="K640" s="240"/>
      <c r="L640" s="1"/>
    </row>
    <row r="641" spans="10:12" x14ac:dyDescent="0.25">
      <c r="J641" s="121"/>
      <c r="K641" s="240"/>
      <c r="L641" s="1"/>
    </row>
    <row r="642" spans="10:12" x14ac:dyDescent="0.25">
      <c r="J642" s="121"/>
      <c r="K642" s="240"/>
      <c r="L642" s="1"/>
    </row>
    <row r="643" spans="10:12" x14ac:dyDescent="0.25">
      <c r="J643" s="121"/>
      <c r="K643" s="240"/>
      <c r="L643" s="1"/>
    </row>
    <row r="644" spans="10:12" x14ac:dyDescent="0.25">
      <c r="J644" s="121"/>
      <c r="K644" s="240"/>
      <c r="L644" s="1"/>
    </row>
    <row r="645" spans="10:12" x14ac:dyDescent="0.25">
      <c r="J645" s="121"/>
      <c r="K645" s="240"/>
      <c r="L645" s="1"/>
    </row>
    <row r="646" spans="10:12" x14ac:dyDescent="0.25">
      <c r="J646" s="121"/>
      <c r="K646" s="240"/>
      <c r="L646" s="1"/>
    </row>
    <row r="647" spans="10:12" x14ac:dyDescent="0.25">
      <c r="J647" s="121"/>
      <c r="K647" s="240"/>
      <c r="L647" s="1"/>
    </row>
    <row r="648" spans="10:12" x14ac:dyDescent="0.25">
      <c r="J648" s="121"/>
      <c r="K648" s="240"/>
      <c r="L648" s="1"/>
    </row>
    <row r="649" spans="10:12" x14ac:dyDescent="0.25">
      <c r="J649" s="121"/>
      <c r="K649" s="240"/>
      <c r="L649" s="1"/>
    </row>
    <row r="650" spans="10:12" x14ac:dyDescent="0.25">
      <c r="J650" s="121"/>
      <c r="K650" s="240"/>
      <c r="L650" s="1"/>
    </row>
    <row r="651" spans="10:12" x14ac:dyDescent="0.25">
      <c r="J651" s="121"/>
      <c r="K651" s="240"/>
      <c r="L651" s="1"/>
    </row>
    <row r="652" spans="10:12" x14ac:dyDescent="0.25">
      <c r="J652" s="121"/>
      <c r="K652" s="240"/>
      <c r="L652" s="1"/>
    </row>
    <row r="653" spans="10:12" x14ac:dyDescent="0.25">
      <c r="J653" s="121"/>
      <c r="K653" s="240"/>
      <c r="L653" s="1"/>
    </row>
    <row r="654" spans="10:12" x14ac:dyDescent="0.25">
      <c r="J654" s="121"/>
      <c r="K654" s="240"/>
      <c r="L654" s="1"/>
    </row>
    <row r="655" spans="10:12" x14ac:dyDescent="0.25">
      <c r="J655" s="121"/>
      <c r="K655" s="240"/>
      <c r="L655" s="1"/>
    </row>
    <row r="656" spans="10:12" x14ac:dyDescent="0.25">
      <c r="J656" s="121"/>
      <c r="K656" s="240"/>
      <c r="L656" s="1"/>
    </row>
    <row r="657" spans="10:12" x14ac:dyDescent="0.25">
      <c r="J657" s="121"/>
      <c r="K657" s="240"/>
      <c r="L657" s="1"/>
    </row>
    <row r="658" spans="10:12" x14ac:dyDescent="0.25">
      <c r="J658" s="121"/>
      <c r="K658" s="240"/>
      <c r="L658" s="1"/>
    </row>
    <row r="659" spans="10:12" x14ac:dyDescent="0.25">
      <c r="J659" s="121"/>
      <c r="K659" s="240"/>
      <c r="L659" s="1"/>
    </row>
    <row r="660" spans="10:12" x14ac:dyDescent="0.25">
      <c r="J660" s="121"/>
      <c r="K660" s="240"/>
      <c r="L660" s="1"/>
    </row>
    <row r="661" spans="10:12" x14ac:dyDescent="0.25">
      <c r="J661" s="121"/>
      <c r="K661" s="240"/>
      <c r="L661" s="1"/>
    </row>
    <row r="662" spans="10:12" x14ac:dyDescent="0.25">
      <c r="J662" s="121"/>
      <c r="K662" s="240"/>
      <c r="L662" s="1"/>
    </row>
    <row r="663" spans="10:12" x14ac:dyDescent="0.25">
      <c r="J663" s="121"/>
      <c r="K663" s="240"/>
      <c r="L663" s="1"/>
    </row>
    <row r="664" spans="10:12" x14ac:dyDescent="0.25">
      <c r="J664" s="121"/>
      <c r="K664" s="240"/>
      <c r="L664" s="1"/>
    </row>
    <row r="665" spans="10:12" x14ac:dyDescent="0.25">
      <c r="J665" s="121"/>
      <c r="K665" s="240"/>
      <c r="L665" s="1"/>
    </row>
    <row r="666" spans="10:12" x14ac:dyDescent="0.25">
      <c r="J666" s="121"/>
      <c r="K666" s="240"/>
      <c r="L666" s="1"/>
    </row>
    <row r="667" spans="10:12" x14ac:dyDescent="0.25">
      <c r="J667" s="121"/>
      <c r="K667" s="240"/>
      <c r="L667" s="1"/>
    </row>
    <row r="668" spans="10:12" x14ac:dyDescent="0.25">
      <c r="J668" s="121"/>
      <c r="K668" s="240"/>
      <c r="L668" s="1"/>
    </row>
    <row r="669" spans="10:12" x14ac:dyDescent="0.25">
      <c r="J669" s="121"/>
      <c r="K669" s="240"/>
      <c r="L669" s="1"/>
    </row>
    <row r="670" spans="10:12" x14ac:dyDescent="0.25">
      <c r="J670" s="121"/>
      <c r="K670" s="240"/>
      <c r="L670" s="1"/>
    </row>
    <row r="671" spans="10:12" x14ac:dyDescent="0.25">
      <c r="J671" s="121"/>
      <c r="K671" s="240"/>
      <c r="L671" s="1"/>
    </row>
    <row r="672" spans="10:12" x14ac:dyDescent="0.25">
      <c r="J672" s="121"/>
      <c r="K672" s="240"/>
      <c r="L672" s="1"/>
    </row>
    <row r="673" spans="10:12" x14ac:dyDescent="0.25">
      <c r="J673" s="121"/>
      <c r="K673" s="240"/>
      <c r="L673" s="1"/>
    </row>
    <row r="674" spans="10:12" x14ac:dyDescent="0.25">
      <c r="J674" s="121"/>
      <c r="K674" s="240"/>
      <c r="L674" s="1"/>
    </row>
    <row r="675" spans="10:12" x14ac:dyDescent="0.25">
      <c r="J675" s="121"/>
      <c r="K675" s="240"/>
      <c r="L675" s="1"/>
    </row>
    <row r="676" spans="10:12" x14ac:dyDescent="0.25">
      <c r="J676" s="121"/>
      <c r="K676" s="240"/>
      <c r="L676" s="1"/>
    </row>
    <row r="677" spans="10:12" x14ac:dyDescent="0.25">
      <c r="J677" s="121"/>
      <c r="K677" s="240"/>
      <c r="L677" s="1"/>
    </row>
    <row r="678" spans="10:12" x14ac:dyDescent="0.25">
      <c r="J678" s="121"/>
      <c r="K678" s="240"/>
      <c r="L678" s="1"/>
    </row>
    <row r="679" spans="10:12" x14ac:dyDescent="0.25">
      <c r="J679" s="121"/>
      <c r="K679" s="240"/>
      <c r="L679" s="1"/>
    </row>
    <row r="680" spans="10:12" x14ac:dyDescent="0.25">
      <c r="J680" s="121"/>
      <c r="K680" s="240"/>
      <c r="L680" s="1"/>
    </row>
    <row r="681" spans="10:12" x14ac:dyDescent="0.25">
      <c r="J681" s="121"/>
      <c r="K681" s="240"/>
      <c r="L681" s="1"/>
    </row>
    <row r="682" spans="10:12" x14ac:dyDescent="0.25">
      <c r="J682" s="121"/>
      <c r="K682" s="240"/>
      <c r="L682" s="1"/>
    </row>
    <row r="683" spans="10:12" x14ac:dyDescent="0.25">
      <c r="J683" s="121"/>
      <c r="K683" s="240"/>
      <c r="L683" s="1"/>
    </row>
    <row r="684" spans="10:12" x14ac:dyDescent="0.25">
      <c r="J684" s="121"/>
      <c r="K684" s="240"/>
      <c r="L684" s="1"/>
    </row>
    <row r="685" spans="10:12" x14ac:dyDescent="0.25">
      <c r="J685" s="121"/>
      <c r="K685" s="240"/>
      <c r="L685" s="1"/>
    </row>
    <row r="686" spans="10:12" x14ac:dyDescent="0.25">
      <c r="J686" s="121"/>
      <c r="K686" s="240"/>
      <c r="L686" s="1"/>
    </row>
    <row r="687" spans="10:12" x14ac:dyDescent="0.25">
      <c r="J687" s="121"/>
      <c r="K687" s="240"/>
      <c r="L687" s="1"/>
    </row>
    <row r="688" spans="10:12" x14ac:dyDescent="0.25">
      <c r="J688" s="121"/>
      <c r="K688" s="240"/>
      <c r="L688" s="1"/>
    </row>
    <row r="689" spans="10:12" x14ac:dyDescent="0.25">
      <c r="J689" s="121"/>
      <c r="K689" s="240"/>
      <c r="L689" s="1"/>
    </row>
    <row r="690" spans="10:12" x14ac:dyDescent="0.25">
      <c r="J690" s="121"/>
      <c r="K690" s="240"/>
      <c r="L690" s="1"/>
    </row>
    <row r="691" spans="10:12" x14ac:dyDescent="0.25">
      <c r="J691" s="121"/>
      <c r="K691" s="240"/>
      <c r="L691" s="1"/>
    </row>
    <row r="692" spans="10:12" x14ac:dyDescent="0.25">
      <c r="J692" s="121"/>
      <c r="K692" s="240"/>
      <c r="L692" s="1"/>
    </row>
    <row r="693" spans="10:12" x14ac:dyDescent="0.25">
      <c r="J693" s="121"/>
      <c r="K693" s="240"/>
      <c r="L693" s="1"/>
    </row>
    <row r="694" spans="10:12" x14ac:dyDescent="0.25">
      <c r="J694" s="121"/>
      <c r="K694" s="240"/>
      <c r="L694" s="1"/>
    </row>
    <row r="695" spans="10:12" x14ac:dyDescent="0.25">
      <c r="J695" s="121"/>
      <c r="K695" s="240"/>
      <c r="L695" s="1"/>
    </row>
    <row r="696" spans="10:12" x14ac:dyDescent="0.25">
      <c r="J696" s="121"/>
      <c r="K696" s="240"/>
      <c r="L696" s="1"/>
    </row>
    <row r="697" spans="10:12" x14ac:dyDescent="0.25">
      <c r="J697" s="121"/>
      <c r="K697" s="240"/>
      <c r="L697" s="1"/>
    </row>
    <row r="698" spans="10:12" x14ac:dyDescent="0.25">
      <c r="J698" s="121"/>
      <c r="K698" s="240"/>
      <c r="L698" s="1"/>
    </row>
    <row r="699" spans="10:12" x14ac:dyDescent="0.25">
      <c r="J699" s="121"/>
      <c r="K699" s="240"/>
      <c r="L699" s="1"/>
    </row>
    <row r="700" spans="10:12" x14ac:dyDescent="0.25">
      <c r="J700" s="121"/>
      <c r="K700" s="240"/>
      <c r="L700" s="1"/>
    </row>
    <row r="701" spans="10:12" x14ac:dyDescent="0.25">
      <c r="J701" s="121"/>
      <c r="K701" s="240"/>
      <c r="L701" s="1"/>
    </row>
    <row r="702" spans="10:12" x14ac:dyDescent="0.25">
      <c r="J702" s="121"/>
      <c r="K702" s="240"/>
      <c r="L702" s="1"/>
    </row>
    <row r="703" spans="10:12" x14ac:dyDescent="0.25">
      <c r="J703" s="121"/>
      <c r="K703" s="240"/>
      <c r="L703" s="1"/>
    </row>
    <row r="704" spans="10:12" x14ac:dyDescent="0.25">
      <c r="J704" s="121"/>
      <c r="K704" s="240"/>
      <c r="L704" s="1"/>
    </row>
    <row r="705" spans="10:12" x14ac:dyDescent="0.25">
      <c r="J705" s="121"/>
      <c r="K705" s="240"/>
      <c r="L705" s="1"/>
    </row>
    <row r="706" spans="10:12" x14ac:dyDescent="0.25">
      <c r="J706" s="121"/>
      <c r="K706" s="240"/>
      <c r="L706" s="1"/>
    </row>
    <row r="707" spans="10:12" x14ac:dyDescent="0.25">
      <c r="J707" s="121"/>
      <c r="K707" s="240"/>
      <c r="L707" s="1"/>
    </row>
    <row r="708" spans="10:12" x14ac:dyDescent="0.25">
      <c r="J708" s="121"/>
      <c r="K708" s="240"/>
      <c r="L708" s="1"/>
    </row>
    <row r="709" spans="10:12" x14ac:dyDescent="0.25">
      <c r="J709" s="121"/>
      <c r="K709" s="240"/>
      <c r="L709" s="1"/>
    </row>
    <row r="710" spans="10:12" x14ac:dyDescent="0.25">
      <c r="J710" s="121"/>
      <c r="K710" s="240"/>
      <c r="L710" s="1"/>
    </row>
    <row r="711" spans="10:12" x14ac:dyDescent="0.25">
      <c r="J711" s="121"/>
      <c r="K711" s="240"/>
      <c r="L711" s="1"/>
    </row>
    <row r="712" spans="10:12" x14ac:dyDescent="0.25">
      <c r="J712" s="121"/>
      <c r="K712" s="240"/>
      <c r="L712" s="1"/>
    </row>
    <row r="713" spans="10:12" x14ac:dyDescent="0.25">
      <c r="J713" s="121"/>
      <c r="K713" s="240"/>
      <c r="L713" s="1"/>
    </row>
    <row r="714" spans="10:12" x14ac:dyDescent="0.25">
      <c r="J714" s="121"/>
      <c r="K714" s="240"/>
      <c r="L714" s="1"/>
    </row>
    <row r="715" spans="10:12" x14ac:dyDescent="0.25">
      <c r="J715" s="121"/>
      <c r="K715" s="240"/>
      <c r="L715" s="1"/>
    </row>
    <row r="716" spans="10:12" x14ac:dyDescent="0.25">
      <c r="J716" s="121"/>
      <c r="K716" s="240"/>
      <c r="L716" s="1"/>
    </row>
    <row r="717" spans="10:12" x14ac:dyDescent="0.25">
      <c r="J717" s="121"/>
      <c r="K717" s="240"/>
      <c r="L717" s="1"/>
    </row>
    <row r="718" spans="10:12" x14ac:dyDescent="0.25">
      <c r="J718" s="121"/>
      <c r="K718" s="240"/>
      <c r="L718" s="1"/>
    </row>
    <row r="719" spans="10:12" x14ac:dyDescent="0.25">
      <c r="J719" s="121"/>
      <c r="K719" s="240"/>
      <c r="L719" s="1"/>
    </row>
    <row r="720" spans="10:12" x14ac:dyDescent="0.25">
      <c r="J720" s="121"/>
      <c r="K720" s="240"/>
      <c r="L720" s="1"/>
    </row>
    <row r="721" spans="10:12" x14ac:dyDescent="0.25">
      <c r="J721" s="121"/>
      <c r="K721" s="240"/>
      <c r="L721" s="1"/>
    </row>
    <row r="722" spans="10:12" x14ac:dyDescent="0.25">
      <c r="J722" s="121"/>
      <c r="K722" s="240"/>
      <c r="L722" s="1"/>
    </row>
    <row r="723" spans="10:12" x14ac:dyDescent="0.25">
      <c r="J723" s="121"/>
      <c r="K723" s="240"/>
      <c r="L723" s="1"/>
    </row>
    <row r="724" spans="10:12" x14ac:dyDescent="0.25">
      <c r="J724" s="121"/>
      <c r="K724" s="240"/>
      <c r="L724" s="1"/>
    </row>
    <row r="725" spans="10:12" x14ac:dyDescent="0.25">
      <c r="J725" s="121"/>
      <c r="K725" s="240"/>
      <c r="L725" s="1"/>
    </row>
    <row r="726" spans="10:12" x14ac:dyDescent="0.25">
      <c r="J726" s="121"/>
      <c r="K726" s="240"/>
      <c r="L726" s="1"/>
    </row>
    <row r="727" spans="10:12" x14ac:dyDescent="0.25">
      <c r="J727" s="121"/>
      <c r="K727" s="240"/>
      <c r="L727" s="1"/>
    </row>
    <row r="728" spans="10:12" x14ac:dyDescent="0.25">
      <c r="J728" s="121"/>
      <c r="K728" s="240"/>
      <c r="L728" s="1"/>
    </row>
    <row r="729" spans="10:12" x14ac:dyDescent="0.25">
      <c r="J729" s="121"/>
      <c r="K729" s="240"/>
      <c r="L729" s="1"/>
    </row>
    <row r="730" spans="10:12" x14ac:dyDescent="0.25">
      <c r="J730" s="121"/>
      <c r="K730" s="240"/>
      <c r="L730" s="1"/>
    </row>
    <row r="731" spans="10:12" x14ac:dyDescent="0.25">
      <c r="J731" s="121"/>
      <c r="K731" s="240"/>
      <c r="L731" s="1"/>
    </row>
    <row r="732" spans="10:12" x14ac:dyDescent="0.25">
      <c r="J732" s="121"/>
      <c r="K732" s="240"/>
      <c r="L732" s="1"/>
    </row>
    <row r="733" spans="10:12" x14ac:dyDescent="0.25">
      <c r="J733" s="121"/>
      <c r="K733" s="240"/>
      <c r="L733" s="1"/>
    </row>
    <row r="734" spans="10:12" x14ac:dyDescent="0.25">
      <c r="J734" s="121"/>
      <c r="K734" s="240"/>
      <c r="L734" s="1"/>
    </row>
    <row r="735" spans="10:12" x14ac:dyDescent="0.25">
      <c r="J735" s="121"/>
      <c r="K735" s="240"/>
      <c r="L735" s="1"/>
    </row>
    <row r="736" spans="10:12" x14ac:dyDescent="0.25">
      <c r="J736" s="121"/>
      <c r="K736" s="240"/>
      <c r="L736" s="1"/>
    </row>
    <row r="737" spans="10:12" x14ac:dyDescent="0.25">
      <c r="J737" s="121"/>
      <c r="K737" s="240"/>
      <c r="L737" s="1"/>
    </row>
    <row r="738" spans="10:12" x14ac:dyDescent="0.25">
      <c r="J738" s="121"/>
      <c r="K738" s="240"/>
      <c r="L738" s="1"/>
    </row>
    <row r="739" spans="10:12" x14ac:dyDescent="0.25">
      <c r="J739" s="121"/>
      <c r="K739" s="240"/>
      <c r="L739" s="1"/>
    </row>
    <row r="740" spans="10:12" x14ac:dyDescent="0.25">
      <c r="J740" s="121"/>
      <c r="K740" s="240"/>
      <c r="L740" s="1"/>
    </row>
    <row r="741" spans="10:12" x14ac:dyDescent="0.25">
      <c r="J741" s="121"/>
      <c r="K741" s="240"/>
      <c r="L741" s="1"/>
    </row>
    <row r="742" spans="10:12" x14ac:dyDescent="0.25">
      <c r="J742" s="121"/>
      <c r="K742" s="240"/>
      <c r="L742" s="1"/>
    </row>
    <row r="743" spans="10:12" x14ac:dyDescent="0.25">
      <c r="J743" s="121"/>
      <c r="K743" s="240"/>
      <c r="L743" s="1"/>
    </row>
    <row r="744" spans="10:12" x14ac:dyDescent="0.25">
      <c r="J744" s="121"/>
      <c r="K744" s="240"/>
      <c r="L744" s="1"/>
    </row>
    <row r="745" spans="10:12" x14ac:dyDescent="0.25">
      <c r="J745" s="121"/>
      <c r="K745" s="240"/>
      <c r="L745" s="1"/>
    </row>
    <row r="746" spans="10:12" x14ac:dyDescent="0.25">
      <c r="J746" s="121"/>
      <c r="K746" s="240"/>
      <c r="L746" s="1"/>
    </row>
    <row r="747" spans="10:12" x14ac:dyDescent="0.25">
      <c r="J747" s="121"/>
      <c r="K747" s="240"/>
      <c r="L747" s="1"/>
    </row>
    <row r="748" spans="10:12" x14ac:dyDescent="0.25">
      <c r="J748" s="121"/>
      <c r="K748" s="240"/>
      <c r="L748" s="1"/>
    </row>
    <row r="749" spans="10:12" x14ac:dyDescent="0.25">
      <c r="J749" s="121"/>
      <c r="K749" s="240"/>
      <c r="L749" s="1"/>
    </row>
    <row r="750" spans="10:12" x14ac:dyDescent="0.25">
      <c r="J750" s="121"/>
      <c r="K750" s="240"/>
      <c r="L750" s="1"/>
    </row>
    <row r="751" spans="10:12" x14ac:dyDescent="0.25">
      <c r="J751" s="121"/>
      <c r="K751" s="240"/>
      <c r="L751" s="1"/>
    </row>
    <row r="752" spans="10:12" x14ac:dyDescent="0.25">
      <c r="J752" s="121"/>
      <c r="K752" s="240"/>
      <c r="L752" s="1"/>
    </row>
    <row r="753" spans="10:12" x14ac:dyDescent="0.25">
      <c r="J753" s="121"/>
      <c r="K753" s="240"/>
      <c r="L753" s="1"/>
    </row>
    <row r="754" spans="10:12" x14ac:dyDescent="0.25">
      <c r="J754" s="121"/>
      <c r="K754" s="240"/>
      <c r="L754" s="1"/>
    </row>
    <row r="755" spans="10:12" x14ac:dyDescent="0.25">
      <c r="J755" s="121"/>
      <c r="K755" s="240"/>
      <c r="L755" s="1"/>
    </row>
    <row r="756" spans="10:12" x14ac:dyDescent="0.25">
      <c r="J756" s="121"/>
      <c r="K756" s="240"/>
      <c r="L756" s="1"/>
    </row>
    <row r="757" spans="10:12" x14ac:dyDescent="0.25">
      <c r="J757" s="121"/>
      <c r="K757" s="240"/>
      <c r="L757" s="1"/>
    </row>
    <row r="758" spans="10:12" x14ac:dyDescent="0.25">
      <c r="J758" s="121"/>
      <c r="K758" s="240"/>
      <c r="L758" s="1"/>
    </row>
    <row r="759" spans="10:12" x14ac:dyDescent="0.25">
      <c r="J759" s="121"/>
      <c r="K759" s="240"/>
      <c r="L759" s="1"/>
    </row>
    <row r="760" spans="10:12" x14ac:dyDescent="0.25">
      <c r="J760" s="121"/>
      <c r="K760" s="240"/>
      <c r="L760" s="1"/>
    </row>
    <row r="761" spans="10:12" x14ac:dyDescent="0.25">
      <c r="J761" s="121"/>
      <c r="K761" s="240"/>
      <c r="L761" s="1"/>
    </row>
    <row r="762" spans="10:12" x14ac:dyDescent="0.25">
      <c r="J762" s="121"/>
      <c r="K762" s="240"/>
      <c r="L762" s="1"/>
    </row>
    <row r="763" spans="10:12" x14ac:dyDescent="0.25">
      <c r="J763" s="121"/>
      <c r="K763" s="240"/>
      <c r="L763" s="1"/>
    </row>
    <row r="764" spans="10:12" x14ac:dyDescent="0.25">
      <c r="J764" s="121"/>
      <c r="K764" s="240"/>
      <c r="L764" s="1"/>
    </row>
    <row r="765" spans="10:12" x14ac:dyDescent="0.25">
      <c r="J765" s="121"/>
      <c r="K765" s="240"/>
      <c r="L765" s="1"/>
    </row>
    <row r="766" spans="10:12" x14ac:dyDescent="0.25">
      <c r="J766" s="121"/>
      <c r="K766" s="240"/>
      <c r="L766" s="1"/>
    </row>
    <row r="767" spans="10:12" x14ac:dyDescent="0.25">
      <c r="J767" s="121"/>
      <c r="K767" s="240"/>
      <c r="L767" s="1"/>
    </row>
    <row r="768" spans="10:12" x14ac:dyDescent="0.25">
      <c r="J768" s="121"/>
      <c r="K768" s="240"/>
      <c r="L768" s="1"/>
    </row>
    <row r="769" spans="10:12" x14ac:dyDescent="0.25">
      <c r="J769" s="121"/>
      <c r="K769" s="240"/>
      <c r="L769" s="1"/>
    </row>
    <row r="770" spans="10:12" x14ac:dyDescent="0.25">
      <c r="J770" s="121"/>
      <c r="K770" s="240"/>
      <c r="L770" s="1"/>
    </row>
    <row r="771" spans="10:12" x14ac:dyDescent="0.25">
      <c r="J771" s="121"/>
      <c r="K771" s="240"/>
      <c r="L771" s="1"/>
    </row>
    <row r="772" spans="10:12" x14ac:dyDescent="0.25">
      <c r="J772" s="121"/>
      <c r="K772" s="240"/>
      <c r="L772" s="1"/>
    </row>
    <row r="773" spans="10:12" x14ac:dyDescent="0.25">
      <c r="J773" s="121"/>
      <c r="K773" s="240"/>
      <c r="L773" s="1"/>
    </row>
    <row r="774" spans="10:12" x14ac:dyDescent="0.25">
      <c r="J774" s="121"/>
      <c r="K774" s="240"/>
      <c r="L774" s="1"/>
    </row>
    <row r="775" spans="10:12" x14ac:dyDescent="0.25">
      <c r="J775" s="121"/>
      <c r="K775" s="240"/>
      <c r="L775" s="1"/>
    </row>
    <row r="776" spans="10:12" x14ac:dyDescent="0.25">
      <c r="J776" s="121"/>
      <c r="K776" s="240"/>
      <c r="L776" s="1"/>
    </row>
    <row r="777" spans="10:12" x14ac:dyDescent="0.25">
      <c r="J777" s="121"/>
      <c r="K777" s="240"/>
      <c r="L777" s="1"/>
    </row>
    <row r="778" spans="10:12" x14ac:dyDescent="0.25">
      <c r="J778" s="121"/>
      <c r="K778" s="240"/>
      <c r="L778" s="1"/>
    </row>
    <row r="779" spans="10:12" x14ac:dyDescent="0.25">
      <c r="J779" s="121"/>
      <c r="K779" s="240"/>
      <c r="L779" s="1"/>
    </row>
    <row r="780" spans="10:12" x14ac:dyDescent="0.25">
      <c r="J780" s="121"/>
      <c r="K780" s="240"/>
      <c r="L780" s="1"/>
    </row>
    <row r="781" spans="10:12" x14ac:dyDescent="0.25">
      <c r="J781" s="121"/>
      <c r="K781" s="240"/>
      <c r="L781" s="1"/>
    </row>
    <row r="782" spans="10:12" x14ac:dyDescent="0.25">
      <c r="J782" s="121"/>
      <c r="K782" s="240"/>
      <c r="L782" s="1"/>
    </row>
    <row r="783" spans="10:12" x14ac:dyDescent="0.25">
      <c r="J783" s="121"/>
      <c r="K783" s="240"/>
      <c r="L783" s="1"/>
    </row>
    <row r="784" spans="10:12" x14ac:dyDescent="0.25">
      <c r="J784" s="121"/>
      <c r="K784" s="240"/>
      <c r="L784" s="1"/>
    </row>
    <row r="785" spans="10:12" x14ac:dyDescent="0.25">
      <c r="J785" s="121"/>
      <c r="K785" s="240"/>
      <c r="L785" s="1"/>
    </row>
    <row r="786" spans="10:12" x14ac:dyDescent="0.25">
      <c r="J786" s="121"/>
      <c r="K786" s="240"/>
      <c r="L786" s="1"/>
    </row>
    <row r="787" spans="10:12" x14ac:dyDescent="0.25">
      <c r="J787" s="121"/>
      <c r="K787" s="240"/>
      <c r="L787" s="1"/>
    </row>
    <row r="788" spans="10:12" x14ac:dyDescent="0.25">
      <c r="J788" s="121"/>
      <c r="K788" s="240"/>
      <c r="L788" s="1"/>
    </row>
    <row r="789" spans="10:12" x14ac:dyDescent="0.25">
      <c r="J789" s="121"/>
      <c r="K789" s="240"/>
      <c r="L789" s="1"/>
    </row>
    <row r="790" spans="10:12" x14ac:dyDescent="0.25">
      <c r="J790" s="121"/>
      <c r="K790" s="240"/>
      <c r="L790" s="1"/>
    </row>
    <row r="791" spans="10:12" x14ac:dyDescent="0.25">
      <c r="J791" s="121"/>
      <c r="K791" s="240"/>
      <c r="L791" s="1"/>
    </row>
    <row r="792" spans="10:12" x14ac:dyDescent="0.25">
      <c r="J792" s="121"/>
      <c r="K792" s="240"/>
      <c r="L792" s="1"/>
    </row>
    <row r="793" spans="10:12" x14ac:dyDescent="0.25">
      <c r="J793" s="121"/>
      <c r="K793" s="240"/>
      <c r="L793" s="1"/>
    </row>
    <row r="794" spans="10:12" x14ac:dyDescent="0.25">
      <c r="J794" s="121"/>
      <c r="K794" s="240"/>
      <c r="L794" s="1"/>
    </row>
    <row r="795" spans="10:12" x14ac:dyDescent="0.25">
      <c r="J795" s="121"/>
      <c r="K795" s="240"/>
      <c r="L795" s="1"/>
    </row>
    <row r="796" spans="10:12" x14ac:dyDescent="0.25">
      <c r="J796" s="121"/>
      <c r="K796" s="240"/>
      <c r="L796" s="1"/>
    </row>
    <row r="797" spans="10:12" x14ac:dyDescent="0.25">
      <c r="J797" s="121"/>
      <c r="K797" s="240"/>
      <c r="L797" s="1"/>
    </row>
    <row r="798" spans="10:12" x14ac:dyDescent="0.25">
      <c r="J798" s="121"/>
      <c r="K798" s="240"/>
      <c r="L798" s="1"/>
    </row>
    <row r="799" spans="10:12" x14ac:dyDescent="0.25">
      <c r="J799" s="121"/>
      <c r="K799" s="240"/>
      <c r="L799" s="1"/>
    </row>
    <row r="800" spans="10:12" x14ac:dyDescent="0.25">
      <c r="J800" s="121"/>
      <c r="K800" s="240"/>
      <c r="L800" s="1"/>
    </row>
    <row r="801" spans="10:12" x14ac:dyDescent="0.25">
      <c r="J801" s="121"/>
      <c r="K801" s="240"/>
      <c r="L801" s="1"/>
    </row>
    <row r="802" spans="10:12" x14ac:dyDescent="0.25">
      <c r="J802" s="121"/>
      <c r="K802" s="240"/>
      <c r="L802" s="1"/>
    </row>
    <row r="803" spans="10:12" x14ac:dyDescent="0.25">
      <c r="J803" s="121"/>
      <c r="K803" s="240"/>
      <c r="L803" s="1"/>
    </row>
    <row r="804" spans="10:12" x14ac:dyDescent="0.25">
      <c r="J804" s="121"/>
      <c r="K804" s="240"/>
      <c r="L804" s="1"/>
    </row>
    <row r="805" spans="10:12" x14ac:dyDescent="0.25">
      <c r="J805" s="121"/>
      <c r="K805" s="240"/>
      <c r="L805" s="1"/>
    </row>
    <row r="806" spans="10:12" x14ac:dyDescent="0.25">
      <c r="J806" s="121"/>
      <c r="K806" s="240"/>
      <c r="L806" s="1"/>
    </row>
    <row r="807" spans="10:12" x14ac:dyDescent="0.25">
      <c r="J807" s="121"/>
      <c r="K807" s="240"/>
      <c r="L807" s="1"/>
    </row>
    <row r="808" spans="10:12" x14ac:dyDescent="0.25">
      <c r="J808" s="121"/>
      <c r="K808" s="240"/>
      <c r="L808" s="1"/>
    </row>
    <row r="809" spans="10:12" x14ac:dyDescent="0.25">
      <c r="J809" s="121"/>
      <c r="K809" s="240"/>
      <c r="L809" s="1"/>
    </row>
    <row r="810" spans="10:12" x14ac:dyDescent="0.25">
      <c r="J810" s="121"/>
      <c r="K810" s="240"/>
      <c r="L810" s="1"/>
    </row>
    <row r="811" spans="10:12" x14ac:dyDescent="0.25">
      <c r="J811" s="121"/>
      <c r="K811" s="240"/>
      <c r="L811" s="1"/>
    </row>
    <row r="812" spans="10:12" x14ac:dyDescent="0.25">
      <c r="J812" s="121"/>
      <c r="K812" s="240"/>
      <c r="L812" s="1"/>
    </row>
    <row r="813" spans="10:12" x14ac:dyDescent="0.25">
      <c r="J813" s="121"/>
      <c r="K813" s="240"/>
      <c r="L813" s="1"/>
    </row>
    <row r="814" spans="10:12" x14ac:dyDescent="0.25">
      <c r="J814" s="121"/>
      <c r="K814" s="240"/>
      <c r="L814" s="1"/>
    </row>
    <row r="815" spans="10:12" x14ac:dyDescent="0.25">
      <c r="J815" s="121"/>
      <c r="K815" s="240"/>
      <c r="L815" s="1"/>
    </row>
    <row r="816" spans="10:12" x14ac:dyDescent="0.25">
      <c r="J816" s="121"/>
      <c r="K816" s="240"/>
      <c r="L816" s="1"/>
    </row>
    <row r="817" spans="10:12" x14ac:dyDescent="0.25">
      <c r="J817" s="121"/>
      <c r="K817" s="240"/>
      <c r="L817" s="1"/>
    </row>
    <row r="818" spans="10:12" x14ac:dyDescent="0.25">
      <c r="J818" s="121"/>
      <c r="K818" s="240"/>
      <c r="L818" s="1"/>
    </row>
    <row r="819" spans="10:12" x14ac:dyDescent="0.25">
      <c r="J819" s="121"/>
      <c r="K819" s="240"/>
      <c r="L819" s="1"/>
    </row>
    <row r="820" spans="10:12" x14ac:dyDescent="0.25">
      <c r="J820" s="121"/>
      <c r="K820" s="240"/>
      <c r="L820" s="1"/>
    </row>
    <row r="821" spans="10:12" x14ac:dyDescent="0.25">
      <c r="J821" s="121"/>
      <c r="K821" s="240"/>
      <c r="L821" s="1"/>
    </row>
    <row r="822" spans="10:12" x14ac:dyDescent="0.25">
      <c r="J822" s="121"/>
      <c r="K822" s="240"/>
      <c r="L822" s="1"/>
    </row>
    <row r="823" spans="10:12" x14ac:dyDescent="0.25">
      <c r="J823" s="121"/>
      <c r="K823" s="240"/>
      <c r="L823" s="1"/>
    </row>
    <row r="824" spans="10:12" x14ac:dyDescent="0.25">
      <c r="J824" s="121"/>
      <c r="K824" s="240"/>
      <c r="L824" s="1"/>
    </row>
    <row r="825" spans="10:12" x14ac:dyDescent="0.25">
      <c r="J825" s="121"/>
      <c r="K825" s="240"/>
      <c r="L825" s="1"/>
    </row>
    <row r="826" spans="10:12" x14ac:dyDescent="0.25">
      <c r="J826" s="121"/>
      <c r="K826" s="240"/>
      <c r="L826" s="1"/>
    </row>
    <row r="827" spans="10:12" x14ac:dyDescent="0.25">
      <c r="J827" s="121"/>
      <c r="K827" s="240"/>
      <c r="L827" s="1"/>
    </row>
    <row r="828" spans="10:12" x14ac:dyDescent="0.25">
      <c r="J828" s="121"/>
      <c r="K828" s="240"/>
      <c r="L828" s="1"/>
    </row>
    <row r="829" spans="10:12" x14ac:dyDescent="0.25">
      <c r="J829" s="121"/>
      <c r="K829" s="240"/>
      <c r="L829" s="1"/>
    </row>
    <row r="830" spans="10:12" x14ac:dyDescent="0.25">
      <c r="J830" s="121"/>
      <c r="K830" s="240"/>
      <c r="L830" s="1"/>
    </row>
    <row r="831" spans="10:12" x14ac:dyDescent="0.25">
      <c r="J831" s="121"/>
      <c r="K831" s="240"/>
      <c r="L831" s="1"/>
    </row>
    <row r="832" spans="10:12" x14ac:dyDescent="0.25">
      <c r="J832" s="121"/>
      <c r="K832" s="240"/>
      <c r="L832" s="1"/>
    </row>
    <row r="833" spans="10:12" x14ac:dyDescent="0.25">
      <c r="J833" s="121"/>
      <c r="K833" s="240"/>
      <c r="L833" s="1"/>
    </row>
    <row r="834" spans="10:12" x14ac:dyDescent="0.25">
      <c r="J834" s="121"/>
      <c r="K834" s="240"/>
      <c r="L834" s="1"/>
    </row>
    <row r="835" spans="10:12" x14ac:dyDescent="0.25">
      <c r="J835" s="121"/>
      <c r="K835" s="240"/>
      <c r="L835" s="1"/>
    </row>
    <row r="836" spans="10:12" x14ac:dyDescent="0.25">
      <c r="J836" s="121"/>
      <c r="K836" s="240"/>
      <c r="L836" s="1"/>
    </row>
    <row r="837" spans="10:12" x14ac:dyDescent="0.25">
      <c r="J837" s="121"/>
      <c r="K837" s="240"/>
      <c r="L837" s="1"/>
    </row>
    <row r="838" spans="10:12" x14ac:dyDescent="0.25">
      <c r="J838" s="121"/>
      <c r="K838" s="240"/>
      <c r="L838" s="1"/>
    </row>
    <row r="839" spans="10:12" x14ac:dyDescent="0.25">
      <c r="J839" s="121"/>
      <c r="K839" s="240"/>
      <c r="L839" s="1"/>
    </row>
    <row r="840" spans="10:12" x14ac:dyDescent="0.25">
      <c r="J840" s="121"/>
      <c r="K840" s="240"/>
      <c r="L840" s="1"/>
    </row>
    <row r="841" spans="10:12" x14ac:dyDescent="0.25">
      <c r="J841" s="121"/>
      <c r="K841" s="240"/>
      <c r="L841" s="1"/>
    </row>
    <row r="842" spans="10:12" x14ac:dyDescent="0.25">
      <c r="J842" s="121"/>
      <c r="K842" s="240"/>
      <c r="L842" s="1"/>
    </row>
    <row r="843" spans="10:12" x14ac:dyDescent="0.25">
      <c r="J843" s="121"/>
      <c r="K843" s="240"/>
      <c r="L843" s="1"/>
    </row>
    <row r="844" spans="10:12" x14ac:dyDescent="0.25">
      <c r="J844" s="121"/>
      <c r="K844" s="240"/>
      <c r="L844" s="1"/>
    </row>
    <row r="845" spans="10:12" x14ac:dyDescent="0.25">
      <c r="J845" s="121"/>
      <c r="K845" s="240"/>
      <c r="L845" s="1"/>
    </row>
    <row r="846" spans="10:12" x14ac:dyDescent="0.25">
      <c r="J846" s="121"/>
      <c r="K846" s="240"/>
      <c r="L846" s="1"/>
    </row>
    <row r="847" spans="10:12" x14ac:dyDescent="0.25">
      <c r="J847" s="121"/>
      <c r="K847" s="240"/>
      <c r="L847" s="1"/>
    </row>
    <row r="848" spans="10:12" x14ac:dyDescent="0.25">
      <c r="J848" s="121"/>
      <c r="K848" s="240"/>
      <c r="L848" s="1"/>
    </row>
    <row r="849" spans="10:12" x14ac:dyDescent="0.25">
      <c r="J849" s="121"/>
      <c r="K849" s="240"/>
      <c r="L849" s="1"/>
    </row>
    <row r="850" spans="10:12" x14ac:dyDescent="0.25">
      <c r="J850" s="121"/>
      <c r="K850" s="240"/>
      <c r="L850" s="1"/>
    </row>
    <row r="851" spans="10:12" x14ac:dyDescent="0.25">
      <c r="J851" s="121"/>
      <c r="K851" s="240"/>
      <c r="L851" s="1"/>
    </row>
    <row r="852" spans="10:12" x14ac:dyDescent="0.25">
      <c r="J852" s="121"/>
      <c r="K852" s="240"/>
      <c r="L852" s="1"/>
    </row>
    <row r="853" spans="10:12" x14ac:dyDescent="0.25">
      <c r="J853" s="121"/>
      <c r="K853" s="240"/>
      <c r="L853" s="1"/>
    </row>
    <row r="854" spans="10:12" x14ac:dyDescent="0.25">
      <c r="J854" s="121"/>
      <c r="K854" s="240"/>
      <c r="L854" s="1"/>
    </row>
    <row r="855" spans="10:12" x14ac:dyDescent="0.25">
      <c r="J855" s="121"/>
      <c r="K855" s="240"/>
      <c r="L855" s="1"/>
    </row>
    <row r="856" spans="10:12" x14ac:dyDescent="0.25">
      <c r="J856" s="121"/>
      <c r="K856" s="240"/>
      <c r="L856" s="1"/>
    </row>
    <row r="857" spans="10:12" x14ac:dyDescent="0.25">
      <c r="J857" s="121"/>
      <c r="K857" s="240"/>
      <c r="L857" s="1"/>
    </row>
    <row r="858" spans="10:12" x14ac:dyDescent="0.25">
      <c r="J858" s="121"/>
      <c r="K858" s="240"/>
      <c r="L858" s="1"/>
    </row>
    <row r="859" spans="10:12" x14ac:dyDescent="0.25">
      <c r="J859" s="121"/>
      <c r="K859" s="240"/>
      <c r="L859" s="1"/>
    </row>
    <row r="860" spans="10:12" x14ac:dyDescent="0.25">
      <c r="J860" s="121"/>
      <c r="K860" s="240"/>
      <c r="L860" s="1"/>
    </row>
    <row r="861" spans="10:12" x14ac:dyDescent="0.25">
      <c r="J861" s="121"/>
      <c r="K861" s="240"/>
      <c r="L861" s="1"/>
    </row>
    <row r="862" spans="10:12" x14ac:dyDescent="0.25">
      <c r="J862" s="121"/>
      <c r="K862" s="240"/>
      <c r="L862" s="1"/>
    </row>
    <row r="863" spans="10:12" x14ac:dyDescent="0.25">
      <c r="J863" s="121"/>
      <c r="K863" s="240"/>
      <c r="L863" s="1"/>
    </row>
    <row r="864" spans="10:12" x14ac:dyDescent="0.25">
      <c r="J864" s="121"/>
      <c r="K864" s="240"/>
      <c r="L864" s="1"/>
    </row>
    <row r="865" spans="10:12" x14ac:dyDescent="0.25">
      <c r="J865" s="121"/>
      <c r="K865" s="240"/>
      <c r="L865" s="1"/>
    </row>
    <row r="866" spans="10:12" x14ac:dyDescent="0.25">
      <c r="J866" s="121"/>
      <c r="K866" s="240"/>
      <c r="L866" s="1"/>
    </row>
    <row r="867" spans="10:12" x14ac:dyDescent="0.25">
      <c r="J867" s="121"/>
      <c r="K867" s="240"/>
      <c r="L867" s="1"/>
    </row>
    <row r="868" spans="10:12" x14ac:dyDescent="0.25">
      <c r="J868" s="121"/>
      <c r="K868" s="240"/>
      <c r="L868" s="1"/>
    </row>
    <row r="869" spans="10:12" x14ac:dyDescent="0.25">
      <c r="J869" s="121"/>
      <c r="K869" s="240"/>
      <c r="L869" s="1"/>
    </row>
    <row r="870" spans="10:12" x14ac:dyDescent="0.25">
      <c r="J870" s="121"/>
      <c r="K870" s="240"/>
      <c r="L870" s="1"/>
    </row>
    <row r="871" spans="10:12" x14ac:dyDescent="0.25">
      <c r="J871" s="121"/>
      <c r="K871" s="240"/>
      <c r="L871" s="1"/>
    </row>
    <row r="872" spans="10:12" x14ac:dyDescent="0.25">
      <c r="J872" s="121"/>
      <c r="K872" s="240"/>
      <c r="L872" s="1"/>
    </row>
    <row r="873" spans="10:12" x14ac:dyDescent="0.25">
      <c r="J873" s="121"/>
      <c r="K873" s="240"/>
      <c r="L873" s="1"/>
    </row>
    <row r="874" spans="10:12" x14ac:dyDescent="0.25">
      <c r="J874" s="121"/>
      <c r="K874" s="240"/>
      <c r="L874" s="1"/>
    </row>
    <row r="875" spans="10:12" x14ac:dyDescent="0.25">
      <c r="J875" s="121"/>
      <c r="K875" s="240"/>
      <c r="L875" s="1"/>
    </row>
    <row r="876" spans="10:12" x14ac:dyDescent="0.25">
      <c r="J876" s="121"/>
      <c r="K876" s="240"/>
      <c r="L876" s="1"/>
    </row>
    <row r="877" spans="10:12" x14ac:dyDescent="0.25">
      <c r="J877" s="121"/>
      <c r="K877" s="240"/>
      <c r="L877" s="1"/>
    </row>
    <row r="878" spans="10:12" x14ac:dyDescent="0.25">
      <c r="J878" s="121"/>
      <c r="K878" s="240"/>
      <c r="L878" s="1"/>
    </row>
    <row r="879" spans="10:12" x14ac:dyDescent="0.25">
      <c r="J879" s="121"/>
      <c r="K879" s="240"/>
      <c r="L879" s="1"/>
    </row>
    <row r="880" spans="10:12" x14ac:dyDescent="0.25">
      <c r="J880" s="121"/>
      <c r="K880" s="240"/>
      <c r="L880" s="1"/>
    </row>
    <row r="881" spans="10:12" x14ac:dyDescent="0.25">
      <c r="J881" s="121"/>
      <c r="K881" s="240"/>
      <c r="L881" s="1"/>
    </row>
    <row r="882" spans="10:12" x14ac:dyDescent="0.25">
      <c r="J882" s="121"/>
      <c r="K882" s="240"/>
      <c r="L882" s="1"/>
    </row>
    <row r="883" spans="10:12" x14ac:dyDescent="0.25">
      <c r="J883" s="121"/>
      <c r="K883" s="240"/>
      <c r="L883" s="1"/>
    </row>
    <row r="884" spans="10:12" x14ac:dyDescent="0.25">
      <c r="J884" s="121"/>
      <c r="K884" s="240"/>
      <c r="L884" s="1"/>
    </row>
    <row r="885" spans="10:12" x14ac:dyDescent="0.25">
      <c r="J885" s="121"/>
      <c r="K885" s="240"/>
      <c r="L885" s="1"/>
    </row>
    <row r="886" spans="10:12" x14ac:dyDescent="0.25">
      <c r="J886" s="121"/>
      <c r="K886" s="240"/>
      <c r="L886" s="1"/>
    </row>
    <row r="887" spans="10:12" x14ac:dyDescent="0.25">
      <c r="J887" s="121"/>
      <c r="K887" s="240"/>
      <c r="L887" s="1"/>
    </row>
    <row r="888" spans="10:12" x14ac:dyDescent="0.25">
      <c r="J888" s="121"/>
      <c r="K888" s="240"/>
      <c r="L888" s="1"/>
    </row>
    <row r="889" spans="10:12" x14ac:dyDescent="0.25">
      <c r="J889" s="121"/>
      <c r="K889" s="240"/>
      <c r="L889" s="1"/>
    </row>
    <row r="890" spans="10:12" x14ac:dyDescent="0.25">
      <c r="J890" s="121"/>
      <c r="K890" s="240"/>
      <c r="L890" s="1"/>
    </row>
    <row r="891" spans="10:12" x14ac:dyDescent="0.25">
      <c r="J891" s="121"/>
      <c r="K891" s="240"/>
      <c r="L891" s="1"/>
    </row>
    <row r="892" spans="10:12" x14ac:dyDescent="0.25">
      <c r="J892" s="121"/>
      <c r="K892" s="240"/>
      <c r="L892" s="1"/>
    </row>
    <row r="893" spans="10:12" x14ac:dyDescent="0.25">
      <c r="J893" s="121"/>
      <c r="K893" s="240"/>
      <c r="L893" s="1"/>
    </row>
    <row r="894" spans="10:12" x14ac:dyDescent="0.25">
      <c r="J894" s="121"/>
      <c r="K894" s="240"/>
      <c r="L894" s="1"/>
    </row>
    <row r="895" spans="10:12" x14ac:dyDescent="0.25">
      <c r="J895" s="121"/>
      <c r="K895" s="240"/>
      <c r="L895" s="1"/>
    </row>
    <row r="896" spans="10:12" x14ac:dyDescent="0.25">
      <c r="J896" s="121"/>
      <c r="K896" s="240"/>
      <c r="L896" s="1"/>
    </row>
    <row r="897" spans="10:12" x14ac:dyDescent="0.25">
      <c r="J897" s="121"/>
      <c r="K897" s="240"/>
      <c r="L897" s="1"/>
    </row>
    <row r="898" spans="10:12" x14ac:dyDescent="0.25">
      <c r="J898" s="121"/>
      <c r="K898" s="240"/>
      <c r="L898" s="1"/>
    </row>
    <row r="899" spans="10:12" x14ac:dyDescent="0.25">
      <c r="J899" s="121"/>
      <c r="K899" s="240"/>
      <c r="L899" s="1"/>
    </row>
    <row r="900" spans="10:12" x14ac:dyDescent="0.25">
      <c r="J900" s="121"/>
      <c r="K900" s="240"/>
      <c r="L900" s="1"/>
    </row>
    <row r="901" spans="10:12" x14ac:dyDescent="0.25">
      <c r="J901" s="121"/>
      <c r="K901" s="240"/>
      <c r="L901" s="1"/>
    </row>
    <row r="902" spans="10:12" x14ac:dyDescent="0.25">
      <c r="J902" s="121"/>
      <c r="K902" s="240"/>
      <c r="L902" s="1"/>
    </row>
    <row r="903" spans="10:12" x14ac:dyDescent="0.25">
      <c r="J903" s="121"/>
      <c r="K903" s="240"/>
      <c r="L903" s="1"/>
    </row>
    <row r="904" spans="10:12" x14ac:dyDescent="0.25">
      <c r="J904" s="121"/>
      <c r="K904" s="240"/>
      <c r="L904" s="1"/>
    </row>
    <row r="905" spans="10:12" x14ac:dyDescent="0.25">
      <c r="J905" s="121"/>
      <c r="K905" s="240"/>
      <c r="L905" s="1"/>
    </row>
    <row r="906" spans="10:12" x14ac:dyDescent="0.25">
      <c r="J906" s="121"/>
      <c r="K906" s="240"/>
      <c r="L906" s="1"/>
    </row>
    <row r="907" spans="10:12" x14ac:dyDescent="0.25">
      <c r="J907" s="121"/>
      <c r="K907" s="240"/>
      <c r="L907" s="1"/>
    </row>
    <row r="908" spans="10:12" x14ac:dyDescent="0.25">
      <c r="J908" s="121"/>
      <c r="K908" s="240"/>
      <c r="L908" s="1"/>
    </row>
    <row r="909" spans="10:12" x14ac:dyDescent="0.25">
      <c r="J909" s="121"/>
      <c r="K909" s="240"/>
      <c r="L909" s="1"/>
    </row>
    <row r="910" spans="10:12" x14ac:dyDescent="0.25">
      <c r="J910" s="121"/>
      <c r="K910" s="240"/>
      <c r="L910" s="1"/>
    </row>
    <row r="911" spans="10:12" x14ac:dyDescent="0.25">
      <c r="J911" s="121"/>
      <c r="K911" s="240"/>
      <c r="L911" s="1"/>
    </row>
    <row r="912" spans="10:12" x14ac:dyDescent="0.25">
      <c r="J912" s="121"/>
      <c r="K912" s="240"/>
      <c r="L912" s="1"/>
    </row>
    <row r="913" spans="10:12" x14ac:dyDescent="0.25">
      <c r="J913" s="121"/>
      <c r="K913" s="240"/>
      <c r="L913" s="1"/>
    </row>
    <row r="914" spans="10:12" x14ac:dyDescent="0.25">
      <c r="J914" s="121"/>
      <c r="K914" s="240"/>
      <c r="L914" s="1"/>
    </row>
    <row r="915" spans="10:12" x14ac:dyDescent="0.25">
      <c r="J915" s="121"/>
      <c r="K915" s="240"/>
      <c r="L915" s="1"/>
    </row>
    <row r="916" spans="10:12" x14ac:dyDescent="0.25">
      <c r="J916" s="121"/>
      <c r="K916" s="240"/>
      <c r="L916" s="1"/>
    </row>
    <row r="917" spans="10:12" x14ac:dyDescent="0.25">
      <c r="J917" s="121"/>
      <c r="K917" s="240"/>
      <c r="L917" s="1"/>
    </row>
    <row r="918" spans="10:12" x14ac:dyDescent="0.25">
      <c r="J918" s="121"/>
      <c r="K918" s="240"/>
      <c r="L918" s="1"/>
    </row>
    <row r="919" spans="10:12" x14ac:dyDescent="0.25">
      <c r="J919" s="121"/>
      <c r="K919" s="240"/>
      <c r="L919" s="1"/>
    </row>
    <row r="920" spans="10:12" x14ac:dyDescent="0.25">
      <c r="J920" s="121"/>
      <c r="K920" s="240"/>
      <c r="L920" s="1"/>
    </row>
    <row r="921" spans="10:12" x14ac:dyDescent="0.25">
      <c r="J921" s="121"/>
      <c r="K921" s="240"/>
      <c r="L921" s="1"/>
    </row>
    <row r="922" spans="10:12" x14ac:dyDescent="0.25">
      <c r="J922" s="121"/>
      <c r="K922" s="240"/>
      <c r="L922" s="1"/>
    </row>
    <row r="923" spans="10:12" x14ac:dyDescent="0.25">
      <c r="J923" s="121"/>
      <c r="K923" s="240"/>
      <c r="L923" s="1"/>
    </row>
    <row r="924" spans="10:12" x14ac:dyDescent="0.25">
      <c r="J924" s="121"/>
      <c r="K924" s="240"/>
      <c r="L924" s="1"/>
    </row>
    <row r="925" spans="10:12" x14ac:dyDescent="0.25">
      <c r="J925" s="121"/>
      <c r="K925" s="240"/>
      <c r="L925" s="1"/>
    </row>
    <row r="926" spans="10:12" x14ac:dyDescent="0.25">
      <c r="J926" s="121"/>
      <c r="K926" s="240"/>
      <c r="L926" s="1"/>
    </row>
    <row r="927" spans="10:12" x14ac:dyDescent="0.25">
      <c r="J927" s="121"/>
      <c r="K927" s="240"/>
      <c r="L927" s="1"/>
    </row>
    <row r="928" spans="10:12" x14ac:dyDescent="0.25">
      <c r="J928" s="121"/>
      <c r="K928" s="240"/>
      <c r="L928" s="1"/>
    </row>
    <row r="929" spans="10:12" x14ac:dyDescent="0.25">
      <c r="J929" s="121"/>
      <c r="K929" s="240"/>
      <c r="L929" s="1"/>
    </row>
    <row r="930" spans="10:12" x14ac:dyDescent="0.25">
      <c r="J930" s="121"/>
      <c r="K930" s="240"/>
      <c r="L930" s="1"/>
    </row>
    <row r="931" spans="10:12" x14ac:dyDescent="0.25">
      <c r="J931" s="121"/>
      <c r="K931" s="240"/>
      <c r="L931" s="1"/>
    </row>
    <row r="932" spans="10:12" x14ac:dyDescent="0.25">
      <c r="J932" s="121"/>
      <c r="K932" s="240"/>
      <c r="L932" s="1"/>
    </row>
    <row r="933" spans="10:12" x14ac:dyDescent="0.25">
      <c r="J933" s="121"/>
      <c r="K933" s="240"/>
      <c r="L933" s="1"/>
    </row>
    <row r="934" spans="10:12" x14ac:dyDescent="0.25">
      <c r="J934" s="121"/>
      <c r="K934" s="240"/>
      <c r="L934" s="1"/>
    </row>
    <row r="935" spans="10:12" x14ac:dyDescent="0.25">
      <c r="J935" s="121"/>
      <c r="K935" s="240"/>
      <c r="L935" s="1"/>
    </row>
    <row r="936" spans="10:12" x14ac:dyDescent="0.25">
      <c r="J936" s="121"/>
      <c r="K936" s="240"/>
      <c r="L936" s="1"/>
    </row>
    <row r="937" spans="10:12" x14ac:dyDescent="0.25">
      <c r="J937" s="121"/>
      <c r="K937" s="240"/>
      <c r="L937" s="1"/>
    </row>
    <row r="938" spans="10:12" x14ac:dyDescent="0.25">
      <c r="J938" s="121"/>
      <c r="K938" s="240"/>
      <c r="L938" s="1"/>
    </row>
    <row r="939" spans="10:12" x14ac:dyDescent="0.25">
      <c r="J939" s="121"/>
      <c r="K939" s="240"/>
      <c r="L939" s="1"/>
    </row>
    <row r="940" spans="10:12" x14ac:dyDescent="0.25">
      <c r="J940" s="121"/>
      <c r="K940" s="240"/>
      <c r="L940" s="1"/>
    </row>
    <row r="941" spans="10:12" x14ac:dyDescent="0.25">
      <c r="J941" s="121"/>
      <c r="K941" s="240"/>
      <c r="L941" s="1"/>
    </row>
    <row r="942" spans="10:12" x14ac:dyDescent="0.25">
      <c r="J942" s="121"/>
      <c r="K942" s="240"/>
      <c r="L942" s="1"/>
    </row>
    <row r="943" spans="10:12" x14ac:dyDescent="0.25">
      <c r="J943" s="121"/>
      <c r="K943" s="240"/>
      <c r="L943" s="1"/>
    </row>
    <row r="944" spans="10:12" x14ac:dyDescent="0.25">
      <c r="J944" s="121"/>
      <c r="K944" s="240"/>
      <c r="L944" s="1"/>
    </row>
    <row r="945" spans="10:12" x14ac:dyDescent="0.25">
      <c r="J945" s="121"/>
      <c r="K945" s="240"/>
      <c r="L945" s="1"/>
    </row>
    <row r="946" spans="10:12" x14ac:dyDescent="0.25">
      <c r="J946" s="121"/>
      <c r="K946" s="240"/>
      <c r="L946" s="1"/>
    </row>
    <row r="947" spans="10:12" x14ac:dyDescent="0.25">
      <c r="J947" s="121"/>
      <c r="K947" s="240"/>
      <c r="L947" s="1"/>
    </row>
    <row r="948" spans="10:12" x14ac:dyDescent="0.25">
      <c r="J948" s="121"/>
      <c r="K948" s="240"/>
      <c r="L948" s="1"/>
    </row>
    <row r="949" spans="10:12" x14ac:dyDescent="0.25">
      <c r="J949" s="121"/>
      <c r="K949" s="240"/>
      <c r="L949" s="1"/>
    </row>
    <row r="950" spans="10:12" x14ac:dyDescent="0.25">
      <c r="J950" s="121"/>
      <c r="K950" s="240"/>
      <c r="L950" s="1"/>
    </row>
    <row r="951" spans="10:12" x14ac:dyDescent="0.25">
      <c r="J951" s="121"/>
      <c r="K951" s="240"/>
      <c r="L951" s="1"/>
    </row>
    <row r="952" spans="10:12" x14ac:dyDescent="0.25">
      <c r="J952" s="121"/>
      <c r="K952" s="240"/>
      <c r="L952" s="1"/>
    </row>
    <row r="953" spans="10:12" x14ac:dyDescent="0.25">
      <c r="J953" s="121"/>
      <c r="K953" s="240"/>
      <c r="L953" s="1"/>
    </row>
    <row r="954" spans="10:12" x14ac:dyDescent="0.25">
      <c r="J954" s="121"/>
      <c r="K954" s="240"/>
      <c r="L954" s="1"/>
    </row>
    <row r="955" spans="10:12" x14ac:dyDescent="0.25">
      <c r="J955" s="121"/>
      <c r="K955" s="240"/>
      <c r="L955" s="1"/>
    </row>
    <row r="956" spans="10:12" x14ac:dyDescent="0.25">
      <c r="J956" s="121"/>
      <c r="K956" s="240"/>
      <c r="L956" s="1"/>
    </row>
    <row r="957" spans="10:12" x14ac:dyDescent="0.25">
      <c r="J957" s="121"/>
      <c r="K957" s="240"/>
      <c r="L957" s="1"/>
    </row>
    <row r="958" spans="10:12" x14ac:dyDescent="0.25">
      <c r="J958" s="121"/>
      <c r="K958" s="240"/>
      <c r="L958" s="1"/>
    </row>
    <row r="959" spans="10:12" x14ac:dyDescent="0.25">
      <c r="J959" s="121"/>
      <c r="K959" s="240"/>
      <c r="L959" s="1"/>
    </row>
    <row r="960" spans="10:12" x14ac:dyDescent="0.25">
      <c r="J960" s="121"/>
      <c r="K960" s="240"/>
      <c r="L960" s="1"/>
    </row>
    <row r="961" spans="10:12" x14ac:dyDescent="0.25">
      <c r="J961" s="121"/>
      <c r="K961" s="240"/>
      <c r="L961" s="1"/>
    </row>
    <row r="962" spans="10:12" x14ac:dyDescent="0.25">
      <c r="J962" s="121"/>
      <c r="K962" s="240"/>
      <c r="L962" s="1"/>
    </row>
    <row r="963" spans="10:12" x14ac:dyDescent="0.25">
      <c r="J963" s="121"/>
      <c r="K963" s="240"/>
      <c r="L963" s="1"/>
    </row>
    <row r="964" spans="10:12" x14ac:dyDescent="0.25">
      <c r="J964" s="121"/>
      <c r="K964" s="240"/>
      <c r="L964" s="1"/>
    </row>
    <row r="965" spans="10:12" x14ac:dyDescent="0.25">
      <c r="J965" s="121"/>
      <c r="K965" s="240"/>
      <c r="L965" s="1"/>
    </row>
    <row r="966" spans="10:12" x14ac:dyDescent="0.25">
      <c r="J966" s="121"/>
      <c r="K966" s="240"/>
      <c r="L966" s="1"/>
    </row>
    <row r="967" spans="10:12" x14ac:dyDescent="0.25">
      <c r="J967" s="121"/>
      <c r="K967" s="240"/>
      <c r="L967" s="1"/>
    </row>
    <row r="968" spans="10:12" x14ac:dyDescent="0.25">
      <c r="J968" s="121"/>
      <c r="K968" s="240"/>
      <c r="L968" s="1"/>
    </row>
    <row r="969" spans="10:12" x14ac:dyDescent="0.25">
      <c r="J969" s="121"/>
      <c r="K969" s="240"/>
      <c r="L969" s="1"/>
    </row>
    <row r="970" spans="10:12" x14ac:dyDescent="0.25">
      <c r="J970" s="121"/>
      <c r="K970" s="240"/>
      <c r="L970" s="1"/>
    </row>
    <row r="971" spans="10:12" x14ac:dyDescent="0.25">
      <c r="J971" s="121"/>
      <c r="K971" s="240"/>
      <c r="L971" s="1"/>
    </row>
    <row r="972" spans="10:12" x14ac:dyDescent="0.25">
      <c r="J972" s="121"/>
      <c r="K972" s="240"/>
      <c r="L972" s="1"/>
    </row>
    <row r="973" spans="10:12" x14ac:dyDescent="0.25">
      <c r="J973" s="121"/>
      <c r="K973" s="240"/>
      <c r="L973" s="1"/>
    </row>
    <row r="974" spans="10:12" x14ac:dyDescent="0.25">
      <c r="J974" s="121"/>
      <c r="K974" s="240"/>
      <c r="L974" s="1"/>
    </row>
    <row r="975" spans="10:12" x14ac:dyDescent="0.25">
      <c r="J975" s="121"/>
      <c r="K975" s="240"/>
      <c r="L975" s="1"/>
    </row>
    <row r="976" spans="10:12" x14ac:dyDescent="0.25">
      <c r="J976" s="121"/>
      <c r="K976" s="240"/>
      <c r="L976" s="1"/>
    </row>
    <row r="977" spans="10:12" x14ac:dyDescent="0.25">
      <c r="J977" s="121"/>
      <c r="K977" s="240"/>
      <c r="L977" s="1"/>
    </row>
    <row r="978" spans="10:12" x14ac:dyDescent="0.25">
      <c r="J978" s="121"/>
      <c r="K978" s="240"/>
      <c r="L978" s="1"/>
    </row>
    <row r="979" spans="10:12" x14ac:dyDescent="0.25">
      <c r="J979" s="121"/>
      <c r="K979" s="240"/>
      <c r="L979" s="1"/>
    </row>
    <row r="980" spans="10:12" x14ac:dyDescent="0.25">
      <c r="J980" s="121"/>
      <c r="K980" s="240"/>
      <c r="L980" s="1"/>
    </row>
    <row r="981" spans="10:12" x14ac:dyDescent="0.25">
      <c r="J981" s="121"/>
      <c r="K981" s="240"/>
      <c r="L981" s="1"/>
    </row>
    <row r="982" spans="10:12" x14ac:dyDescent="0.25">
      <c r="J982" s="121"/>
      <c r="K982" s="240"/>
      <c r="L982" s="1"/>
    </row>
    <row r="983" spans="10:12" x14ac:dyDescent="0.25">
      <c r="J983" s="121"/>
      <c r="K983" s="240"/>
      <c r="L983" s="1"/>
    </row>
    <row r="984" spans="10:12" x14ac:dyDescent="0.25">
      <c r="J984" s="121"/>
      <c r="K984" s="240"/>
      <c r="L984" s="1"/>
    </row>
    <row r="985" spans="10:12" x14ac:dyDescent="0.25">
      <c r="J985" s="121"/>
      <c r="K985" s="240"/>
      <c r="L985" s="1"/>
    </row>
    <row r="986" spans="10:12" x14ac:dyDescent="0.25">
      <c r="J986" s="121"/>
      <c r="K986" s="240"/>
      <c r="L986" s="1"/>
    </row>
    <row r="987" spans="10:12" x14ac:dyDescent="0.25">
      <c r="J987" s="121"/>
      <c r="K987" s="240"/>
      <c r="L987" s="1"/>
    </row>
    <row r="988" spans="10:12" x14ac:dyDescent="0.25">
      <c r="J988" s="121"/>
      <c r="K988" s="240"/>
      <c r="L988" s="1"/>
    </row>
    <row r="989" spans="10:12" x14ac:dyDescent="0.25">
      <c r="J989" s="121"/>
      <c r="K989" s="240"/>
      <c r="L989" s="1"/>
    </row>
    <row r="990" spans="10:12" x14ac:dyDescent="0.25">
      <c r="J990" s="121"/>
      <c r="K990" s="240"/>
      <c r="L990" s="1"/>
    </row>
    <row r="991" spans="10:12" x14ac:dyDescent="0.25">
      <c r="J991" s="121"/>
      <c r="K991" s="240"/>
      <c r="L991" s="1"/>
    </row>
    <row r="992" spans="10:12" x14ac:dyDescent="0.25">
      <c r="J992" s="121"/>
      <c r="K992" s="240"/>
      <c r="L992" s="1"/>
    </row>
    <row r="993" spans="10:12" x14ac:dyDescent="0.25">
      <c r="J993" s="121"/>
      <c r="K993" s="240"/>
      <c r="L993" s="1"/>
    </row>
    <row r="994" spans="10:12" x14ac:dyDescent="0.25">
      <c r="J994" s="121"/>
      <c r="K994" s="240"/>
      <c r="L994" s="1"/>
    </row>
    <row r="995" spans="10:12" x14ac:dyDescent="0.25">
      <c r="J995" s="121"/>
      <c r="K995" s="240"/>
      <c r="L995" s="1"/>
    </row>
    <row r="996" spans="10:12" x14ac:dyDescent="0.25">
      <c r="J996" s="121"/>
      <c r="K996" s="240"/>
      <c r="L996" s="1"/>
    </row>
    <row r="997" spans="10:12" x14ac:dyDescent="0.25">
      <c r="J997" s="121"/>
      <c r="K997" s="240"/>
      <c r="L997" s="1"/>
    </row>
    <row r="998" spans="10:12" x14ac:dyDescent="0.25">
      <c r="J998" s="121"/>
      <c r="K998" s="240"/>
      <c r="L998" s="1"/>
    </row>
    <row r="999" spans="10:12" x14ac:dyDescent="0.25">
      <c r="J999" s="121"/>
      <c r="K999" s="240"/>
      <c r="L999" s="1"/>
    </row>
    <row r="1000" spans="10:12" x14ac:dyDescent="0.25">
      <c r="J1000" s="121"/>
      <c r="K1000" s="240"/>
      <c r="L1000" s="1"/>
    </row>
    <row r="1001" spans="10:12" x14ac:dyDescent="0.25">
      <c r="J1001" s="121"/>
      <c r="K1001" s="240"/>
      <c r="L1001" s="1"/>
    </row>
    <row r="1002" spans="10:12" x14ac:dyDescent="0.25">
      <c r="J1002" s="121"/>
      <c r="K1002" s="240"/>
      <c r="L1002" s="1"/>
    </row>
    <row r="1003" spans="10:12" x14ac:dyDescent="0.25">
      <c r="J1003" s="121"/>
      <c r="K1003" s="240"/>
      <c r="L1003" s="1"/>
    </row>
    <row r="1004" spans="10:12" x14ac:dyDescent="0.25">
      <c r="J1004" s="121"/>
      <c r="K1004" s="240"/>
      <c r="L1004" s="1"/>
    </row>
    <row r="1005" spans="10:12" x14ac:dyDescent="0.25">
      <c r="J1005" s="121"/>
      <c r="K1005" s="240"/>
      <c r="L1005" s="1"/>
    </row>
    <row r="1006" spans="10:12" x14ac:dyDescent="0.25">
      <c r="J1006" s="121"/>
      <c r="K1006" s="240"/>
      <c r="L1006" s="1"/>
    </row>
    <row r="1007" spans="10:12" x14ac:dyDescent="0.25">
      <c r="J1007" s="121"/>
      <c r="K1007" s="240"/>
      <c r="L1007" s="1"/>
    </row>
    <row r="1008" spans="10:12" x14ac:dyDescent="0.25">
      <c r="J1008" s="121"/>
      <c r="K1008" s="240"/>
      <c r="L1008" s="1"/>
    </row>
    <row r="1009" spans="10:12" x14ac:dyDescent="0.25">
      <c r="J1009" s="121"/>
      <c r="K1009" s="240"/>
      <c r="L1009" s="1"/>
    </row>
    <row r="1010" spans="10:12" x14ac:dyDescent="0.25">
      <c r="J1010" s="121"/>
      <c r="K1010" s="240"/>
      <c r="L1010" s="1"/>
    </row>
    <row r="1011" spans="10:12" x14ac:dyDescent="0.25">
      <c r="J1011" s="121"/>
      <c r="K1011" s="240"/>
      <c r="L1011" s="1"/>
    </row>
    <row r="1012" spans="10:12" x14ac:dyDescent="0.25">
      <c r="J1012" s="121"/>
      <c r="K1012" s="240"/>
      <c r="L1012" s="1"/>
    </row>
    <row r="1013" spans="10:12" x14ac:dyDescent="0.25">
      <c r="J1013" s="121"/>
      <c r="K1013" s="240"/>
      <c r="L1013" s="1"/>
    </row>
    <row r="1014" spans="10:12" x14ac:dyDescent="0.25">
      <c r="J1014" s="121"/>
      <c r="K1014" s="240"/>
      <c r="L1014" s="1"/>
    </row>
    <row r="1015" spans="10:12" x14ac:dyDescent="0.25">
      <c r="J1015" s="121"/>
      <c r="K1015" s="240"/>
      <c r="L1015" s="1"/>
    </row>
    <row r="1016" spans="10:12" x14ac:dyDescent="0.25">
      <c r="J1016" s="121"/>
      <c r="K1016" s="240"/>
      <c r="L1016" s="1"/>
    </row>
    <row r="1017" spans="10:12" x14ac:dyDescent="0.25">
      <c r="J1017" s="121"/>
      <c r="K1017" s="240"/>
      <c r="L1017" s="1"/>
    </row>
    <row r="1018" spans="10:12" x14ac:dyDescent="0.25">
      <c r="J1018" s="121"/>
      <c r="K1018" s="240"/>
      <c r="L1018" s="1"/>
    </row>
    <row r="1019" spans="10:12" x14ac:dyDescent="0.25">
      <c r="J1019" s="121"/>
      <c r="K1019" s="240"/>
      <c r="L1019" s="1"/>
    </row>
    <row r="1020" spans="10:12" x14ac:dyDescent="0.25">
      <c r="J1020" s="121"/>
      <c r="K1020" s="240"/>
      <c r="L1020" s="1"/>
    </row>
    <row r="1021" spans="10:12" x14ac:dyDescent="0.25">
      <c r="J1021" s="121"/>
      <c r="K1021" s="240"/>
      <c r="L1021" s="1"/>
    </row>
    <row r="1022" spans="10:12" x14ac:dyDescent="0.25">
      <c r="J1022" s="121"/>
      <c r="K1022" s="240"/>
      <c r="L1022" s="1"/>
    </row>
    <row r="1023" spans="10:12" x14ac:dyDescent="0.25">
      <c r="J1023" s="121"/>
      <c r="K1023" s="240"/>
      <c r="L1023" s="1"/>
    </row>
    <row r="1024" spans="10:12" x14ac:dyDescent="0.25">
      <c r="J1024" s="121"/>
      <c r="K1024" s="240"/>
      <c r="L1024" s="1"/>
    </row>
    <row r="1025" spans="10:12" x14ac:dyDescent="0.25">
      <c r="J1025" s="121"/>
      <c r="K1025" s="240"/>
      <c r="L1025" s="1"/>
    </row>
    <row r="1026" spans="10:12" x14ac:dyDescent="0.25">
      <c r="J1026" s="121"/>
      <c r="K1026" s="240"/>
      <c r="L1026" s="1"/>
    </row>
    <row r="1027" spans="10:12" x14ac:dyDescent="0.25">
      <c r="J1027" s="121"/>
      <c r="K1027" s="240"/>
      <c r="L1027" s="1"/>
    </row>
    <row r="1028" spans="10:12" x14ac:dyDescent="0.25">
      <c r="J1028" s="121"/>
      <c r="K1028" s="240"/>
      <c r="L1028" s="1"/>
    </row>
    <row r="1029" spans="10:12" x14ac:dyDescent="0.25">
      <c r="J1029" s="121"/>
      <c r="K1029" s="240"/>
      <c r="L1029" s="1"/>
    </row>
    <row r="1030" spans="10:12" x14ac:dyDescent="0.25">
      <c r="J1030" s="121"/>
      <c r="K1030" s="240"/>
      <c r="L1030" s="1"/>
    </row>
    <row r="1031" spans="10:12" x14ac:dyDescent="0.25">
      <c r="J1031" s="121"/>
      <c r="K1031" s="240"/>
      <c r="L1031" s="1"/>
    </row>
    <row r="1032" spans="10:12" x14ac:dyDescent="0.25">
      <c r="J1032" s="121"/>
      <c r="K1032" s="240"/>
      <c r="L1032" s="1"/>
    </row>
    <row r="1033" spans="10:12" x14ac:dyDescent="0.25">
      <c r="J1033" s="121"/>
      <c r="K1033" s="240"/>
      <c r="L1033" s="1"/>
    </row>
    <row r="1034" spans="10:12" x14ac:dyDescent="0.25">
      <c r="J1034" s="121"/>
      <c r="K1034" s="240"/>
      <c r="L1034" s="1"/>
    </row>
    <row r="1035" spans="10:12" x14ac:dyDescent="0.25">
      <c r="J1035" s="121"/>
      <c r="K1035" s="240"/>
      <c r="L1035" s="1"/>
    </row>
    <row r="1036" spans="10:12" x14ac:dyDescent="0.25">
      <c r="J1036" s="121"/>
      <c r="K1036" s="240"/>
      <c r="L1036" s="1"/>
    </row>
    <row r="1037" spans="10:12" x14ac:dyDescent="0.25">
      <c r="J1037" s="121"/>
      <c r="K1037" s="240"/>
      <c r="L1037" s="1"/>
    </row>
    <row r="1038" spans="10:12" x14ac:dyDescent="0.25">
      <c r="J1038" s="121"/>
      <c r="K1038" s="240"/>
      <c r="L1038" s="1"/>
    </row>
    <row r="1039" spans="10:12" x14ac:dyDescent="0.25">
      <c r="J1039" s="121"/>
      <c r="K1039" s="240"/>
      <c r="L1039" s="1"/>
    </row>
    <row r="1040" spans="10:12" x14ac:dyDescent="0.25">
      <c r="J1040" s="121"/>
      <c r="K1040" s="240"/>
      <c r="L1040" s="1"/>
    </row>
    <row r="1041" spans="10:12" x14ac:dyDescent="0.25">
      <c r="J1041" s="121"/>
      <c r="K1041" s="240"/>
      <c r="L1041" s="1"/>
    </row>
    <row r="1042" spans="10:12" x14ac:dyDescent="0.25">
      <c r="J1042" s="121"/>
      <c r="K1042" s="240"/>
      <c r="L1042" s="1"/>
    </row>
    <row r="1043" spans="10:12" x14ac:dyDescent="0.25">
      <c r="J1043" s="121"/>
      <c r="K1043" s="240"/>
      <c r="L1043" s="1"/>
    </row>
    <row r="1044" spans="10:12" x14ac:dyDescent="0.25">
      <c r="J1044" s="121"/>
      <c r="K1044" s="240"/>
      <c r="L1044" s="1"/>
    </row>
    <row r="1045" spans="10:12" x14ac:dyDescent="0.25">
      <c r="J1045" s="121"/>
      <c r="K1045" s="240"/>
      <c r="L1045" s="1"/>
    </row>
    <row r="1046" spans="10:12" x14ac:dyDescent="0.25">
      <c r="J1046" s="121"/>
      <c r="K1046" s="240"/>
      <c r="L1046" s="1"/>
    </row>
    <row r="1047" spans="10:12" x14ac:dyDescent="0.25">
      <c r="J1047" s="121"/>
      <c r="K1047" s="240"/>
      <c r="L1047" s="1"/>
    </row>
    <row r="1048" spans="10:12" x14ac:dyDescent="0.25">
      <c r="J1048" s="121"/>
      <c r="K1048" s="240"/>
      <c r="L1048" s="1"/>
    </row>
    <row r="1049" spans="10:12" x14ac:dyDescent="0.25">
      <c r="J1049" s="121"/>
      <c r="K1049" s="240"/>
      <c r="L1049" s="1"/>
    </row>
    <row r="1050" spans="10:12" x14ac:dyDescent="0.25">
      <c r="J1050" s="121"/>
      <c r="K1050" s="240"/>
      <c r="L1050" s="1"/>
    </row>
    <row r="1051" spans="10:12" x14ac:dyDescent="0.25">
      <c r="J1051" s="121"/>
      <c r="K1051" s="240"/>
      <c r="L1051" s="1"/>
    </row>
    <row r="1052" spans="10:12" x14ac:dyDescent="0.25">
      <c r="J1052" s="121"/>
      <c r="K1052" s="240"/>
      <c r="L1052" s="1"/>
    </row>
    <row r="1053" spans="10:12" x14ac:dyDescent="0.25">
      <c r="J1053" s="121"/>
      <c r="K1053" s="240"/>
      <c r="L1053" s="1"/>
    </row>
    <row r="1054" spans="10:12" x14ac:dyDescent="0.25">
      <c r="J1054" s="121"/>
      <c r="K1054" s="240"/>
      <c r="L1054" s="1"/>
    </row>
    <row r="1055" spans="10:12" x14ac:dyDescent="0.25">
      <c r="J1055" s="121"/>
      <c r="K1055" s="240"/>
      <c r="L1055" s="1"/>
    </row>
    <row r="1056" spans="10:12" x14ac:dyDescent="0.25">
      <c r="J1056" s="121"/>
      <c r="K1056" s="240"/>
      <c r="L1056" s="1"/>
    </row>
    <row r="1057" spans="10:12" x14ac:dyDescent="0.25">
      <c r="J1057" s="121"/>
      <c r="K1057" s="240"/>
      <c r="L1057" s="1"/>
    </row>
    <row r="1058" spans="10:12" x14ac:dyDescent="0.25">
      <c r="J1058" s="121"/>
      <c r="K1058" s="240"/>
      <c r="L1058" s="1"/>
    </row>
    <row r="1059" spans="10:12" x14ac:dyDescent="0.25">
      <c r="J1059" s="121"/>
      <c r="K1059" s="240"/>
      <c r="L1059" s="1"/>
    </row>
    <row r="1060" spans="10:12" x14ac:dyDescent="0.25">
      <c r="J1060" s="121"/>
      <c r="K1060" s="240"/>
      <c r="L1060" s="1"/>
    </row>
    <row r="1061" spans="10:12" x14ac:dyDescent="0.25">
      <c r="J1061" s="121"/>
      <c r="K1061" s="240"/>
      <c r="L1061" s="1"/>
    </row>
    <row r="1062" spans="10:12" x14ac:dyDescent="0.25">
      <c r="J1062" s="121"/>
      <c r="K1062" s="240"/>
      <c r="L1062" s="1"/>
    </row>
    <row r="1063" spans="10:12" x14ac:dyDescent="0.25">
      <c r="J1063" s="121"/>
      <c r="K1063" s="240"/>
      <c r="L1063" s="1"/>
    </row>
    <row r="1064" spans="10:12" x14ac:dyDescent="0.25">
      <c r="J1064" s="121"/>
      <c r="K1064" s="240"/>
      <c r="L1064" s="1"/>
    </row>
    <row r="1065" spans="10:12" x14ac:dyDescent="0.25">
      <c r="J1065" s="121"/>
      <c r="K1065" s="240"/>
      <c r="L1065" s="1"/>
    </row>
    <row r="1066" spans="10:12" x14ac:dyDescent="0.25">
      <c r="J1066" s="121"/>
      <c r="K1066" s="240"/>
      <c r="L1066" s="1"/>
    </row>
    <row r="1067" spans="10:12" x14ac:dyDescent="0.25">
      <c r="J1067" s="121"/>
      <c r="K1067" s="240"/>
      <c r="L1067" s="1"/>
    </row>
    <row r="1068" spans="10:12" x14ac:dyDescent="0.25">
      <c r="J1068" s="121"/>
      <c r="K1068" s="240"/>
      <c r="L1068" s="1"/>
    </row>
    <row r="1069" spans="10:12" x14ac:dyDescent="0.25">
      <c r="J1069" s="121"/>
      <c r="K1069" s="240"/>
      <c r="L1069" s="1"/>
    </row>
    <row r="1070" spans="10:12" x14ac:dyDescent="0.25">
      <c r="J1070" s="121"/>
      <c r="K1070" s="240"/>
      <c r="L1070" s="1"/>
    </row>
    <row r="1071" spans="10:12" x14ac:dyDescent="0.25">
      <c r="J1071" s="121"/>
      <c r="K1071" s="240"/>
      <c r="L1071" s="1"/>
    </row>
    <row r="1072" spans="10:12" x14ac:dyDescent="0.25">
      <c r="J1072" s="121"/>
      <c r="K1072" s="240"/>
      <c r="L1072" s="1"/>
    </row>
    <row r="1073" spans="10:12" x14ac:dyDescent="0.25">
      <c r="J1073" s="121"/>
      <c r="K1073" s="240"/>
      <c r="L1073" s="1"/>
    </row>
    <row r="1074" spans="10:12" x14ac:dyDescent="0.25">
      <c r="J1074" s="121"/>
      <c r="K1074" s="240"/>
      <c r="L1074" s="1"/>
    </row>
    <row r="1075" spans="10:12" x14ac:dyDescent="0.25">
      <c r="J1075" s="121"/>
      <c r="K1075" s="240"/>
      <c r="L1075" s="1"/>
    </row>
    <row r="1076" spans="10:12" x14ac:dyDescent="0.25">
      <c r="J1076" s="121"/>
      <c r="K1076" s="240"/>
      <c r="L1076" s="1"/>
    </row>
    <row r="1077" spans="10:12" x14ac:dyDescent="0.25">
      <c r="J1077" s="121"/>
      <c r="K1077" s="240"/>
      <c r="L1077" s="1"/>
    </row>
    <row r="1078" spans="10:12" x14ac:dyDescent="0.25">
      <c r="J1078" s="121"/>
      <c r="K1078" s="240"/>
      <c r="L1078" s="1"/>
    </row>
    <row r="1079" spans="10:12" x14ac:dyDescent="0.25">
      <c r="J1079" s="121"/>
      <c r="K1079" s="240"/>
      <c r="L1079" s="1"/>
    </row>
    <row r="1080" spans="10:12" x14ac:dyDescent="0.25">
      <c r="J1080" s="121"/>
      <c r="K1080" s="240"/>
      <c r="L1080" s="1"/>
    </row>
    <row r="1081" spans="10:12" x14ac:dyDescent="0.25">
      <c r="J1081" s="121"/>
      <c r="K1081" s="240"/>
      <c r="L1081" s="1"/>
    </row>
    <row r="1082" spans="10:12" x14ac:dyDescent="0.25">
      <c r="J1082" s="121"/>
      <c r="K1082" s="240"/>
      <c r="L1082" s="1"/>
    </row>
    <row r="1083" spans="10:12" x14ac:dyDescent="0.25">
      <c r="J1083" s="121"/>
      <c r="K1083" s="240"/>
      <c r="L1083" s="1"/>
    </row>
    <row r="1084" spans="10:12" x14ac:dyDescent="0.25">
      <c r="J1084" s="121"/>
      <c r="K1084" s="240"/>
      <c r="L1084" s="1"/>
    </row>
    <row r="1085" spans="10:12" x14ac:dyDescent="0.25">
      <c r="J1085" s="121"/>
      <c r="K1085" s="240"/>
      <c r="L1085" s="1"/>
    </row>
    <row r="1086" spans="10:12" x14ac:dyDescent="0.25">
      <c r="J1086" s="121"/>
      <c r="K1086" s="240"/>
      <c r="L1086" s="1"/>
    </row>
    <row r="1087" spans="10:12" x14ac:dyDescent="0.25">
      <c r="J1087" s="121"/>
      <c r="K1087" s="240"/>
      <c r="L1087" s="1"/>
    </row>
    <row r="1088" spans="10:12" x14ac:dyDescent="0.25">
      <c r="J1088" s="121"/>
      <c r="K1088" s="240"/>
      <c r="L1088" s="1"/>
    </row>
    <row r="1089" spans="10:12" x14ac:dyDescent="0.25">
      <c r="J1089" s="121"/>
      <c r="K1089" s="240"/>
      <c r="L1089" s="1"/>
    </row>
    <row r="1090" spans="10:12" x14ac:dyDescent="0.25">
      <c r="J1090" s="121"/>
      <c r="K1090" s="240"/>
      <c r="L1090" s="1"/>
    </row>
    <row r="1091" spans="10:12" x14ac:dyDescent="0.25">
      <c r="J1091" s="121"/>
      <c r="K1091" s="240"/>
      <c r="L1091" s="1"/>
    </row>
    <row r="1092" spans="10:12" x14ac:dyDescent="0.25">
      <c r="J1092" s="121"/>
      <c r="K1092" s="240"/>
      <c r="L1092" s="1"/>
    </row>
    <row r="1093" spans="10:12" x14ac:dyDescent="0.25">
      <c r="J1093" s="121"/>
      <c r="K1093" s="240"/>
      <c r="L1093" s="1"/>
    </row>
    <row r="1094" spans="10:12" x14ac:dyDescent="0.25">
      <c r="J1094" s="121"/>
      <c r="K1094" s="240"/>
      <c r="L1094" s="1"/>
    </row>
    <row r="1095" spans="10:12" x14ac:dyDescent="0.25">
      <c r="J1095" s="121"/>
      <c r="K1095" s="240"/>
      <c r="L1095" s="1"/>
    </row>
    <row r="1096" spans="10:12" x14ac:dyDescent="0.25">
      <c r="J1096" s="121"/>
      <c r="K1096" s="240"/>
      <c r="L1096" s="1"/>
    </row>
    <row r="1097" spans="10:12" x14ac:dyDescent="0.25">
      <c r="J1097" s="121"/>
      <c r="K1097" s="240"/>
      <c r="L1097" s="1"/>
    </row>
    <row r="1098" spans="10:12" x14ac:dyDescent="0.25">
      <c r="J1098" s="121"/>
      <c r="K1098" s="240"/>
      <c r="L1098" s="1"/>
    </row>
    <row r="1099" spans="10:12" x14ac:dyDescent="0.25">
      <c r="J1099" s="121"/>
      <c r="K1099" s="240"/>
      <c r="L1099" s="1"/>
    </row>
    <row r="1100" spans="10:12" x14ac:dyDescent="0.25">
      <c r="J1100" s="121"/>
      <c r="K1100" s="240"/>
      <c r="L1100" s="1"/>
    </row>
    <row r="1101" spans="10:12" x14ac:dyDescent="0.25">
      <c r="J1101" s="121"/>
      <c r="K1101" s="240"/>
      <c r="L1101" s="1"/>
    </row>
    <row r="1102" spans="10:12" x14ac:dyDescent="0.25">
      <c r="J1102" s="121"/>
      <c r="K1102" s="240"/>
      <c r="L1102" s="1"/>
    </row>
    <row r="1103" spans="10:12" x14ac:dyDescent="0.25">
      <c r="J1103" s="121"/>
      <c r="K1103" s="240"/>
      <c r="L1103" s="1"/>
    </row>
    <row r="1104" spans="10:12" x14ac:dyDescent="0.25">
      <c r="J1104" s="121"/>
      <c r="K1104" s="240"/>
      <c r="L1104" s="1"/>
    </row>
    <row r="1105" spans="10:12" x14ac:dyDescent="0.25">
      <c r="J1105" s="121"/>
      <c r="K1105" s="240"/>
      <c r="L1105" s="1"/>
    </row>
    <row r="1106" spans="10:12" x14ac:dyDescent="0.25">
      <c r="J1106" s="121"/>
      <c r="K1106" s="240"/>
      <c r="L1106" s="1"/>
    </row>
    <row r="1107" spans="10:12" x14ac:dyDescent="0.25">
      <c r="J1107" s="121"/>
      <c r="K1107" s="240"/>
      <c r="L1107" s="1"/>
    </row>
    <row r="1108" spans="10:12" x14ac:dyDescent="0.25">
      <c r="J1108" s="121"/>
      <c r="K1108" s="240"/>
      <c r="L1108" s="1"/>
    </row>
    <row r="1109" spans="10:12" x14ac:dyDescent="0.25">
      <c r="J1109" s="121"/>
      <c r="K1109" s="240"/>
      <c r="L1109" s="1"/>
    </row>
    <row r="1110" spans="10:12" x14ac:dyDescent="0.25">
      <c r="J1110" s="121"/>
      <c r="K1110" s="240"/>
      <c r="L1110" s="1"/>
    </row>
    <row r="1111" spans="10:12" x14ac:dyDescent="0.25">
      <c r="J1111" s="121"/>
      <c r="K1111" s="240"/>
      <c r="L1111" s="1"/>
    </row>
    <row r="1112" spans="10:12" x14ac:dyDescent="0.25">
      <c r="J1112" s="121"/>
      <c r="K1112" s="240"/>
      <c r="L1112" s="1"/>
    </row>
    <row r="1113" spans="10:12" x14ac:dyDescent="0.25">
      <c r="J1113" s="121"/>
      <c r="K1113" s="240"/>
      <c r="L1113" s="1"/>
    </row>
    <row r="1114" spans="10:12" x14ac:dyDescent="0.25">
      <c r="J1114" s="121"/>
      <c r="K1114" s="240"/>
      <c r="L1114" s="1"/>
    </row>
    <row r="1115" spans="10:12" x14ac:dyDescent="0.25">
      <c r="J1115" s="121"/>
      <c r="K1115" s="240"/>
      <c r="L1115" s="1"/>
    </row>
    <row r="1116" spans="10:12" x14ac:dyDescent="0.25">
      <c r="J1116" s="121"/>
      <c r="K1116" s="240"/>
      <c r="L1116" s="1"/>
    </row>
    <row r="1117" spans="10:12" x14ac:dyDescent="0.25">
      <c r="J1117" s="121"/>
      <c r="K1117" s="240"/>
      <c r="L1117" s="1"/>
    </row>
    <row r="1118" spans="10:12" x14ac:dyDescent="0.25">
      <c r="J1118" s="121"/>
      <c r="K1118" s="240"/>
      <c r="L1118" s="1"/>
    </row>
    <row r="1119" spans="10:12" x14ac:dyDescent="0.25">
      <c r="J1119" s="121"/>
      <c r="K1119" s="240"/>
      <c r="L1119" s="1"/>
    </row>
    <row r="1120" spans="10:12" x14ac:dyDescent="0.25">
      <c r="J1120" s="121"/>
      <c r="K1120" s="240"/>
      <c r="L1120" s="1"/>
    </row>
    <row r="1121" spans="10:12" x14ac:dyDescent="0.25">
      <c r="J1121" s="121"/>
      <c r="K1121" s="240"/>
      <c r="L1121" s="1"/>
    </row>
    <row r="1122" spans="10:12" x14ac:dyDescent="0.25">
      <c r="J1122" s="121"/>
      <c r="K1122" s="240"/>
      <c r="L1122" s="1"/>
    </row>
    <row r="1123" spans="10:12" x14ac:dyDescent="0.25">
      <c r="J1123" s="121"/>
      <c r="K1123" s="240"/>
      <c r="L1123" s="1"/>
    </row>
    <row r="1124" spans="10:12" x14ac:dyDescent="0.25">
      <c r="J1124" s="121"/>
      <c r="K1124" s="240"/>
      <c r="L1124" s="1"/>
    </row>
    <row r="1125" spans="10:12" x14ac:dyDescent="0.25">
      <c r="J1125" s="121"/>
      <c r="K1125" s="240"/>
      <c r="L1125" s="1"/>
    </row>
    <row r="1126" spans="10:12" x14ac:dyDescent="0.25">
      <c r="J1126" s="121"/>
      <c r="K1126" s="240"/>
      <c r="L1126" s="1"/>
    </row>
    <row r="1127" spans="10:12" x14ac:dyDescent="0.25">
      <c r="J1127" s="121"/>
      <c r="K1127" s="240"/>
      <c r="L1127" s="1"/>
    </row>
    <row r="1128" spans="10:12" x14ac:dyDescent="0.25">
      <c r="J1128" s="121"/>
      <c r="K1128" s="240"/>
      <c r="L1128" s="1"/>
    </row>
    <row r="1129" spans="10:12" x14ac:dyDescent="0.25">
      <c r="J1129" s="121"/>
      <c r="K1129" s="240"/>
      <c r="L1129" s="1"/>
    </row>
    <row r="1130" spans="10:12" x14ac:dyDescent="0.25">
      <c r="J1130" s="121"/>
      <c r="K1130" s="240"/>
      <c r="L1130" s="1"/>
    </row>
    <row r="1131" spans="10:12" x14ac:dyDescent="0.25">
      <c r="J1131" s="121"/>
      <c r="K1131" s="240"/>
      <c r="L1131" s="1"/>
    </row>
    <row r="1132" spans="10:12" x14ac:dyDescent="0.25">
      <c r="J1132" s="121"/>
      <c r="K1132" s="240"/>
      <c r="L1132" s="1"/>
    </row>
    <row r="1133" spans="10:12" x14ac:dyDescent="0.25">
      <c r="J1133" s="121"/>
      <c r="K1133" s="240"/>
      <c r="L1133" s="1"/>
    </row>
    <row r="1134" spans="10:12" x14ac:dyDescent="0.25">
      <c r="J1134" s="121"/>
      <c r="K1134" s="240"/>
      <c r="L1134" s="1"/>
    </row>
    <row r="1135" spans="10:12" x14ac:dyDescent="0.25">
      <c r="J1135" s="121"/>
      <c r="K1135" s="240"/>
      <c r="L1135" s="1"/>
    </row>
    <row r="1136" spans="10:12" x14ac:dyDescent="0.25">
      <c r="J1136" s="121"/>
      <c r="K1136" s="240"/>
      <c r="L1136" s="1"/>
    </row>
    <row r="1137" spans="10:12" x14ac:dyDescent="0.25">
      <c r="J1137" s="121"/>
      <c r="K1137" s="240"/>
      <c r="L1137" s="1"/>
    </row>
    <row r="1138" spans="10:12" x14ac:dyDescent="0.25">
      <c r="J1138" s="121"/>
      <c r="K1138" s="240"/>
      <c r="L1138" s="1"/>
    </row>
    <row r="1139" spans="10:12" x14ac:dyDescent="0.25">
      <c r="J1139" s="121"/>
      <c r="K1139" s="240"/>
      <c r="L1139" s="1"/>
    </row>
    <row r="1140" spans="10:12" x14ac:dyDescent="0.25">
      <c r="J1140" s="121"/>
      <c r="K1140" s="240"/>
      <c r="L1140" s="1"/>
    </row>
    <row r="1141" spans="10:12" x14ac:dyDescent="0.25">
      <c r="J1141" s="121"/>
      <c r="K1141" s="240"/>
      <c r="L1141" s="1"/>
    </row>
    <row r="1142" spans="10:12" x14ac:dyDescent="0.25">
      <c r="J1142" s="121"/>
      <c r="K1142" s="240"/>
      <c r="L1142" s="1"/>
    </row>
    <row r="1143" spans="10:12" x14ac:dyDescent="0.25">
      <c r="J1143" s="121"/>
      <c r="K1143" s="240"/>
      <c r="L1143" s="1"/>
    </row>
    <row r="1144" spans="10:12" x14ac:dyDescent="0.25">
      <c r="J1144" s="121"/>
      <c r="K1144" s="240"/>
      <c r="L1144" s="1"/>
    </row>
    <row r="1145" spans="10:12" x14ac:dyDescent="0.25">
      <c r="J1145" s="121"/>
      <c r="K1145" s="240"/>
      <c r="L1145" s="1"/>
    </row>
    <row r="1146" spans="10:12" x14ac:dyDescent="0.25">
      <c r="J1146" s="121"/>
      <c r="K1146" s="240"/>
      <c r="L1146" s="1"/>
    </row>
    <row r="1147" spans="10:12" x14ac:dyDescent="0.25">
      <c r="J1147" s="121"/>
      <c r="K1147" s="240"/>
      <c r="L1147" s="1"/>
    </row>
    <row r="1148" spans="10:12" x14ac:dyDescent="0.25">
      <c r="J1148" s="121"/>
      <c r="K1148" s="240"/>
      <c r="L1148" s="1"/>
    </row>
    <row r="1149" spans="10:12" x14ac:dyDescent="0.25">
      <c r="J1149" s="121"/>
      <c r="K1149" s="240"/>
      <c r="L1149" s="1"/>
    </row>
    <row r="1150" spans="10:12" x14ac:dyDescent="0.25">
      <c r="J1150" s="121"/>
      <c r="K1150" s="240"/>
      <c r="L1150" s="1"/>
    </row>
    <row r="1151" spans="10:12" x14ac:dyDescent="0.25">
      <c r="J1151" s="121"/>
      <c r="K1151" s="240"/>
      <c r="L1151" s="1"/>
    </row>
    <row r="1152" spans="10:12" x14ac:dyDescent="0.25">
      <c r="J1152" s="121"/>
      <c r="K1152" s="240"/>
      <c r="L1152" s="1"/>
    </row>
    <row r="1153" spans="10:12" x14ac:dyDescent="0.25">
      <c r="J1153" s="121"/>
      <c r="K1153" s="240"/>
      <c r="L1153" s="1"/>
    </row>
    <row r="1154" spans="10:12" x14ac:dyDescent="0.25">
      <c r="J1154" s="121"/>
      <c r="K1154" s="240"/>
      <c r="L1154" s="1"/>
    </row>
    <row r="1155" spans="10:12" x14ac:dyDescent="0.25">
      <c r="J1155" s="121"/>
      <c r="K1155" s="240"/>
      <c r="L1155" s="1"/>
    </row>
    <row r="1156" spans="10:12" x14ac:dyDescent="0.25">
      <c r="J1156" s="121"/>
      <c r="K1156" s="240"/>
      <c r="L1156" s="1"/>
    </row>
    <row r="1157" spans="10:12" x14ac:dyDescent="0.25">
      <c r="J1157" s="121"/>
      <c r="K1157" s="240"/>
      <c r="L1157" s="1"/>
    </row>
    <row r="1158" spans="10:12" x14ac:dyDescent="0.25">
      <c r="J1158" s="121"/>
      <c r="K1158" s="240"/>
      <c r="L1158" s="1"/>
    </row>
    <row r="1159" spans="10:12" x14ac:dyDescent="0.25">
      <c r="J1159" s="121"/>
      <c r="K1159" s="240"/>
      <c r="L1159" s="1"/>
    </row>
    <row r="1160" spans="10:12" x14ac:dyDescent="0.25">
      <c r="J1160" s="121"/>
      <c r="K1160" s="240"/>
      <c r="L1160" s="1"/>
    </row>
    <row r="1161" spans="10:12" x14ac:dyDescent="0.25">
      <c r="J1161" s="121"/>
      <c r="K1161" s="240"/>
      <c r="L1161" s="1"/>
    </row>
    <row r="1162" spans="10:12" x14ac:dyDescent="0.25">
      <c r="J1162" s="121"/>
      <c r="K1162" s="240"/>
      <c r="L1162" s="1"/>
    </row>
    <row r="1163" spans="10:12" x14ac:dyDescent="0.25">
      <c r="J1163" s="121"/>
      <c r="K1163" s="240"/>
      <c r="L1163" s="1"/>
    </row>
    <row r="1164" spans="10:12" x14ac:dyDescent="0.25">
      <c r="J1164" s="121"/>
      <c r="K1164" s="240"/>
      <c r="L1164" s="1"/>
    </row>
    <row r="1165" spans="10:12" x14ac:dyDescent="0.25">
      <c r="J1165" s="121"/>
      <c r="K1165" s="240"/>
      <c r="L1165" s="1"/>
    </row>
    <row r="1166" spans="10:12" x14ac:dyDescent="0.25">
      <c r="J1166" s="121"/>
      <c r="K1166" s="240"/>
      <c r="L1166" s="1"/>
    </row>
    <row r="1167" spans="10:12" x14ac:dyDescent="0.25">
      <c r="J1167" s="121"/>
      <c r="K1167" s="240"/>
      <c r="L1167" s="1"/>
    </row>
    <row r="1168" spans="10:12" x14ac:dyDescent="0.25">
      <c r="J1168" s="121"/>
      <c r="K1168" s="240"/>
      <c r="L1168" s="1"/>
    </row>
    <row r="1169" spans="10:12" x14ac:dyDescent="0.25">
      <c r="J1169" s="121"/>
      <c r="K1169" s="240"/>
      <c r="L1169" s="1"/>
    </row>
    <row r="1170" spans="10:12" x14ac:dyDescent="0.25">
      <c r="J1170" s="121"/>
      <c r="K1170" s="240"/>
      <c r="L1170" s="1"/>
    </row>
    <row r="1171" spans="10:12" x14ac:dyDescent="0.25">
      <c r="J1171" s="121"/>
      <c r="K1171" s="240"/>
      <c r="L1171" s="1"/>
    </row>
    <row r="1172" spans="10:12" x14ac:dyDescent="0.25">
      <c r="J1172" s="121"/>
      <c r="K1172" s="240"/>
      <c r="L1172" s="1"/>
    </row>
    <row r="1173" spans="10:12" x14ac:dyDescent="0.25">
      <c r="J1173" s="121"/>
      <c r="K1173" s="240"/>
      <c r="L1173" s="1"/>
    </row>
    <row r="1174" spans="10:12" x14ac:dyDescent="0.25">
      <c r="J1174" s="121"/>
      <c r="K1174" s="240"/>
      <c r="L1174" s="1"/>
    </row>
    <row r="1175" spans="10:12" x14ac:dyDescent="0.25">
      <c r="J1175" s="121"/>
      <c r="K1175" s="240"/>
      <c r="L1175" s="1"/>
    </row>
    <row r="1176" spans="10:12" x14ac:dyDescent="0.25">
      <c r="J1176" s="121"/>
      <c r="K1176" s="240"/>
      <c r="L1176" s="1"/>
    </row>
    <row r="1177" spans="10:12" x14ac:dyDescent="0.25">
      <c r="J1177" s="121"/>
      <c r="K1177" s="240"/>
      <c r="L1177" s="1"/>
    </row>
    <row r="1178" spans="10:12" x14ac:dyDescent="0.25">
      <c r="J1178" s="121"/>
      <c r="K1178" s="240"/>
      <c r="L1178" s="1"/>
    </row>
    <row r="1179" spans="10:12" x14ac:dyDescent="0.25">
      <c r="J1179" s="121"/>
      <c r="K1179" s="240"/>
      <c r="L1179" s="1"/>
    </row>
    <row r="1180" spans="10:12" x14ac:dyDescent="0.25">
      <c r="J1180" s="121"/>
      <c r="K1180" s="240"/>
      <c r="L1180" s="1"/>
    </row>
    <row r="1181" spans="10:12" x14ac:dyDescent="0.25">
      <c r="J1181" s="121"/>
      <c r="K1181" s="240"/>
      <c r="L1181" s="1"/>
    </row>
    <row r="1182" spans="10:12" x14ac:dyDescent="0.25">
      <c r="J1182" s="121"/>
      <c r="K1182" s="240"/>
      <c r="L1182" s="1"/>
    </row>
    <row r="1183" spans="10:12" x14ac:dyDescent="0.25">
      <c r="J1183" s="121"/>
      <c r="K1183" s="240"/>
      <c r="L1183" s="1"/>
    </row>
    <row r="1184" spans="10:12" x14ac:dyDescent="0.25">
      <c r="J1184" s="121"/>
      <c r="K1184" s="240"/>
      <c r="L1184" s="1"/>
    </row>
    <row r="1185" spans="10:12" x14ac:dyDescent="0.25">
      <c r="J1185" s="121"/>
      <c r="K1185" s="240"/>
      <c r="L1185" s="1"/>
    </row>
    <row r="1186" spans="10:12" x14ac:dyDescent="0.25">
      <c r="J1186" s="121"/>
      <c r="K1186" s="240"/>
      <c r="L1186" s="1"/>
    </row>
    <row r="1187" spans="10:12" x14ac:dyDescent="0.25">
      <c r="J1187" s="121"/>
      <c r="K1187" s="240"/>
      <c r="L1187" s="1"/>
    </row>
    <row r="1188" spans="10:12" x14ac:dyDescent="0.25">
      <c r="J1188" s="121"/>
      <c r="K1188" s="240"/>
      <c r="L1188" s="1"/>
    </row>
    <row r="1189" spans="10:12" x14ac:dyDescent="0.25">
      <c r="J1189" s="121"/>
      <c r="K1189" s="240"/>
      <c r="L1189" s="1"/>
    </row>
    <row r="1190" spans="10:12" x14ac:dyDescent="0.25">
      <c r="J1190" s="121"/>
      <c r="K1190" s="240"/>
      <c r="L1190" s="1"/>
    </row>
    <row r="1191" spans="10:12" x14ac:dyDescent="0.25">
      <c r="J1191" s="121"/>
      <c r="K1191" s="240"/>
      <c r="L1191" s="1"/>
    </row>
    <row r="1192" spans="10:12" x14ac:dyDescent="0.25">
      <c r="J1192" s="121"/>
      <c r="K1192" s="240"/>
      <c r="L1192" s="1"/>
    </row>
    <row r="1193" spans="10:12" x14ac:dyDescent="0.25">
      <c r="J1193" s="121"/>
      <c r="K1193" s="240"/>
      <c r="L1193" s="1"/>
    </row>
    <row r="1194" spans="10:12" x14ac:dyDescent="0.25">
      <c r="J1194" s="121"/>
      <c r="K1194" s="240"/>
      <c r="L1194" s="1"/>
    </row>
    <row r="1195" spans="10:12" x14ac:dyDescent="0.25">
      <c r="J1195" s="121"/>
      <c r="K1195" s="240"/>
      <c r="L1195" s="1"/>
    </row>
    <row r="1196" spans="10:12" x14ac:dyDescent="0.25">
      <c r="J1196" s="121"/>
      <c r="K1196" s="240"/>
      <c r="L1196" s="1"/>
    </row>
    <row r="1197" spans="10:12" x14ac:dyDescent="0.25">
      <c r="J1197" s="121"/>
      <c r="K1197" s="240"/>
      <c r="L1197" s="1"/>
    </row>
    <row r="1198" spans="10:12" x14ac:dyDescent="0.25">
      <c r="J1198" s="121"/>
      <c r="K1198" s="240"/>
      <c r="L1198" s="1"/>
    </row>
    <row r="1199" spans="10:12" x14ac:dyDescent="0.25">
      <c r="J1199" s="121"/>
      <c r="K1199" s="240"/>
      <c r="L1199" s="1"/>
    </row>
    <row r="1200" spans="10:12" x14ac:dyDescent="0.25">
      <c r="J1200" s="121"/>
      <c r="K1200" s="240"/>
      <c r="L1200" s="1"/>
    </row>
    <row r="1201" spans="10:12" x14ac:dyDescent="0.25">
      <c r="J1201" s="121"/>
      <c r="K1201" s="240"/>
      <c r="L1201" s="1"/>
    </row>
    <row r="1202" spans="10:12" x14ac:dyDescent="0.25">
      <c r="J1202" s="121"/>
      <c r="K1202" s="240"/>
      <c r="L1202" s="1"/>
    </row>
    <row r="1203" spans="10:12" x14ac:dyDescent="0.25">
      <c r="J1203" s="121"/>
      <c r="K1203" s="240"/>
      <c r="L1203" s="1"/>
    </row>
    <row r="1204" spans="10:12" x14ac:dyDescent="0.25">
      <c r="J1204" s="121"/>
      <c r="K1204" s="240"/>
      <c r="L1204" s="1"/>
    </row>
    <row r="1205" spans="10:12" x14ac:dyDescent="0.25">
      <c r="J1205" s="121"/>
      <c r="K1205" s="240"/>
      <c r="L1205" s="1"/>
    </row>
    <row r="1206" spans="10:12" x14ac:dyDescent="0.25">
      <c r="J1206" s="121"/>
      <c r="K1206" s="240"/>
      <c r="L1206" s="1"/>
    </row>
    <row r="1207" spans="10:12" x14ac:dyDescent="0.25">
      <c r="J1207" s="121"/>
      <c r="K1207" s="240"/>
      <c r="L1207" s="1"/>
    </row>
    <row r="1208" spans="10:12" x14ac:dyDescent="0.25">
      <c r="J1208" s="121"/>
      <c r="K1208" s="240"/>
      <c r="L1208" s="1"/>
    </row>
    <row r="1209" spans="10:12" x14ac:dyDescent="0.25">
      <c r="J1209" s="121"/>
      <c r="K1209" s="240"/>
      <c r="L1209" s="1"/>
    </row>
    <row r="1210" spans="10:12" x14ac:dyDescent="0.25">
      <c r="J1210" s="121"/>
      <c r="K1210" s="240"/>
      <c r="L1210" s="1"/>
    </row>
    <row r="1211" spans="10:12" x14ac:dyDescent="0.25">
      <c r="J1211" s="121"/>
      <c r="K1211" s="240"/>
      <c r="L1211" s="1"/>
    </row>
    <row r="1212" spans="10:12" x14ac:dyDescent="0.25">
      <c r="J1212" s="121"/>
      <c r="K1212" s="240"/>
      <c r="L1212" s="1"/>
    </row>
    <row r="1213" spans="10:12" x14ac:dyDescent="0.25">
      <c r="J1213" s="121"/>
      <c r="K1213" s="240"/>
      <c r="L1213" s="1"/>
    </row>
    <row r="1214" spans="10:12" x14ac:dyDescent="0.25">
      <c r="J1214" s="121"/>
      <c r="K1214" s="240"/>
      <c r="L1214" s="1"/>
    </row>
    <row r="1215" spans="10:12" x14ac:dyDescent="0.25">
      <c r="J1215" s="121"/>
      <c r="K1215" s="240"/>
      <c r="L1215" s="1"/>
    </row>
    <row r="1216" spans="10:12" x14ac:dyDescent="0.25">
      <c r="J1216" s="121"/>
      <c r="K1216" s="240"/>
      <c r="L1216" s="1"/>
    </row>
    <row r="1217" spans="10:12" x14ac:dyDescent="0.25">
      <c r="J1217" s="121"/>
      <c r="K1217" s="240"/>
      <c r="L1217" s="1"/>
    </row>
    <row r="1218" spans="10:12" x14ac:dyDescent="0.25">
      <c r="J1218" s="121"/>
      <c r="K1218" s="240"/>
      <c r="L1218" s="1"/>
    </row>
    <row r="1219" spans="10:12" x14ac:dyDescent="0.25">
      <c r="J1219" s="121"/>
      <c r="K1219" s="240"/>
      <c r="L1219" s="1"/>
    </row>
    <row r="1220" spans="10:12" x14ac:dyDescent="0.25">
      <c r="J1220" s="121"/>
      <c r="K1220" s="240"/>
      <c r="L1220" s="1"/>
    </row>
    <row r="1221" spans="10:12" x14ac:dyDescent="0.25">
      <c r="J1221" s="121"/>
      <c r="K1221" s="240"/>
      <c r="L1221" s="1"/>
    </row>
    <row r="1222" spans="10:12" x14ac:dyDescent="0.25">
      <c r="J1222" s="121"/>
      <c r="K1222" s="240"/>
      <c r="L1222" s="1"/>
    </row>
    <row r="1223" spans="10:12" x14ac:dyDescent="0.25">
      <c r="J1223" s="121"/>
      <c r="K1223" s="240"/>
      <c r="L1223" s="1"/>
    </row>
    <row r="1224" spans="10:12" x14ac:dyDescent="0.25">
      <c r="J1224" s="121"/>
      <c r="K1224" s="240"/>
      <c r="L1224" s="1"/>
    </row>
    <row r="1225" spans="10:12" x14ac:dyDescent="0.25">
      <c r="J1225" s="121"/>
      <c r="K1225" s="240"/>
      <c r="L1225" s="1"/>
    </row>
    <row r="1226" spans="10:12" x14ac:dyDescent="0.25">
      <c r="J1226" s="121"/>
      <c r="K1226" s="240"/>
      <c r="L1226" s="1"/>
    </row>
    <row r="1227" spans="10:12" x14ac:dyDescent="0.25">
      <c r="J1227" s="121"/>
      <c r="K1227" s="240"/>
      <c r="L1227" s="1"/>
    </row>
    <row r="1228" spans="10:12" x14ac:dyDescent="0.25">
      <c r="J1228" s="121"/>
      <c r="K1228" s="240"/>
      <c r="L1228" s="1"/>
    </row>
    <row r="1229" spans="10:12" x14ac:dyDescent="0.25">
      <c r="J1229" s="121"/>
      <c r="K1229" s="240"/>
      <c r="L1229" s="1"/>
    </row>
    <row r="1230" spans="10:12" x14ac:dyDescent="0.25">
      <c r="J1230" s="121"/>
      <c r="K1230" s="240"/>
      <c r="L1230" s="1"/>
    </row>
    <row r="1231" spans="10:12" x14ac:dyDescent="0.25">
      <c r="J1231" s="121"/>
      <c r="K1231" s="240"/>
      <c r="L1231" s="1"/>
    </row>
    <row r="1232" spans="10:12" x14ac:dyDescent="0.25">
      <c r="J1232" s="121"/>
      <c r="K1232" s="240"/>
      <c r="L1232" s="1"/>
    </row>
    <row r="1233" spans="10:12" x14ac:dyDescent="0.25">
      <c r="J1233" s="121"/>
      <c r="K1233" s="240"/>
      <c r="L1233" s="1"/>
    </row>
    <row r="1234" spans="10:12" x14ac:dyDescent="0.25">
      <c r="J1234" s="121"/>
      <c r="K1234" s="240"/>
      <c r="L1234" s="1"/>
    </row>
    <row r="1235" spans="10:12" x14ac:dyDescent="0.25">
      <c r="J1235" s="121"/>
      <c r="K1235" s="240"/>
      <c r="L1235" s="1"/>
    </row>
    <row r="1236" spans="10:12" x14ac:dyDescent="0.25">
      <c r="J1236" s="121"/>
      <c r="K1236" s="240"/>
      <c r="L1236" s="1"/>
    </row>
    <row r="1237" spans="10:12" x14ac:dyDescent="0.25">
      <c r="J1237" s="121"/>
      <c r="K1237" s="240"/>
      <c r="L1237" s="1"/>
    </row>
    <row r="1238" spans="10:12" x14ac:dyDescent="0.25">
      <c r="J1238" s="121"/>
      <c r="K1238" s="240"/>
      <c r="L1238" s="1"/>
    </row>
    <row r="1239" spans="10:12" x14ac:dyDescent="0.25">
      <c r="J1239" s="121"/>
      <c r="K1239" s="240"/>
      <c r="L1239" s="1"/>
    </row>
    <row r="1240" spans="10:12" x14ac:dyDescent="0.25">
      <c r="J1240" s="121"/>
      <c r="K1240" s="240"/>
      <c r="L1240" s="1"/>
    </row>
    <row r="1241" spans="10:12" x14ac:dyDescent="0.25">
      <c r="J1241" s="121"/>
      <c r="K1241" s="240"/>
      <c r="L1241" s="1"/>
    </row>
    <row r="1242" spans="10:12" x14ac:dyDescent="0.25">
      <c r="J1242" s="121"/>
      <c r="K1242" s="240"/>
      <c r="L1242" s="1"/>
    </row>
    <row r="1243" spans="10:12" x14ac:dyDescent="0.25">
      <c r="J1243" s="121"/>
      <c r="K1243" s="240"/>
      <c r="L1243" s="1"/>
    </row>
    <row r="1244" spans="10:12" x14ac:dyDescent="0.25">
      <c r="J1244" s="121"/>
      <c r="K1244" s="240"/>
      <c r="L1244" s="1"/>
    </row>
    <row r="1245" spans="10:12" x14ac:dyDescent="0.25">
      <c r="J1245" s="121"/>
      <c r="K1245" s="240"/>
      <c r="L1245" s="1"/>
    </row>
    <row r="1246" spans="10:12" x14ac:dyDescent="0.25">
      <c r="J1246" s="121"/>
      <c r="K1246" s="240"/>
      <c r="L1246" s="1"/>
    </row>
    <row r="1247" spans="10:12" x14ac:dyDescent="0.25">
      <c r="J1247" s="121"/>
      <c r="K1247" s="240"/>
      <c r="L1247" s="1"/>
    </row>
    <row r="1248" spans="10:12" x14ac:dyDescent="0.25">
      <c r="J1248" s="121"/>
      <c r="K1248" s="240"/>
      <c r="L1248" s="1"/>
    </row>
    <row r="1249" spans="10:12" x14ac:dyDescent="0.25">
      <c r="J1249" s="121"/>
      <c r="K1249" s="240"/>
      <c r="L1249" s="1"/>
    </row>
    <row r="1250" spans="10:12" x14ac:dyDescent="0.25">
      <c r="J1250" s="121"/>
      <c r="K1250" s="240"/>
      <c r="L1250" s="1"/>
    </row>
    <row r="1251" spans="10:12" x14ac:dyDescent="0.25">
      <c r="J1251" s="121"/>
      <c r="K1251" s="240"/>
      <c r="L1251" s="1"/>
    </row>
    <row r="1252" spans="10:12" x14ac:dyDescent="0.25">
      <c r="J1252" s="121"/>
      <c r="K1252" s="240"/>
      <c r="L1252" s="1"/>
    </row>
    <row r="1253" spans="10:12" x14ac:dyDescent="0.25">
      <c r="J1253" s="121"/>
      <c r="K1253" s="240"/>
      <c r="L1253" s="1"/>
    </row>
    <row r="1254" spans="10:12" x14ac:dyDescent="0.25">
      <c r="J1254" s="121"/>
      <c r="K1254" s="240"/>
      <c r="L1254" s="1"/>
    </row>
    <row r="1255" spans="10:12" x14ac:dyDescent="0.25">
      <c r="J1255" s="121"/>
      <c r="K1255" s="240"/>
      <c r="L1255" s="1"/>
    </row>
    <row r="1256" spans="10:12" x14ac:dyDescent="0.25">
      <c r="J1256" s="121"/>
      <c r="K1256" s="240"/>
      <c r="L1256" s="1"/>
    </row>
    <row r="1257" spans="10:12" x14ac:dyDescent="0.25">
      <c r="J1257" s="121"/>
      <c r="K1257" s="240"/>
      <c r="L1257" s="1"/>
    </row>
    <row r="1258" spans="10:12" x14ac:dyDescent="0.25">
      <c r="J1258" s="121"/>
      <c r="K1258" s="240"/>
      <c r="L1258" s="1"/>
    </row>
    <row r="1259" spans="10:12" x14ac:dyDescent="0.25">
      <c r="J1259" s="121"/>
      <c r="K1259" s="240"/>
      <c r="L1259" s="1"/>
    </row>
    <row r="1260" spans="10:12" x14ac:dyDescent="0.25">
      <c r="J1260" s="121"/>
      <c r="K1260" s="240"/>
      <c r="L1260" s="1"/>
    </row>
    <row r="1261" spans="10:12" x14ac:dyDescent="0.25">
      <c r="J1261" s="121"/>
      <c r="K1261" s="240"/>
      <c r="L1261" s="1"/>
    </row>
    <row r="1262" spans="10:12" x14ac:dyDescent="0.25">
      <c r="J1262" s="121"/>
      <c r="K1262" s="240"/>
      <c r="L1262" s="1"/>
    </row>
    <row r="1263" spans="10:12" x14ac:dyDescent="0.25">
      <c r="J1263" s="121"/>
      <c r="K1263" s="240"/>
      <c r="L1263" s="1"/>
    </row>
    <row r="1264" spans="10:12" x14ac:dyDescent="0.25">
      <c r="J1264" s="121"/>
      <c r="K1264" s="240"/>
      <c r="L1264" s="1"/>
    </row>
    <row r="1265" spans="10:12" x14ac:dyDescent="0.25">
      <c r="J1265" s="121"/>
      <c r="K1265" s="240"/>
      <c r="L1265" s="1"/>
    </row>
    <row r="1266" spans="10:12" x14ac:dyDescent="0.25">
      <c r="J1266" s="121"/>
      <c r="K1266" s="240"/>
      <c r="L1266" s="1"/>
    </row>
    <row r="1267" spans="10:12" x14ac:dyDescent="0.25">
      <c r="J1267" s="121"/>
      <c r="K1267" s="240"/>
      <c r="L1267" s="1"/>
    </row>
    <row r="1268" spans="10:12" x14ac:dyDescent="0.25">
      <c r="J1268" s="121"/>
      <c r="K1268" s="240"/>
      <c r="L1268" s="1"/>
    </row>
    <row r="1269" spans="10:12" x14ac:dyDescent="0.25">
      <c r="J1269" s="121"/>
      <c r="K1269" s="240"/>
      <c r="L1269" s="1"/>
    </row>
    <row r="1270" spans="10:12" x14ac:dyDescent="0.25">
      <c r="J1270" s="121"/>
      <c r="K1270" s="240"/>
      <c r="L1270" s="1"/>
    </row>
    <row r="1271" spans="10:12" x14ac:dyDescent="0.25">
      <c r="J1271" s="121"/>
      <c r="K1271" s="240"/>
      <c r="L1271" s="1"/>
    </row>
    <row r="1272" spans="10:12" x14ac:dyDescent="0.25">
      <c r="J1272" s="121"/>
      <c r="K1272" s="240"/>
      <c r="L1272" s="1"/>
    </row>
    <row r="1273" spans="10:12" x14ac:dyDescent="0.25">
      <c r="J1273" s="121"/>
      <c r="K1273" s="240"/>
      <c r="L1273" s="1"/>
    </row>
    <row r="1274" spans="10:12" x14ac:dyDescent="0.25">
      <c r="J1274" s="121"/>
      <c r="K1274" s="240"/>
      <c r="L1274" s="1"/>
    </row>
    <row r="1275" spans="10:12" x14ac:dyDescent="0.25">
      <c r="J1275" s="121"/>
      <c r="K1275" s="240"/>
      <c r="L1275" s="1"/>
    </row>
    <row r="1276" spans="10:12" x14ac:dyDescent="0.25">
      <c r="J1276" s="121"/>
      <c r="K1276" s="240"/>
      <c r="L1276" s="1"/>
    </row>
    <row r="1277" spans="10:12" x14ac:dyDescent="0.25">
      <c r="J1277" s="121"/>
      <c r="K1277" s="240"/>
      <c r="L1277" s="1"/>
    </row>
    <row r="1278" spans="10:12" x14ac:dyDescent="0.25">
      <c r="J1278" s="121"/>
      <c r="K1278" s="240"/>
      <c r="L1278" s="1"/>
    </row>
    <row r="1279" spans="10:12" x14ac:dyDescent="0.25">
      <c r="J1279" s="121"/>
      <c r="K1279" s="240"/>
      <c r="L1279" s="1"/>
    </row>
    <row r="1280" spans="10:12" x14ac:dyDescent="0.25">
      <c r="J1280" s="121"/>
      <c r="K1280" s="240"/>
      <c r="L1280" s="1"/>
    </row>
    <row r="1281" spans="10:12" x14ac:dyDescent="0.25">
      <c r="J1281" s="121"/>
      <c r="K1281" s="240"/>
      <c r="L1281" s="1"/>
    </row>
    <row r="1282" spans="10:12" x14ac:dyDescent="0.25">
      <c r="J1282" s="121"/>
      <c r="K1282" s="240"/>
      <c r="L1282" s="1"/>
    </row>
    <row r="1283" spans="10:12" x14ac:dyDescent="0.25">
      <c r="J1283" s="121"/>
      <c r="K1283" s="240"/>
      <c r="L1283" s="1"/>
    </row>
    <row r="1284" spans="10:12" x14ac:dyDescent="0.25">
      <c r="J1284" s="121"/>
      <c r="K1284" s="240"/>
      <c r="L1284" s="1"/>
    </row>
    <row r="1285" spans="10:12" x14ac:dyDescent="0.25">
      <c r="J1285" s="121"/>
      <c r="K1285" s="240"/>
      <c r="L1285" s="1"/>
    </row>
    <row r="1286" spans="10:12" x14ac:dyDescent="0.25">
      <c r="J1286" s="121"/>
      <c r="K1286" s="240"/>
      <c r="L1286" s="1"/>
    </row>
    <row r="1287" spans="10:12" x14ac:dyDescent="0.25">
      <c r="J1287" s="121"/>
      <c r="K1287" s="240"/>
      <c r="L1287" s="1"/>
    </row>
    <row r="1288" spans="10:12" x14ac:dyDescent="0.25">
      <c r="J1288" s="121"/>
      <c r="K1288" s="240"/>
      <c r="L1288" s="1"/>
    </row>
    <row r="1289" spans="10:12" x14ac:dyDescent="0.25">
      <c r="J1289" s="121"/>
      <c r="K1289" s="240"/>
      <c r="L1289" s="1"/>
    </row>
    <row r="1290" spans="10:12" x14ac:dyDescent="0.25">
      <c r="J1290" s="121"/>
      <c r="K1290" s="240"/>
      <c r="L1290" s="1"/>
    </row>
    <row r="1291" spans="10:12" x14ac:dyDescent="0.25">
      <c r="J1291" s="121"/>
      <c r="K1291" s="240"/>
      <c r="L1291" s="1"/>
    </row>
    <row r="1292" spans="10:12" x14ac:dyDescent="0.25">
      <c r="J1292" s="121"/>
      <c r="K1292" s="240"/>
      <c r="L1292" s="1"/>
    </row>
    <row r="1293" spans="10:12" x14ac:dyDescent="0.25">
      <c r="J1293" s="121"/>
      <c r="K1293" s="240"/>
      <c r="L1293" s="1"/>
    </row>
    <row r="1294" spans="10:12" x14ac:dyDescent="0.25">
      <c r="J1294" s="121"/>
      <c r="K1294" s="240"/>
      <c r="L1294" s="1"/>
    </row>
    <row r="1295" spans="10:12" x14ac:dyDescent="0.25">
      <c r="J1295" s="121"/>
      <c r="K1295" s="240"/>
      <c r="L1295" s="1"/>
    </row>
    <row r="1296" spans="10:12" x14ac:dyDescent="0.25">
      <c r="J1296" s="121"/>
      <c r="K1296" s="240"/>
      <c r="L1296" s="1"/>
    </row>
    <row r="1297" spans="10:12" x14ac:dyDescent="0.25">
      <c r="J1297" s="121"/>
      <c r="K1297" s="240"/>
      <c r="L1297" s="1"/>
    </row>
    <row r="1298" spans="10:12" x14ac:dyDescent="0.25">
      <c r="J1298" s="121"/>
      <c r="K1298" s="240"/>
      <c r="L1298" s="1"/>
    </row>
    <row r="1299" spans="10:12" x14ac:dyDescent="0.25">
      <c r="J1299" s="121"/>
      <c r="K1299" s="240"/>
      <c r="L1299" s="1"/>
    </row>
    <row r="1300" spans="10:12" x14ac:dyDescent="0.25">
      <c r="J1300" s="121"/>
      <c r="K1300" s="240"/>
      <c r="L1300" s="1"/>
    </row>
    <row r="1301" spans="10:12" x14ac:dyDescent="0.25">
      <c r="J1301" s="121"/>
      <c r="K1301" s="240"/>
      <c r="L1301" s="1"/>
    </row>
    <row r="1302" spans="10:12" x14ac:dyDescent="0.25">
      <c r="J1302" s="121"/>
      <c r="K1302" s="240"/>
      <c r="L1302" s="1"/>
    </row>
    <row r="1303" spans="10:12" x14ac:dyDescent="0.25">
      <c r="J1303" s="121"/>
      <c r="K1303" s="240"/>
      <c r="L1303" s="1"/>
    </row>
    <row r="1304" spans="10:12" x14ac:dyDescent="0.25">
      <c r="J1304" s="121"/>
      <c r="K1304" s="240"/>
      <c r="L1304" s="1"/>
    </row>
    <row r="1305" spans="10:12" x14ac:dyDescent="0.25">
      <c r="J1305" s="121"/>
      <c r="K1305" s="240"/>
      <c r="L1305" s="1"/>
    </row>
    <row r="1306" spans="10:12" x14ac:dyDescent="0.25">
      <c r="J1306" s="121"/>
      <c r="K1306" s="240"/>
      <c r="L1306" s="1"/>
    </row>
    <row r="1307" spans="10:12" x14ac:dyDescent="0.25">
      <c r="J1307" s="121"/>
      <c r="K1307" s="240"/>
      <c r="L1307" s="1"/>
    </row>
    <row r="1308" spans="10:12" x14ac:dyDescent="0.25">
      <c r="J1308" s="121"/>
      <c r="K1308" s="240"/>
      <c r="L1308" s="1"/>
    </row>
    <row r="1309" spans="10:12" x14ac:dyDescent="0.25">
      <c r="J1309" s="121"/>
      <c r="K1309" s="240"/>
      <c r="L1309" s="1"/>
    </row>
    <row r="1310" spans="10:12" x14ac:dyDescent="0.25">
      <c r="J1310" s="121"/>
      <c r="K1310" s="240"/>
      <c r="L1310" s="1"/>
    </row>
    <row r="1311" spans="10:12" x14ac:dyDescent="0.25">
      <c r="J1311" s="121"/>
      <c r="K1311" s="240"/>
      <c r="L1311" s="1"/>
    </row>
    <row r="1312" spans="10:12" x14ac:dyDescent="0.25">
      <c r="J1312" s="121"/>
      <c r="K1312" s="240"/>
      <c r="L1312" s="1"/>
    </row>
    <row r="1313" spans="10:12" x14ac:dyDescent="0.25">
      <c r="J1313" s="121"/>
      <c r="K1313" s="240"/>
      <c r="L1313" s="1"/>
    </row>
    <row r="1314" spans="10:12" x14ac:dyDescent="0.25">
      <c r="J1314" s="121"/>
      <c r="K1314" s="240"/>
      <c r="L1314" s="1"/>
    </row>
    <row r="1315" spans="10:12" x14ac:dyDescent="0.25">
      <c r="J1315" s="121"/>
      <c r="K1315" s="240"/>
      <c r="L1315" s="1"/>
    </row>
    <row r="1316" spans="10:12" x14ac:dyDescent="0.25">
      <c r="J1316" s="121"/>
      <c r="K1316" s="240"/>
      <c r="L1316" s="1"/>
    </row>
    <row r="1317" spans="10:12" x14ac:dyDescent="0.25">
      <c r="J1317" s="121"/>
      <c r="K1317" s="240"/>
      <c r="L1317" s="1"/>
    </row>
    <row r="1318" spans="10:12" x14ac:dyDescent="0.25">
      <c r="J1318" s="121"/>
      <c r="K1318" s="240"/>
      <c r="L1318" s="1"/>
    </row>
    <row r="1319" spans="10:12" x14ac:dyDescent="0.25">
      <c r="J1319" s="121"/>
      <c r="K1319" s="240"/>
      <c r="L1319" s="1"/>
    </row>
    <row r="1320" spans="10:12" x14ac:dyDescent="0.25">
      <c r="J1320" s="121"/>
      <c r="K1320" s="240"/>
      <c r="L1320" s="1"/>
    </row>
    <row r="1321" spans="10:12" x14ac:dyDescent="0.25">
      <c r="J1321" s="121"/>
      <c r="K1321" s="240"/>
      <c r="L1321" s="1"/>
    </row>
    <row r="1322" spans="10:12" x14ac:dyDescent="0.25">
      <c r="J1322" s="121"/>
      <c r="K1322" s="240"/>
      <c r="L1322" s="1"/>
    </row>
    <row r="1323" spans="10:12" x14ac:dyDescent="0.25">
      <c r="J1323" s="121"/>
      <c r="K1323" s="240"/>
      <c r="L1323" s="1"/>
    </row>
    <row r="1324" spans="10:12" x14ac:dyDescent="0.25">
      <c r="J1324" s="121"/>
      <c r="K1324" s="240"/>
      <c r="L1324" s="1"/>
    </row>
    <row r="1325" spans="10:12" x14ac:dyDescent="0.25">
      <c r="J1325" s="121"/>
      <c r="K1325" s="240"/>
      <c r="L1325" s="1"/>
    </row>
    <row r="1326" spans="10:12" x14ac:dyDescent="0.25">
      <c r="J1326" s="121"/>
      <c r="K1326" s="240"/>
      <c r="L1326" s="1"/>
    </row>
    <row r="1327" spans="10:12" x14ac:dyDescent="0.25">
      <c r="J1327" s="121"/>
      <c r="K1327" s="240"/>
      <c r="L1327" s="1"/>
    </row>
    <row r="1328" spans="10:12" x14ac:dyDescent="0.25">
      <c r="J1328" s="121"/>
      <c r="K1328" s="240"/>
      <c r="L1328" s="1"/>
    </row>
    <row r="1329" spans="10:12" x14ac:dyDescent="0.25">
      <c r="J1329" s="121"/>
      <c r="K1329" s="240"/>
      <c r="L1329" s="1"/>
    </row>
    <row r="1330" spans="10:12" x14ac:dyDescent="0.25">
      <c r="J1330" s="121"/>
      <c r="K1330" s="240"/>
      <c r="L1330" s="1"/>
    </row>
    <row r="1331" spans="10:12" x14ac:dyDescent="0.25">
      <c r="J1331" s="121"/>
      <c r="K1331" s="240"/>
      <c r="L1331" s="1"/>
    </row>
    <row r="1332" spans="10:12" x14ac:dyDescent="0.25">
      <c r="J1332" s="121"/>
      <c r="K1332" s="240"/>
      <c r="L1332" s="1"/>
    </row>
    <row r="1333" spans="10:12" x14ac:dyDescent="0.25">
      <c r="J1333" s="121"/>
      <c r="K1333" s="240"/>
      <c r="L1333" s="1"/>
    </row>
    <row r="1334" spans="10:12" x14ac:dyDescent="0.25">
      <c r="J1334" s="121"/>
      <c r="K1334" s="240"/>
      <c r="L1334" s="1"/>
    </row>
    <row r="1335" spans="10:12" x14ac:dyDescent="0.25">
      <c r="J1335" s="121"/>
      <c r="K1335" s="240"/>
      <c r="L1335" s="1"/>
    </row>
    <row r="1336" spans="10:12" x14ac:dyDescent="0.25">
      <c r="J1336" s="121"/>
      <c r="K1336" s="240"/>
      <c r="L1336" s="1"/>
    </row>
    <row r="1337" spans="10:12" x14ac:dyDescent="0.25">
      <c r="J1337" s="121"/>
      <c r="K1337" s="240"/>
      <c r="L1337" s="1"/>
    </row>
    <row r="1338" spans="10:12" x14ac:dyDescent="0.25">
      <c r="J1338" s="121"/>
      <c r="K1338" s="240"/>
      <c r="L1338" s="1"/>
    </row>
    <row r="1339" spans="10:12" x14ac:dyDescent="0.25">
      <c r="J1339" s="121"/>
      <c r="K1339" s="240"/>
      <c r="L1339" s="1"/>
    </row>
    <row r="1340" spans="10:12" x14ac:dyDescent="0.25">
      <c r="J1340" s="121"/>
      <c r="K1340" s="240"/>
      <c r="L1340" s="1"/>
    </row>
    <row r="1341" spans="10:12" x14ac:dyDescent="0.25">
      <c r="J1341" s="121"/>
      <c r="K1341" s="240"/>
      <c r="L1341" s="1"/>
    </row>
    <row r="1342" spans="10:12" x14ac:dyDescent="0.25">
      <c r="J1342" s="121"/>
      <c r="K1342" s="240"/>
      <c r="L1342" s="1"/>
    </row>
    <row r="1343" spans="10:12" x14ac:dyDescent="0.25">
      <c r="J1343" s="121"/>
      <c r="K1343" s="240"/>
      <c r="L1343" s="1"/>
    </row>
    <row r="1344" spans="10:12" x14ac:dyDescent="0.25">
      <c r="J1344" s="121"/>
      <c r="K1344" s="240"/>
      <c r="L1344" s="1"/>
    </row>
    <row r="1345" spans="10:12" x14ac:dyDescent="0.25">
      <c r="J1345" s="121"/>
      <c r="K1345" s="240"/>
      <c r="L1345" s="1"/>
    </row>
    <row r="1346" spans="10:12" x14ac:dyDescent="0.25">
      <c r="J1346" s="121"/>
      <c r="K1346" s="240"/>
      <c r="L1346" s="1"/>
    </row>
    <row r="1347" spans="10:12" x14ac:dyDescent="0.25">
      <c r="J1347" s="121"/>
      <c r="K1347" s="240"/>
      <c r="L1347" s="1"/>
    </row>
    <row r="1348" spans="10:12" x14ac:dyDescent="0.25">
      <c r="J1348" s="121"/>
      <c r="K1348" s="240"/>
      <c r="L1348" s="1"/>
    </row>
    <row r="1349" spans="10:12" x14ac:dyDescent="0.25">
      <c r="J1349" s="121"/>
      <c r="K1349" s="240"/>
      <c r="L1349" s="1"/>
    </row>
    <row r="1350" spans="10:12" x14ac:dyDescent="0.25">
      <c r="J1350" s="121"/>
      <c r="K1350" s="240"/>
      <c r="L1350" s="1"/>
    </row>
    <row r="1351" spans="10:12" x14ac:dyDescent="0.25">
      <c r="J1351" s="121"/>
      <c r="K1351" s="240"/>
      <c r="L1351" s="1"/>
    </row>
    <row r="1352" spans="10:12" x14ac:dyDescent="0.25">
      <c r="J1352" s="121"/>
      <c r="K1352" s="240"/>
      <c r="L1352" s="1"/>
    </row>
    <row r="1353" spans="10:12" x14ac:dyDescent="0.25">
      <c r="J1353" s="121"/>
      <c r="K1353" s="240"/>
      <c r="L1353" s="1"/>
    </row>
    <row r="1354" spans="10:12" x14ac:dyDescent="0.25">
      <c r="J1354" s="121"/>
      <c r="K1354" s="240"/>
      <c r="L1354" s="1"/>
    </row>
    <row r="1355" spans="10:12" x14ac:dyDescent="0.25">
      <c r="J1355" s="121"/>
      <c r="K1355" s="240"/>
      <c r="L1355" s="1"/>
    </row>
    <row r="1356" spans="10:12" x14ac:dyDescent="0.25">
      <c r="J1356" s="121"/>
      <c r="K1356" s="240"/>
      <c r="L1356" s="1"/>
    </row>
    <row r="1357" spans="10:12" x14ac:dyDescent="0.25">
      <c r="J1357" s="121"/>
      <c r="K1357" s="240"/>
      <c r="L1357" s="1"/>
    </row>
    <row r="1358" spans="10:12" x14ac:dyDescent="0.25">
      <c r="J1358" s="121"/>
      <c r="K1358" s="240"/>
      <c r="L1358" s="1"/>
    </row>
    <row r="1359" spans="10:12" x14ac:dyDescent="0.25">
      <c r="J1359" s="121"/>
      <c r="K1359" s="240"/>
      <c r="L1359" s="1"/>
    </row>
    <row r="1360" spans="10:12" x14ac:dyDescent="0.25">
      <c r="J1360" s="121"/>
      <c r="K1360" s="240"/>
      <c r="L1360" s="1"/>
    </row>
    <row r="1361" spans="10:12" x14ac:dyDescent="0.25">
      <c r="J1361" s="121"/>
      <c r="K1361" s="240"/>
      <c r="L1361" s="1"/>
    </row>
    <row r="1362" spans="10:12" x14ac:dyDescent="0.25">
      <c r="J1362" s="121"/>
      <c r="K1362" s="240"/>
      <c r="L1362" s="1"/>
    </row>
    <row r="1363" spans="10:12" x14ac:dyDescent="0.25">
      <c r="J1363" s="121"/>
      <c r="K1363" s="240"/>
      <c r="L1363" s="1"/>
    </row>
    <row r="1364" spans="10:12" x14ac:dyDescent="0.25">
      <c r="J1364" s="121"/>
      <c r="K1364" s="240"/>
      <c r="L1364" s="1"/>
    </row>
    <row r="1365" spans="10:12" x14ac:dyDescent="0.25">
      <c r="J1365" s="121"/>
      <c r="K1365" s="240"/>
      <c r="L1365" s="1"/>
    </row>
    <row r="1366" spans="10:12" x14ac:dyDescent="0.25">
      <c r="J1366" s="121"/>
      <c r="K1366" s="240"/>
      <c r="L1366" s="1"/>
    </row>
    <row r="1367" spans="10:12" x14ac:dyDescent="0.25">
      <c r="J1367" s="121"/>
      <c r="K1367" s="240"/>
      <c r="L1367" s="1"/>
    </row>
    <row r="1368" spans="10:12" x14ac:dyDescent="0.25">
      <c r="J1368" s="121"/>
      <c r="K1368" s="240"/>
      <c r="L1368" s="1"/>
    </row>
    <row r="1369" spans="10:12" x14ac:dyDescent="0.25">
      <c r="J1369" s="121"/>
      <c r="K1369" s="240"/>
      <c r="L1369" s="1"/>
    </row>
    <row r="1370" spans="10:12" x14ac:dyDescent="0.25">
      <c r="J1370" s="121"/>
      <c r="K1370" s="240"/>
      <c r="L1370" s="1"/>
    </row>
    <row r="1371" spans="10:12" x14ac:dyDescent="0.25">
      <c r="J1371" s="121"/>
      <c r="K1371" s="240"/>
      <c r="L1371" s="1"/>
    </row>
    <row r="1372" spans="10:12" x14ac:dyDescent="0.25">
      <c r="J1372" s="121"/>
      <c r="K1372" s="240"/>
      <c r="L1372" s="1"/>
    </row>
    <row r="1373" spans="10:12" x14ac:dyDescent="0.25">
      <c r="J1373" s="121"/>
      <c r="K1373" s="240"/>
      <c r="L1373" s="1"/>
    </row>
    <row r="1374" spans="10:12" x14ac:dyDescent="0.25">
      <c r="J1374" s="121"/>
      <c r="K1374" s="240"/>
      <c r="L1374" s="1"/>
    </row>
    <row r="1375" spans="10:12" x14ac:dyDescent="0.25">
      <c r="J1375" s="121"/>
      <c r="K1375" s="240"/>
      <c r="L1375" s="1"/>
    </row>
    <row r="1376" spans="10:12" x14ac:dyDescent="0.25">
      <c r="J1376" s="121"/>
      <c r="K1376" s="240"/>
      <c r="L1376" s="1"/>
    </row>
    <row r="1377" spans="10:12" x14ac:dyDescent="0.25">
      <c r="J1377" s="121"/>
      <c r="K1377" s="240"/>
      <c r="L1377" s="1"/>
    </row>
    <row r="1378" spans="10:12" x14ac:dyDescent="0.25">
      <c r="J1378" s="121"/>
      <c r="K1378" s="240"/>
      <c r="L1378" s="1"/>
    </row>
    <row r="1379" spans="10:12" x14ac:dyDescent="0.25">
      <c r="J1379" s="121"/>
      <c r="K1379" s="240"/>
      <c r="L1379" s="1"/>
    </row>
    <row r="1380" spans="10:12" x14ac:dyDescent="0.25">
      <c r="J1380" s="121"/>
      <c r="K1380" s="240"/>
      <c r="L1380" s="1"/>
    </row>
    <row r="1381" spans="10:12" x14ac:dyDescent="0.25">
      <c r="J1381" s="121"/>
      <c r="K1381" s="240"/>
      <c r="L1381" s="1"/>
    </row>
    <row r="1382" spans="10:12" x14ac:dyDescent="0.25">
      <c r="J1382" s="121"/>
      <c r="K1382" s="240"/>
      <c r="L1382" s="1"/>
    </row>
    <row r="1383" spans="10:12" x14ac:dyDescent="0.25">
      <c r="J1383" s="121"/>
      <c r="K1383" s="240"/>
      <c r="L1383" s="1"/>
    </row>
    <row r="1384" spans="10:12" x14ac:dyDescent="0.25">
      <c r="J1384" s="121"/>
      <c r="K1384" s="240"/>
      <c r="L1384" s="1"/>
    </row>
    <row r="1385" spans="10:12" x14ac:dyDescent="0.25">
      <c r="J1385" s="121"/>
      <c r="K1385" s="240"/>
      <c r="L1385" s="1"/>
    </row>
    <row r="1386" spans="10:12" x14ac:dyDescent="0.25">
      <c r="J1386" s="121"/>
      <c r="K1386" s="240"/>
      <c r="L1386" s="1"/>
    </row>
    <row r="1387" spans="10:12" x14ac:dyDescent="0.25">
      <c r="J1387" s="121"/>
      <c r="K1387" s="240"/>
      <c r="L1387" s="1"/>
    </row>
    <row r="1388" spans="10:12" x14ac:dyDescent="0.25">
      <c r="J1388" s="121"/>
      <c r="K1388" s="240"/>
      <c r="L1388" s="1"/>
    </row>
    <row r="1389" spans="10:12" x14ac:dyDescent="0.25">
      <c r="J1389" s="121"/>
      <c r="K1389" s="240"/>
      <c r="L1389" s="1"/>
    </row>
    <row r="1390" spans="10:12" x14ac:dyDescent="0.25">
      <c r="J1390" s="121"/>
      <c r="K1390" s="240"/>
      <c r="L1390" s="1"/>
    </row>
    <row r="1391" spans="10:12" x14ac:dyDescent="0.25">
      <c r="J1391" s="121"/>
      <c r="K1391" s="240"/>
      <c r="L1391" s="1"/>
    </row>
    <row r="1392" spans="10:12" x14ac:dyDescent="0.25">
      <c r="J1392" s="121"/>
      <c r="K1392" s="240"/>
      <c r="L1392" s="1"/>
    </row>
    <row r="1393" spans="10:12" x14ac:dyDescent="0.25">
      <c r="J1393" s="121"/>
      <c r="K1393" s="240"/>
      <c r="L1393" s="1"/>
    </row>
    <row r="1394" spans="10:12" x14ac:dyDescent="0.25">
      <c r="J1394" s="121"/>
      <c r="K1394" s="240"/>
      <c r="L1394" s="1"/>
    </row>
    <row r="1395" spans="10:12" x14ac:dyDescent="0.25">
      <c r="J1395" s="121"/>
      <c r="K1395" s="240"/>
      <c r="L1395" s="1"/>
    </row>
    <row r="1396" spans="10:12" x14ac:dyDescent="0.25">
      <c r="J1396" s="121"/>
      <c r="K1396" s="240"/>
      <c r="L1396" s="1"/>
    </row>
    <row r="1397" spans="10:12" x14ac:dyDescent="0.25">
      <c r="J1397" s="121"/>
      <c r="K1397" s="240"/>
      <c r="L1397" s="1"/>
    </row>
    <row r="1398" spans="10:12" x14ac:dyDescent="0.25">
      <c r="J1398" s="121"/>
      <c r="K1398" s="240"/>
      <c r="L1398" s="1"/>
    </row>
    <row r="1399" spans="10:12" x14ac:dyDescent="0.25">
      <c r="J1399" s="121"/>
      <c r="K1399" s="240"/>
      <c r="L1399" s="1"/>
    </row>
    <row r="1400" spans="10:12" x14ac:dyDescent="0.25">
      <c r="J1400" s="121"/>
      <c r="K1400" s="240"/>
      <c r="L1400" s="1"/>
    </row>
    <row r="1401" spans="10:12" x14ac:dyDescent="0.25">
      <c r="J1401" s="121"/>
      <c r="K1401" s="240"/>
      <c r="L1401" s="1"/>
    </row>
    <row r="1402" spans="10:12" x14ac:dyDescent="0.25">
      <c r="J1402" s="121"/>
      <c r="K1402" s="240"/>
      <c r="L1402" s="1"/>
    </row>
    <row r="1403" spans="10:12" x14ac:dyDescent="0.25">
      <c r="J1403" s="121"/>
      <c r="K1403" s="240"/>
      <c r="L1403" s="1"/>
    </row>
    <row r="1404" spans="10:12" x14ac:dyDescent="0.25">
      <c r="J1404" s="121"/>
      <c r="K1404" s="240"/>
      <c r="L1404" s="1"/>
    </row>
    <row r="1405" spans="10:12" x14ac:dyDescent="0.25">
      <c r="J1405" s="121"/>
      <c r="K1405" s="240"/>
      <c r="L1405" s="1"/>
    </row>
    <row r="1406" spans="10:12" x14ac:dyDescent="0.25">
      <c r="J1406" s="121"/>
      <c r="K1406" s="240"/>
      <c r="L1406" s="1"/>
    </row>
    <row r="1407" spans="10:12" x14ac:dyDescent="0.25">
      <c r="J1407" s="121"/>
      <c r="K1407" s="240"/>
      <c r="L1407" s="1"/>
    </row>
    <row r="1408" spans="10:12" x14ac:dyDescent="0.25">
      <c r="J1408" s="121"/>
      <c r="K1408" s="240"/>
      <c r="L1408" s="1"/>
    </row>
    <row r="1409" spans="10:12" x14ac:dyDescent="0.25">
      <c r="J1409" s="121"/>
      <c r="K1409" s="240"/>
      <c r="L1409" s="1"/>
    </row>
    <row r="1410" spans="10:12" x14ac:dyDescent="0.25">
      <c r="J1410" s="121"/>
      <c r="K1410" s="240"/>
      <c r="L1410" s="1"/>
    </row>
    <row r="1411" spans="10:12" x14ac:dyDescent="0.25">
      <c r="J1411" s="121"/>
      <c r="K1411" s="240"/>
      <c r="L1411" s="1"/>
    </row>
    <row r="1412" spans="10:12" x14ac:dyDescent="0.25">
      <c r="J1412" s="121"/>
      <c r="K1412" s="240"/>
      <c r="L1412" s="1"/>
    </row>
    <row r="1413" spans="10:12" x14ac:dyDescent="0.25">
      <c r="J1413" s="121"/>
      <c r="K1413" s="240"/>
      <c r="L1413" s="1"/>
    </row>
    <row r="1414" spans="10:12" x14ac:dyDescent="0.25">
      <c r="J1414" s="121"/>
      <c r="K1414" s="240"/>
      <c r="L1414" s="1"/>
    </row>
    <row r="1415" spans="10:12" x14ac:dyDescent="0.25">
      <c r="J1415" s="121"/>
      <c r="K1415" s="240"/>
      <c r="L1415" s="1"/>
    </row>
    <row r="1416" spans="10:12" x14ac:dyDescent="0.25">
      <c r="J1416" s="121"/>
      <c r="K1416" s="240"/>
      <c r="L1416" s="1"/>
    </row>
    <row r="1417" spans="10:12" x14ac:dyDescent="0.25">
      <c r="J1417" s="121"/>
      <c r="K1417" s="240"/>
      <c r="L1417" s="1"/>
    </row>
    <row r="1418" spans="10:12" x14ac:dyDescent="0.25">
      <c r="J1418" s="121"/>
      <c r="K1418" s="240"/>
      <c r="L1418" s="1"/>
    </row>
    <row r="1419" spans="10:12" x14ac:dyDescent="0.25">
      <c r="J1419" s="121"/>
      <c r="K1419" s="240"/>
      <c r="L1419" s="1"/>
    </row>
    <row r="1420" spans="10:12" x14ac:dyDescent="0.25">
      <c r="J1420" s="121"/>
      <c r="K1420" s="240"/>
      <c r="L1420" s="1"/>
    </row>
    <row r="1421" spans="10:12" x14ac:dyDescent="0.25">
      <c r="J1421" s="121"/>
      <c r="K1421" s="240"/>
      <c r="L1421" s="1"/>
    </row>
    <row r="1422" spans="10:12" x14ac:dyDescent="0.25">
      <c r="J1422" s="121"/>
      <c r="K1422" s="240"/>
      <c r="L1422" s="1"/>
    </row>
    <row r="1423" spans="10:12" x14ac:dyDescent="0.25">
      <c r="J1423" s="121"/>
      <c r="K1423" s="240"/>
      <c r="L1423" s="1"/>
    </row>
    <row r="1424" spans="10:12" x14ac:dyDescent="0.25">
      <c r="J1424" s="121"/>
      <c r="K1424" s="240"/>
      <c r="L1424" s="1"/>
    </row>
    <row r="1425" spans="10:12" x14ac:dyDescent="0.25">
      <c r="J1425" s="121"/>
      <c r="K1425" s="240"/>
      <c r="L1425" s="1"/>
    </row>
    <row r="1426" spans="10:12" x14ac:dyDescent="0.25">
      <c r="J1426" s="121"/>
      <c r="K1426" s="240"/>
      <c r="L1426" s="1"/>
    </row>
    <row r="1427" spans="10:12" x14ac:dyDescent="0.25">
      <c r="J1427" s="121"/>
      <c r="K1427" s="240"/>
      <c r="L1427" s="1"/>
    </row>
    <row r="1428" spans="10:12" x14ac:dyDescent="0.25">
      <c r="J1428" s="121"/>
      <c r="K1428" s="240"/>
      <c r="L1428" s="1"/>
    </row>
    <row r="1429" spans="10:12" x14ac:dyDescent="0.25">
      <c r="J1429" s="121"/>
      <c r="K1429" s="240"/>
      <c r="L1429" s="1"/>
    </row>
    <row r="1430" spans="10:12" x14ac:dyDescent="0.25">
      <c r="J1430" s="121"/>
      <c r="K1430" s="240"/>
      <c r="L1430" s="1"/>
    </row>
    <row r="1431" spans="10:12" x14ac:dyDescent="0.25">
      <c r="J1431" s="121"/>
      <c r="K1431" s="240"/>
      <c r="L1431" s="1"/>
    </row>
    <row r="1432" spans="10:12" x14ac:dyDescent="0.25">
      <c r="J1432" s="121"/>
      <c r="K1432" s="240"/>
      <c r="L1432" s="1"/>
    </row>
    <row r="1433" spans="10:12" x14ac:dyDescent="0.25">
      <c r="J1433" s="121"/>
      <c r="K1433" s="240"/>
      <c r="L1433" s="1"/>
    </row>
    <row r="1434" spans="10:12" x14ac:dyDescent="0.25">
      <c r="J1434" s="121"/>
      <c r="K1434" s="240"/>
      <c r="L1434" s="1"/>
    </row>
    <row r="1435" spans="10:12" x14ac:dyDescent="0.25">
      <c r="J1435" s="121"/>
      <c r="K1435" s="240"/>
      <c r="L1435" s="1"/>
    </row>
    <row r="1436" spans="10:12" x14ac:dyDescent="0.25">
      <c r="J1436" s="121"/>
      <c r="K1436" s="240"/>
      <c r="L1436" s="1"/>
    </row>
    <row r="1437" spans="10:12" x14ac:dyDescent="0.25">
      <c r="J1437" s="121"/>
      <c r="K1437" s="240"/>
      <c r="L1437" s="1"/>
    </row>
    <row r="1438" spans="10:12" x14ac:dyDescent="0.25">
      <c r="J1438" s="121"/>
      <c r="K1438" s="240"/>
      <c r="L1438" s="1"/>
    </row>
    <row r="1439" spans="10:12" x14ac:dyDescent="0.25">
      <c r="J1439" s="121"/>
      <c r="K1439" s="240"/>
      <c r="L1439" s="1"/>
    </row>
    <row r="1440" spans="10:12" x14ac:dyDescent="0.25">
      <c r="J1440" s="121"/>
      <c r="K1440" s="240"/>
      <c r="L1440" s="1"/>
    </row>
    <row r="1441" spans="10:12" x14ac:dyDescent="0.25">
      <c r="J1441" s="121"/>
      <c r="K1441" s="240"/>
      <c r="L1441" s="1"/>
    </row>
    <row r="1442" spans="10:12" x14ac:dyDescent="0.25">
      <c r="J1442" s="121"/>
      <c r="K1442" s="240"/>
      <c r="L1442" s="1"/>
    </row>
    <row r="1443" spans="10:12" x14ac:dyDescent="0.25">
      <c r="J1443" s="121"/>
      <c r="K1443" s="240"/>
      <c r="L1443" s="1"/>
    </row>
    <row r="1444" spans="10:12" x14ac:dyDescent="0.25">
      <c r="J1444" s="121"/>
      <c r="K1444" s="240"/>
      <c r="L1444" s="1"/>
    </row>
    <row r="1445" spans="10:12" x14ac:dyDescent="0.25">
      <c r="J1445" s="121"/>
      <c r="K1445" s="240"/>
      <c r="L1445" s="1"/>
    </row>
    <row r="1446" spans="10:12" x14ac:dyDescent="0.25">
      <c r="J1446" s="121"/>
      <c r="K1446" s="240"/>
      <c r="L1446" s="1"/>
    </row>
    <row r="1447" spans="10:12" x14ac:dyDescent="0.25">
      <c r="J1447" s="121"/>
      <c r="K1447" s="240"/>
      <c r="L1447" s="1"/>
    </row>
    <row r="1448" spans="10:12" x14ac:dyDescent="0.25">
      <c r="J1448" s="121"/>
      <c r="K1448" s="240"/>
      <c r="L1448" s="1"/>
    </row>
    <row r="1449" spans="10:12" x14ac:dyDescent="0.25">
      <c r="J1449" s="121"/>
      <c r="K1449" s="240"/>
      <c r="L1449" s="1"/>
    </row>
    <row r="1450" spans="10:12" x14ac:dyDescent="0.25">
      <c r="J1450" s="121"/>
      <c r="K1450" s="240"/>
      <c r="L1450" s="1"/>
    </row>
    <row r="1451" spans="10:12" x14ac:dyDescent="0.25">
      <c r="J1451" s="121"/>
      <c r="K1451" s="240"/>
      <c r="L1451" s="1"/>
    </row>
    <row r="1452" spans="10:12" x14ac:dyDescent="0.25">
      <c r="J1452" s="121"/>
      <c r="K1452" s="240"/>
      <c r="L1452" s="1"/>
    </row>
    <row r="1453" spans="10:12" x14ac:dyDescent="0.25">
      <c r="J1453" s="121"/>
      <c r="K1453" s="240"/>
      <c r="L1453" s="1"/>
    </row>
    <row r="1454" spans="10:12" x14ac:dyDescent="0.25">
      <c r="J1454" s="121"/>
      <c r="K1454" s="240"/>
      <c r="L1454" s="1"/>
    </row>
    <row r="1455" spans="10:12" x14ac:dyDescent="0.25">
      <c r="J1455" s="121"/>
      <c r="K1455" s="240"/>
      <c r="L1455" s="1"/>
    </row>
    <row r="1456" spans="10:12" x14ac:dyDescent="0.25">
      <c r="J1456" s="121"/>
      <c r="K1456" s="240"/>
      <c r="L1456" s="1"/>
    </row>
    <row r="1457" spans="10:12" x14ac:dyDescent="0.25">
      <c r="J1457" s="121"/>
      <c r="K1457" s="240"/>
      <c r="L1457" s="1"/>
    </row>
    <row r="1458" spans="10:12" x14ac:dyDescent="0.25">
      <c r="J1458" s="121"/>
      <c r="K1458" s="240"/>
      <c r="L1458" s="1"/>
    </row>
    <row r="1459" spans="10:12" x14ac:dyDescent="0.25">
      <c r="J1459" s="121"/>
      <c r="K1459" s="240"/>
      <c r="L1459" s="1"/>
    </row>
    <row r="1460" spans="10:12" x14ac:dyDescent="0.25">
      <c r="J1460" s="121"/>
      <c r="K1460" s="240"/>
      <c r="L1460" s="1"/>
    </row>
    <row r="1461" spans="10:12" x14ac:dyDescent="0.25">
      <c r="J1461" s="121"/>
      <c r="K1461" s="240"/>
      <c r="L1461" s="1"/>
    </row>
    <row r="1462" spans="10:12" x14ac:dyDescent="0.25">
      <c r="J1462" s="121"/>
      <c r="K1462" s="240"/>
      <c r="L1462" s="1"/>
    </row>
    <row r="1463" spans="10:12" x14ac:dyDescent="0.25">
      <c r="J1463" s="121"/>
      <c r="K1463" s="240"/>
      <c r="L1463" s="1"/>
    </row>
    <row r="1464" spans="10:12" x14ac:dyDescent="0.25">
      <c r="J1464" s="121"/>
      <c r="K1464" s="240"/>
      <c r="L1464" s="1"/>
    </row>
    <row r="1465" spans="10:12" x14ac:dyDescent="0.25">
      <c r="J1465" s="121"/>
      <c r="K1465" s="240"/>
      <c r="L1465" s="1"/>
    </row>
    <row r="1466" spans="10:12" x14ac:dyDescent="0.25">
      <c r="J1466" s="121"/>
      <c r="K1466" s="240"/>
      <c r="L1466" s="1"/>
    </row>
    <row r="1467" spans="10:12" x14ac:dyDescent="0.25">
      <c r="J1467" s="121"/>
      <c r="K1467" s="240"/>
      <c r="L1467" s="1"/>
    </row>
    <row r="1468" spans="10:12" x14ac:dyDescent="0.25">
      <c r="J1468" s="121"/>
      <c r="K1468" s="240"/>
      <c r="L1468" s="1"/>
    </row>
    <row r="1469" spans="10:12" x14ac:dyDescent="0.25">
      <c r="J1469" s="121"/>
      <c r="K1469" s="240"/>
      <c r="L1469" s="1"/>
    </row>
    <row r="1470" spans="10:12" x14ac:dyDescent="0.25">
      <c r="J1470" s="121"/>
      <c r="K1470" s="240"/>
      <c r="L1470" s="1"/>
    </row>
    <row r="1471" spans="10:12" x14ac:dyDescent="0.25">
      <c r="J1471" s="121"/>
      <c r="K1471" s="240"/>
      <c r="L1471" s="1"/>
    </row>
    <row r="1472" spans="10:12" x14ac:dyDescent="0.25">
      <c r="J1472" s="121"/>
      <c r="K1472" s="240"/>
      <c r="L1472" s="1"/>
    </row>
    <row r="1473" spans="10:12" x14ac:dyDescent="0.25">
      <c r="J1473" s="121"/>
      <c r="K1473" s="240"/>
      <c r="L1473" s="1"/>
    </row>
    <row r="1474" spans="10:12" x14ac:dyDescent="0.25">
      <c r="J1474" s="121"/>
      <c r="K1474" s="240"/>
      <c r="L1474" s="1"/>
    </row>
    <row r="1475" spans="10:12" x14ac:dyDescent="0.25">
      <c r="J1475" s="121"/>
      <c r="K1475" s="240"/>
      <c r="L1475" s="1"/>
    </row>
    <row r="1476" spans="10:12" x14ac:dyDescent="0.25">
      <c r="J1476" s="121"/>
      <c r="K1476" s="240"/>
      <c r="L1476" s="1"/>
    </row>
    <row r="1477" spans="10:12" x14ac:dyDescent="0.25">
      <c r="J1477" s="121"/>
      <c r="K1477" s="240"/>
      <c r="L1477" s="1"/>
    </row>
    <row r="1478" spans="10:12" x14ac:dyDescent="0.25">
      <c r="J1478" s="121"/>
      <c r="K1478" s="240"/>
      <c r="L1478" s="1"/>
    </row>
    <row r="1479" spans="10:12" x14ac:dyDescent="0.25">
      <c r="J1479" s="121"/>
      <c r="K1479" s="240"/>
      <c r="L1479" s="1"/>
    </row>
    <row r="1480" spans="10:12" x14ac:dyDescent="0.25">
      <c r="J1480" s="121"/>
      <c r="K1480" s="240"/>
      <c r="L1480" s="1"/>
    </row>
    <row r="1481" spans="10:12" x14ac:dyDescent="0.25">
      <c r="J1481" s="121"/>
      <c r="K1481" s="240"/>
      <c r="L1481" s="1"/>
    </row>
    <row r="1482" spans="10:12" x14ac:dyDescent="0.25">
      <c r="J1482" s="121"/>
      <c r="K1482" s="240"/>
      <c r="L1482" s="1"/>
    </row>
    <row r="1483" spans="10:12" x14ac:dyDescent="0.25">
      <c r="J1483" s="121"/>
      <c r="K1483" s="240"/>
      <c r="L1483" s="1"/>
    </row>
    <row r="1484" spans="10:12" x14ac:dyDescent="0.25">
      <c r="J1484" s="121"/>
      <c r="K1484" s="240"/>
      <c r="L1484" s="1"/>
    </row>
    <row r="1485" spans="10:12" x14ac:dyDescent="0.25">
      <c r="J1485" s="121"/>
      <c r="K1485" s="240"/>
      <c r="L1485" s="1"/>
    </row>
    <row r="1486" spans="10:12" x14ac:dyDescent="0.25">
      <c r="J1486" s="121"/>
      <c r="K1486" s="240"/>
      <c r="L1486" s="1"/>
    </row>
    <row r="1487" spans="10:12" x14ac:dyDescent="0.25">
      <c r="J1487" s="121"/>
      <c r="K1487" s="240"/>
      <c r="L1487" s="1"/>
    </row>
    <row r="1488" spans="10:12" x14ac:dyDescent="0.25">
      <c r="J1488" s="121"/>
      <c r="K1488" s="240"/>
      <c r="L1488" s="1"/>
    </row>
    <row r="1489" spans="10:12" x14ac:dyDescent="0.25">
      <c r="J1489" s="121"/>
      <c r="K1489" s="240"/>
      <c r="L1489" s="1"/>
    </row>
    <row r="1490" spans="10:12" x14ac:dyDescent="0.25">
      <c r="J1490" s="121"/>
      <c r="K1490" s="240"/>
      <c r="L1490" s="1"/>
    </row>
    <row r="1491" spans="10:12" x14ac:dyDescent="0.25">
      <c r="J1491" s="121"/>
      <c r="K1491" s="240"/>
      <c r="L1491" s="1"/>
    </row>
    <row r="1492" spans="10:12" x14ac:dyDescent="0.25">
      <c r="J1492" s="121"/>
      <c r="K1492" s="240"/>
      <c r="L1492" s="1"/>
    </row>
    <row r="1493" spans="10:12" x14ac:dyDescent="0.25">
      <c r="J1493" s="121"/>
      <c r="K1493" s="240"/>
      <c r="L1493" s="1"/>
    </row>
    <row r="1494" spans="10:12" x14ac:dyDescent="0.25">
      <c r="J1494" s="121"/>
      <c r="K1494" s="240"/>
      <c r="L1494" s="1"/>
    </row>
    <row r="1495" spans="10:12" x14ac:dyDescent="0.25">
      <c r="J1495" s="121"/>
      <c r="K1495" s="240"/>
      <c r="L1495" s="1"/>
    </row>
    <row r="1496" spans="10:12" x14ac:dyDescent="0.25">
      <c r="J1496" s="121"/>
      <c r="K1496" s="240"/>
      <c r="L1496" s="1"/>
    </row>
    <row r="1497" spans="10:12" x14ac:dyDescent="0.25">
      <c r="J1497" s="121"/>
      <c r="K1497" s="240"/>
      <c r="L1497" s="1"/>
    </row>
    <row r="1498" spans="10:12" x14ac:dyDescent="0.25">
      <c r="J1498" s="121"/>
      <c r="K1498" s="240"/>
      <c r="L1498" s="1"/>
    </row>
    <row r="1499" spans="10:12" x14ac:dyDescent="0.25">
      <c r="J1499" s="121"/>
      <c r="K1499" s="240"/>
      <c r="L1499" s="1"/>
    </row>
    <row r="1500" spans="10:12" x14ac:dyDescent="0.25">
      <c r="J1500" s="121"/>
      <c r="K1500" s="240"/>
      <c r="L1500" s="1"/>
    </row>
    <row r="1501" spans="10:12" x14ac:dyDescent="0.25">
      <c r="J1501" s="121"/>
      <c r="K1501" s="240"/>
      <c r="L1501" s="1"/>
    </row>
    <row r="1502" spans="10:12" x14ac:dyDescent="0.25">
      <c r="J1502" s="121"/>
      <c r="K1502" s="240"/>
      <c r="L1502" s="1"/>
    </row>
    <row r="1503" spans="10:12" x14ac:dyDescent="0.25">
      <c r="J1503" s="121"/>
      <c r="K1503" s="240"/>
      <c r="L1503" s="1"/>
    </row>
    <row r="1504" spans="10:12" x14ac:dyDescent="0.25">
      <c r="J1504" s="121"/>
      <c r="K1504" s="240"/>
      <c r="L1504" s="1"/>
    </row>
    <row r="1505" spans="10:12" x14ac:dyDescent="0.25">
      <c r="J1505" s="121"/>
      <c r="K1505" s="240"/>
      <c r="L1505" s="1"/>
    </row>
    <row r="1506" spans="10:12" x14ac:dyDescent="0.25">
      <c r="J1506" s="121"/>
      <c r="K1506" s="240"/>
      <c r="L1506" s="1"/>
    </row>
    <row r="1507" spans="10:12" x14ac:dyDescent="0.25">
      <c r="J1507" s="121"/>
      <c r="K1507" s="240"/>
      <c r="L1507" s="1"/>
    </row>
    <row r="1508" spans="10:12" x14ac:dyDescent="0.25">
      <c r="J1508" s="121"/>
      <c r="K1508" s="240"/>
      <c r="L1508" s="1"/>
    </row>
    <row r="1509" spans="10:12" x14ac:dyDescent="0.25">
      <c r="J1509" s="121"/>
      <c r="K1509" s="240"/>
      <c r="L1509" s="1"/>
    </row>
    <row r="1510" spans="10:12" x14ac:dyDescent="0.25">
      <c r="J1510" s="121"/>
      <c r="K1510" s="240"/>
      <c r="L1510" s="1"/>
    </row>
    <row r="1511" spans="10:12" x14ac:dyDescent="0.25">
      <c r="J1511" s="121"/>
      <c r="K1511" s="240"/>
      <c r="L1511" s="1"/>
    </row>
    <row r="1512" spans="10:12" x14ac:dyDescent="0.25">
      <c r="J1512" s="121"/>
      <c r="K1512" s="240"/>
      <c r="L1512" s="1"/>
    </row>
    <row r="1513" spans="10:12" x14ac:dyDescent="0.25">
      <c r="J1513" s="121"/>
      <c r="K1513" s="240"/>
      <c r="L1513" s="1"/>
    </row>
    <row r="1514" spans="10:12" x14ac:dyDescent="0.25">
      <c r="J1514" s="121"/>
      <c r="K1514" s="240"/>
      <c r="L1514" s="1"/>
    </row>
    <row r="1515" spans="10:12" x14ac:dyDescent="0.25">
      <c r="J1515" s="121"/>
      <c r="K1515" s="240"/>
      <c r="L1515" s="1"/>
    </row>
    <row r="1516" spans="10:12" x14ac:dyDescent="0.25">
      <c r="J1516" s="121"/>
      <c r="K1516" s="240"/>
      <c r="L1516" s="1"/>
    </row>
    <row r="1517" spans="10:12" x14ac:dyDescent="0.25">
      <c r="J1517" s="121"/>
      <c r="K1517" s="240"/>
      <c r="L1517" s="1"/>
    </row>
    <row r="1518" spans="10:12" x14ac:dyDescent="0.25">
      <c r="J1518" s="121"/>
      <c r="K1518" s="240"/>
      <c r="L1518" s="1"/>
    </row>
    <row r="1519" spans="10:12" x14ac:dyDescent="0.25">
      <c r="J1519" s="121"/>
      <c r="K1519" s="240"/>
      <c r="L1519" s="1"/>
    </row>
    <row r="1520" spans="10:12" x14ac:dyDescent="0.25">
      <c r="J1520" s="121"/>
      <c r="K1520" s="240"/>
      <c r="L1520" s="1"/>
    </row>
    <row r="1521" spans="10:12" x14ac:dyDescent="0.25">
      <c r="J1521" s="121"/>
      <c r="K1521" s="240"/>
      <c r="L1521" s="1"/>
    </row>
    <row r="1522" spans="10:12" x14ac:dyDescent="0.25">
      <c r="J1522" s="121"/>
      <c r="K1522" s="240"/>
      <c r="L1522" s="1"/>
    </row>
    <row r="1523" spans="10:12" x14ac:dyDescent="0.25">
      <c r="J1523" s="121"/>
      <c r="K1523" s="240"/>
      <c r="L1523" s="1"/>
    </row>
    <row r="1524" spans="10:12" x14ac:dyDescent="0.25">
      <c r="J1524" s="121"/>
      <c r="K1524" s="240"/>
      <c r="L1524" s="1"/>
    </row>
    <row r="1525" spans="10:12" x14ac:dyDescent="0.25">
      <c r="J1525" s="121"/>
      <c r="K1525" s="240"/>
      <c r="L1525" s="1"/>
    </row>
    <row r="1526" spans="10:12" x14ac:dyDescent="0.25">
      <c r="J1526" s="121"/>
      <c r="K1526" s="240"/>
      <c r="L1526" s="1"/>
    </row>
    <row r="1527" spans="10:12" x14ac:dyDescent="0.25">
      <c r="J1527" s="121"/>
      <c r="K1527" s="240"/>
      <c r="L1527" s="1"/>
    </row>
    <row r="1528" spans="10:12" x14ac:dyDescent="0.25">
      <c r="J1528" s="121"/>
      <c r="K1528" s="240"/>
      <c r="L1528" s="1"/>
    </row>
    <row r="1529" spans="10:12" x14ac:dyDescent="0.25">
      <c r="J1529" s="121"/>
      <c r="K1529" s="240"/>
      <c r="L1529" s="1"/>
    </row>
    <row r="1530" spans="10:12" x14ac:dyDescent="0.25">
      <c r="J1530" s="121"/>
      <c r="K1530" s="240"/>
      <c r="L1530" s="1"/>
    </row>
    <row r="1531" spans="10:12" x14ac:dyDescent="0.25">
      <c r="J1531" s="121"/>
      <c r="K1531" s="240"/>
      <c r="L1531" s="1"/>
    </row>
    <row r="1532" spans="10:12" x14ac:dyDescent="0.25">
      <c r="J1532" s="121"/>
      <c r="K1532" s="240"/>
      <c r="L1532" s="1"/>
    </row>
    <row r="1533" spans="10:12" x14ac:dyDescent="0.25">
      <c r="J1533" s="121"/>
      <c r="K1533" s="240"/>
      <c r="L1533" s="1"/>
    </row>
    <row r="1534" spans="10:12" x14ac:dyDescent="0.25">
      <c r="J1534" s="121"/>
      <c r="K1534" s="240"/>
      <c r="L1534" s="1"/>
    </row>
    <row r="1535" spans="10:12" x14ac:dyDescent="0.25">
      <c r="J1535" s="121"/>
      <c r="K1535" s="240"/>
      <c r="L1535" s="1"/>
    </row>
    <row r="1536" spans="10:12" x14ac:dyDescent="0.25">
      <c r="J1536" s="121"/>
      <c r="K1536" s="240"/>
      <c r="L1536" s="1"/>
    </row>
    <row r="1537" spans="10:12" x14ac:dyDescent="0.25">
      <c r="J1537" s="121"/>
      <c r="K1537" s="240"/>
      <c r="L1537" s="1"/>
    </row>
    <row r="1538" spans="10:12" x14ac:dyDescent="0.25">
      <c r="J1538" s="121"/>
      <c r="K1538" s="240"/>
      <c r="L1538" s="1"/>
    </row>
    <row r="1539" spans="10:12" x14ac:dyDescent="0.25">
      <c r="J1539" s="121"/>
      <c r="K1539" s="240"/>
      <c r="L1539" s="1"/>
    </row>
    <row r="1540" spans="10:12" x14ac:dyDescent="0.25">
      <c r="J1540" s="121"/>
      <c r="K1540" s="240"/>
      <c r="L1540" s="1"/>
    </row>
    <row r="1541" spans="10:12" x14ac:dyDescent="0.25">
      <c r="J1541" s="121"/>
      <c r="K1541" s="240"/>
      <c r="L1541" s="1"/>
    </row>
    <row r="1542" spans="10:12" x14ac:dyDescent="0.25">
      <c r="J1542" s="121"/>
      <c r="K1542" s="240"/>
      <c r="L1542" s="1"/>
    </row>
    <row r="1543" spans="10:12" x14ac:dyDescent="0.25">
      <c r="J1543" s="121"/>
      <c r="K1543" s="240"/>
      <c r="L1543" s="1"/>
    </row>
    <row r="1544" spans="10:12" x14ac:dyDescent="0.25">
      <c r="J1544" s="121"/>
      <c r="K1544" s="240"/>
      <c r="L1544" s="1"/>
    </row>
    <row r="1545" spans="10:12" x14ac:dyDescent="0.25">
      <c r="J1545" s="121"/>
      <c r="K1545" s="240"/>
      <c r="L1545" s="1"/>
    </row>
    <row r="1546" spans="10:12" x14ac:dyDescent="0.25">
      <c r="J1546" s="121"/>
      <c r="K1546" s="240"/>
      <c r="L1546" s="1"/>
    </row>
    <row r="1547" spans="10:12" x14ac:dyDescent="0.25">
      <c r="J1547" s="121"/>
      <c r="K1547" s="240"/>
      <c r="L1547" s="1"/>
    </row>
    <row r="1548" spans="10:12" x14ac:dyDescent="0.25">
      <c r="J1548" s="121"/>
      <c r="K1548" s="240"/>
      <c r="L1548" s="1"/>
    </row>
    <row r="1549" spans="10:12" x14ac:dyDescent="0.25">
      <c r="J1549" s="121"/>
      <c r="K1549" s="240"/>
      <c r="L1549" s="1"/>
    </row>
    <row r="1550" spans="10:12" x14ac:dyDescent="0.25">
      <c r="J1550" s="121"/>
      <c r="K1550" s="240"/>
      <c r="L1550" s="1"/>
    </row>
    <row r="1551" spans="10:12" x14ac:dyDescent="0.25">
      <c r="J1551" s="121"/>
      <c r="K1551" s="240"/>
      <c r="L1551" s="1"/>
    </row>
    <row r="1552" spans="10:12" x14ac:dyDescent="0.25">
      <c r="J1552" s="121"/>
      <c r="K1552" s="240"/>
      <c r="L1552" s="1"/>
    </row>
    <row r="1553" spans="10:12" x14ac:dyDescent="0.25">
      <c r="J1553" s="121"/>
      <c r="K1553" s="240"/>
      <c r="L1553" s="1"/>
    </row>
    <row r="1554" spans="10:12" x14ac:dyDescent="0.25">
      <c r="J1554" s="121"/>
      <c r="K1554" s="240"/>
      <c r="L1554" s="1"/>
    </row>
    <row r="1555" spans="10:12" x14ac:dyDescent="0.25">
      <c r="J1555" s="121"/>
      <c r="K1555" s="240"/>
      <c r="L1555" s="1"/>
    </row>
    <row r="1556" spans="10:12" x14ac:dyDescent="0.25">
      <c r="J1556" s="121"/>
      <c r="K1556" s="240"/>
      <c r="L1556" s="1"/>
    </row>
    <row r="1557" spans="10:12" x14ac:dyDescent="0.25">
      <c r="J1557" s="121"/>
      <c r="K1557" s="240"/>
      <c r="L1557" s="1"/>
    </row>
    <row r="1558" spans="10:12" x14ac:dyDescent="0.25">
      <c r="J1558" s="121"/>
      <c r="K1558" s="240"/>
      <c r="L1558" s="1"/>
    </row>
    <row r="1559" spans="10:12" x14ac:dyDescent="0.25">
      <c r="J1559" s="121"/>
      <c r="K1559" s="240"/>
      <c r="L1559" s="1"/>
    </row>
    <row r="1560" spans="10:12" x14ac:dyDescent="0.25">
      <c r="J1560" s="121"/>
      <c r="K1560" s="240"/>
      <c r="L1560" s="1"/>
    </row>
    <row r="1561" spans="10:12" x14ac:dyDescent="0.25">
      <c r="J1561" s="121"/>
      <c r="K1561" s="240"/>
      <c r="L1561" s="1"/>
    </row>
    <row r="1562" spans="10:12" x14ac:dyDescent="0.25">
      <c r="J1562" s="121"/>
      <c r="K1562" s="240"/>
      <c r="L1562" s="1"/>
    </row>
    <row r="1563" spans="10:12" x14ac:dyDescent="0.25">
      <c r="J1563" s="121"/>
      <c r="K1563" s="240"/>
      <c r="L1563" s="1"/>
    </row>
    <row r="1564" spans="10:12" x14ac:dyDescent="0.25">
      <c r="J1564" s="121"/>
      <c r="K1564" s="240"/>
      <c r="L1564" s="1"/>
    </row>
    <row r="1565" spans="10:12" x14ac:dyDescent="0.25">
      <c r="J1565" s="121"/>
      <c r="K1565" s="240"/>
      <c r="L1565" s="1"/>
    </row>
    <row r="1566" spans="10:12" x14ac:dyDescent="0.25">
      <c r="J1566" s="121"/>
      <c r="K1566" s="240"/>
      <c r="L1566" s="1"/>
    </row>
    <row r="1567" spans="10:12" x14ac:dyDescent="0.25">
      <c r="J1567" s="121"/>
      <c r="K1567" s="240"/>
      <c r="L1567" s="1"/>
    </row>
    <row r="1568" spans="10:12" x14ac:dyDescent="0.25">
      <c r="J1568" s="121"/>
      <c r="K1568" s="240"/>
      <c r="L1568" s="1"/>
    </row>
    <row r="1569" spans="10:12" x14ac:dyDescent="0.25">
      <c r="J1569" s="121"/>
      <c r="K1569" s="240"/>
      <c r="L1569" s="1"/>
    </row>
    <row r="1570" spans="10:12" x14ac:dyDescent="0.25">
      <c r="J1570" s="121"/>
      <c r="K1570" s="240"/>
      <c r="L1570" s="1"/>
    </row>
    <row r="1571" spans="10:12" x14ac:dyDescent="0.25">
      <c r="J1571" s="121"/>
      <c r="K1571" s="240"/>
      <c r="L1571" s="1"/>
    </row>
    <row r="1572" spans="10:12" x14ac:dyDescent="0.25">
      <c r="J1572" s="121"/>
      <c r="K1572" s="240"/>
      <c r="L1572" s="1"/>
    </row>
    <row r="1573" spans="10:12" x14ac:dyDescent="0.25">
      <c r="J1573" s="121"/>
      <c r="K1573" s="240"/>
      <c r="L1573" s="1"/>
    </row>
    <row r="1574" spans="10:12" x14ac:dyDescent="0.25">
      <c r="J1574" s="121"/>
      <c r="K1574" s="240"/>
      <c r="L1574" s="1"/>
    </row>
    <row r="1575" spans="10:12" x14ac:dyDescent="0.25">
      <c r="J1575" s="121"/>
      <c r="K1575" s="240"/>
      <c r="L1575" s="1"/>
    </row>
    <row r="1576" spans="10:12" x14ac:dyDescent="0.25">
      <c r="J1576" s="121"/>
      <c r="K1576" s="240"/>
      <c r="L1576" s="1"/>
    </row>
    <row r="1577" spans="10:12" x14ac:dyDescent="0.25">
      <c r="J1577" s="121"/>
      <c r="K1577" s="240"/>
      <c r="L1577" s="1"/>
    </row>
    <row r="1578" spans="10:12" x14ac:dyDescent="0.25">
      <c r="J1578" s="121"/>
      <c r="K1578" s="240"/>
      <c r="L1578" s="1"/>
    </row>
    <row r="1579" spans="10:12" x14ac:dyDescent="0.25">
      <c r="J1579" s="121"/>
      <c r="K1579" s="240"/>
      <c r="L1579" s="1"/>
    </row>
    <row r="1580" spans="10:12" x14ac:dyDescent="0.25">
      <c r="J1580" s="121"/>
      <c r="K1580" s="240"/>
      <c r="L1580" s="1"/>
    </row>
    <row r="1581" spans="10:12" x14ac:dyDescent="0.25">
      <c r="J1581" s="121"/>
      <c r="K1581" s="240"/>
      <c r="L1581" s="1"/>
    </row>
    <row r="1582" spans="10:12" x14ac:dyDescent="0.25">
      <c r="J1582" s="121"/>
      <c r="K1582" s="240"/>
      <c r="L1582" s="1"/>
    </row>
    <row r="1583" spans="10:12" x14ac:dyDescent="0.25">
      <c r="J1583" s="121"/>
      <c r="K1583" s="240"/>
      <c r="L1583" s="1"/>
    </row>
    <row r="1584" spans="10:12" x14ac:dyDescent="0.25">
      <c r="J1584" s="121"/>
      <c r="K1584" s="240"/>
      <c r="L1584" s="1"/>
    </row>
    <row r="1585" spans="10:12" x14ac:dyDescent="0.25">
      <c r="J1585" s="121"/>
      <c r="K1585" s="240"/>
      <c r="L1585" s="1"/>
    </row>
    <row r="1586" spans="10:12" x14ac:dyDescent="0.25">
      <c r="J1586" s="121"/>
      <c r="K1586" s="240"/>
      <c r="L1586" s="1"/>
    </row>
    <row r="1587" spans="10:12" x14ac:dyDescent="0.25">
      <c r="J1587" s="121"/>
      <c r="K1587" s="240"/>
      <c r="L1587" s="1"/>
    </row>
    <row r="1588" spans="10:12" x14ac:dyDescent="0.25">
      <c r="J1588" s="121"/>
      <c r="K1588" s="240"/>
      <c r="L1588" s="1"/>
    </row>
    <row r="1589" spans="10:12" x14ac:dyDescent="0.25">
      <c r="J1589" s="121"/>
      <c r="K1589" s="240"/>
      <c r="L1589" s="1"/>
    </row>
    <row r="1590" spans="10:12" x14ac:dyDescent="0.25">
      <c r="J1590" s="121"/>
      <c r="K1590" s="240"/>
      <c r="L1590" s="1"/>
    </row>
    <row r="1591" spans="10:12" x14ac:dyDescent="0.25">
      <c r="J1591" s="121"/>
      <c r="K1591" s="240"/>
      <c r="L1591" s="1"/>
    </row>
    <row r="1592" spans="10:12" x14ac:dyDescent="0.25">
      <c r="J1592" s="121"/>
      <c r="K1592" s="240"/>
      <c r="L1592" s="1"/>
    </row>
    <row r="1593" spans="10:12" x14ac:dyDescent="0.25">
      <c r="J1593" s="121"/>
      <c r="K1593" s="240"/>
      <c r="L1593" s="1"/>
    </row>
    <row r="1594" spans="10:12" x14ac:dyDescent="0.25">
      <c r="J1594" s="121"/>
      <c r="K1594" s="240"/>
      <c r="L1594" s="1"/>
    </row>
    <row r="1595" spans="10:12" x14ac:dyDescent="0.25">
      <c r="J1595" s="121"/>
      <c r="K1595" s="240"/>
      <c r="L1595" s="1"/>
    </row>
    <row r="1596" spans="10:12" x14ac:dyDescent="0.25">
      <c r="K1596" s="261"/>
      <c r="L1596" s="1"/>
    </row>
    <row r="1597" spans="10:12" x14ac:dyDescent="0.25">
      <c r="L1597" s="1"/>
    </row>
    <row r="1598" spans="10:12" x14ac:dyDescent="0.25">
      <c r="L1598" s="1"/>
    </row>
    <row r="1599" spans="10:12" x14ac:dyDescent="0.25">
      <c r="L1599" s="1"/>
    </row>
    <row r="1600" spans="10:12" x14ac:dyDescent="0.25">
      <c r="L1600" s="1"/>
    </row>
    <row r="1601" spans="12:12" x14ac:dyDescent="0.25">
      <c r="L1601" s="1"/>
    </row>
    <row r="1602" spans="12:12" x14ac:dyDescent="0.25">
      <c r="L1602" s="1"/>
    </row>
    <row r="1603" spans="12:12" x14ac:dyDescent="0.25">
      <c r="L1603" s="1"/>
    </row>
    <row r="1604" spans="12:12" x14ac:dyDescent="0.25">
      <c r="L1604" s="1"/>
    </row>
    <row r="1605" spans="12:12" x14ac:dyDescent="0.25">
      <c r="L1605" s="1"/>
    </row>
    <row r="1606" spans="12:12" x14ac:dyDescent="0.25">
      <c r="L1606" s="1"/>
    </row>
    <row r="1607" spans="12:12" x14ac:dyDescent="0.25">
      <c r="L1607" s="1"/>
    </row>
    <row r="1608" spans="12:12" x14ac:dyDescent="0.25">
      <c r="L1608" s="1"/>
    </row>
    <row r="1609" spans="12:12" x14ac:dyDescent="0.25">
      <c r="L1609" s="1"/>
    </row>
    <row r="1610" spans="12:12" x14ac:dyDescent="0.25">
      <c r="L1610" s="1"/>
    </row>
    <row r="1611" spans="12:12" x14ac:dyDescent="0.25">
      <c r="L1611" s="1"/>
    </row>
    <row r="1612" spans="12:12" x14ac:dyDescent="0.25">
      <c r="L1612" s="1"/>
    </row>
    <row r="1613" spans="12:12" x14ac:dyDescent="0.25">
      <c r="L1613" s="1"/>
    </row>
    <row r="1614" spans="12:12" x14ac:dyDescent="0.25">
      <c r="L1614" s="1"/>
    </row>
    <row r="1615" spans="12:12" x14ac:dyDescent="0.25">
      <c r="L1615" s="1"/>
    </row>
    <row r="1616" spans="12:12" x14ac:dyDescent="0.25">
      <c r="L1616" s="1"/>
    </row>
    <row r="1617" spans="12:12" x14ac:dyDescent="0.25">
      <c r="L1617" s="1"/>
    </row>
    <row r="1618" spans="12:12" x14ac:dyDescent="0.25">
      <c r="L1618" s="1"/>
    </row>
    <row r="1619" spans="12:12" x14ac:dyDescent="0.25">
      <c r="L1619" s="1"/>
    </row>
    <row r="1620" spans="12:12" x14ac:dyDescent="0.25">
      <c r="L1620" s="1"/>
    </row>
    <row r="1621" spans="12:12" x14ac:dyDescent="0.25">
      <c r="L1621" s="1"/>
    </row>
    <row r="1622" spans="12:12" x14ac:dyDescent="0.25">
      <c r="L1622" s="1"/>
    </row>
    <row r="1623" spans="12:12" x14ac:dyDescent="0.25">
      <c r="L1623" s="1"/>
    </row>
    <row r="1624" spans="12:12" x14ac:dyDescent="0.25">
      <c r="L1624" s="1"/>
    </row>
    <row r="1625" spans="12:12" x14ac:dyDescent="0.25">
      <c r="L1625" s="1"/>
    </row>
    <row r="1626" spans="12:12" x14ac:dyDescent="0.25">
      <c r="L1626" s="1"/>
    </row>
    <row r="1627" spans="12:12" x14ac:dyDescent="0.25">
      <c r="L1627" s="1"/>
    </row>
    <row r="1628" spans="12:12" x14ac:dyDescent="0.25">
      <c r="L1628" s="1"/>
    </row>
    <row r="1629" spans="12:12" x14ac:dyDescent="0.25">
      <c r="L1629" s="1"/>
    </row>
    <row r="1630" spans="12:12" x14ac:dyDescent="0.25">
      <c r="L1630" s="1"/>
    </row>
    <row r="1631" spans="12:12" x14ac:dyDescent="0.25">
      <c r="L1631" s="1"/>
    </row>
    <row r="1632" spans="12:12" x14ac:dyDescent="0.25">
      <c r="L1632" s="1"/>
    </row>
    <row r="1633" spans="12:12" x14ac:dyDescent="0.25">
      <c r="L1633" s="1"/>
    </row>
    <row r="1634" spans="12:12" x14ac:dyDescent="0.25">
      <c r="L1634" s="1"/>
    </row>
    <row r="1635" spans="12:12" x14ac:dyDescent="0.25">
      <c r="L1635" s="1"/>
    </row>
    <row r="1636" spans="12:12" x14ac:dyDescent="0.25">
      <c r="L1636" s="1"/>
    </row>
    <row r="1637" spans="12:12" x14ac:dyDescent="0.25">
      <c r="L1637" s="1"/>
    </row>
    <row r="1638" spans="12:12" x14ac:dyDescent="0.25">
      <c r="L1638" s="1"/>
    </row>
    <row r="1639" spans="12:12" x14ac:dyDescent="0.25">
      <c r="L1639" s="1"/>
    </row>
    <row r="1640" spans="12:12" x14ac:dyDescent="0.25">
      <c r="L1640" s="1"/>
    </row>
    <row r="1641" spans="12:12" x14ac:dyDescent="0.25">
      <c r="L1641" s="1"/>
    </row>
    <row r="1642" spans="12:12" x14ac:dyDescent="0.25">
      <c r="L1642" s="1"/>
    </row>
    <row r="1643" spans="12:12" x14ac:dyDescent="0.25">
      <c r="L1643" s="1"/>
    </row>
    <row r="1644" spans="12:12" x14ac:dyDescent="0.25">
      <c r="L1644" s="1"/>
    </row>
    <row r="1645" spans="12:12" x14ac:dyDescent="0.25">
      <c r="L1645" s="1"/>
    </row>
    <row r="1646" spans="12:12" x14ac:dyDescent="0.25">
      <c r="L1646" s="1"/>
    </row>
    <row r="1647" spans="12:12" x14ac:dyDescent="0.25">
      <c r="L1647" s="1"/>
    </row>
    <row r="1648" spans="12:12" x14ac:dyDescent="0.25">
      <c r="L1648" s="1"/>
    </row>
    <row r="1649" spans="12:12" x14ac:dyDescent="0.25">
      <c r="L1649" s="1"/>
    </row>
    <row r="1650" spans="12:12" x14ac:dyDescent="0.25">
      <c r="L1650" s="1"/>
    </row>
    <row r="1651" spans="12:12" x14ac:dyDescent="0.25">
      <c r="L1651" s="1"/>
    </row>
    <row r="1652" spans="12:12" x14ac:dyDescent="0.25">
      <c r="L1652" s="1"/>
    </row>
    <row r="1653" spans="12:12" x14ac:dyDescent="0.25">
      <c r="L1653" s="1"/>
    </row>
    <row r="1654" spans="12:12" x14ac:dyDescent="0.25">
      <c r="L1654" s="1"/>
    </row>
    <row r="1655" spans="12:12" x14ac:dyDescent="0.25">
      <c r="L1655" s="1"/>
    </row>
    <row r="1656" spans="12:12" x14ac:dyDescent="0.25">
      <c r="L1656" s="1"/>
    </row>
    <row r="1657" spans="12:12" x14ac:dyDescent="0.25">
      <c r="L1657" s="1"/>
    </row>
    <row r="1658" spans="12:12" x14ac:dyDescent="0.25">
      <c r="L1658" s="1"/>
    </row>
    <row r="1659" spans="12:12" x14ac:dyDescent="0.25">
      <c r="L1659" s="1"/>
    </row>
    <row r="1660" spans="12:12" x14ac:dyDescent="0.25">
      <c r="L1660" s="1"/>
    </row>
    <row r="1661" spans="12:12" x14ac:dyDescent="0.25">
      <c r="L1661" s="1"/>
    </row>
    <row r="1662" spans="12:12" x14ac:dyDescent="0.25">
      <c r="L1662" s="1"/>
    </row>
    <row r="1663" spans="12:12" x14ac:dyDescent="0.25">
      <c r="L1663" s="1"/>
    </row>
    <row r="1664" spans="12:12" x14ac:dyDescent="0.25">
      <c r="L1664" s="1"/>
    </row>
    <row r="1665" spans="12:12" x14ac:dyDescent="0.25">
      <c r="L1665" s="1"/>
    </row>
    <row r="1666" spans="12:12" x14ac:dyDescent="0.25">
      <c r="L1666" s="1"/>
    </row>
    <row r="1667" spans="12:12" x14ac:dyDescent="0.25">
      <c r="L1667" s="1"/>
    </row>
    <row r="1668" spans="12:12" x14ac:dyDescent="0.25">
      <c r="L1668" s="1"/>
    </row>
    <row r="1669" spans="12:12" x14ac:dyDescent="0.25">
      <c r="L1669" s="1"/>
    </row>
    <row r="1670" spans="12:12" x14ac:dyDescent="0.25">
      <c r="L1670" s="1"/>
    </row>
    <row r="1671" spans="12:12" x14ac:dyDescent="0.25">
      <c r="L1671" s="1"/>
    </row>
    <row r="1672" spans="12:12" x14ac:dyDescent="0.25">
      <c r="L1672" s="1"/>
    </row>
    <row r="1673" spans="12:12" x14ac:dyDescent="0.25">
      <c r="L1673" s="1"/>
    </row>
    <row r="1674" spans="12:12" x14ac:dyDescent="0.25">
      <c r="L1674" s="1"/>
    </row>
    <row r="1675" spans="12:12" x14ac:dyDescent="0.25">
      <c r="L1675" s="1"/>
    </row>
    <row r="1676" spans="12:12" x14ac:dyDescent="0.25">
      <c r="L1676" s="1"/>
    </row>
    <row r="1677" spans="12:12" x14ac:dyDescent="0.25">
      <c r="L1677" s="1"/>
    </row>
    <row r="1678" spans="12:12" x14ac:dyDescent="0.25">
      <c r="L1678" s="1"/>
    </row>
    <row r="1679" spans="12:12" x14ac:dyDescent="0.25">
      <c r="L1679" s="1"/>
    </row>
    <row r="1680" spans="12:12" x14ac:dyDescent="0.25">
      <c r="L1680" s="1"/>
    </row>
    <row r="1681" spans="12:12" x14ac:dyDescent="0.25">
      <c r="L1681" s="1"/>
    </row>
    <row r="1682" spans="12:12" x14ac:dyDescent="0.25">
      <c r="L1682" s="1"/>
    </row>
    <row r="1683" spans="12:12" x14ac:dyDescent="0.25">
      <c r="L1683" s="1"/>
    </row>
    <row r="1684" spans="12:12" x14ac:dyDescent="0.25">
      <c r="L1684" s="1"/>
    </row>
    <row r="1685" spans="12:12" x14ac:dyDescent="0.25">
      <c r="L1685" s="1"/>
    </row>
    <row r="1686" spans="12:12" x14ac:dyDescent="0.25">
      <c r="L1686" s="1"/>
    </row>
    <row r="1687" spans="12:12" x14ac:dyDescent="0.25">
      <c r="L1687" s="1"/>
    </row>
    <row r="1688" spans="12:12" x14ac:dyDescent="0.25">
      <c r="L1688" s="1"/>
    </row>
    <row r="1689" spans="12:12" x14ac:dyDescent="0.25">
      <c r="L1689" s="1"/>
    </row>
    <row r="1690" spans="12:12" x14ac:dyDescent="0.25">
      <c r="L1690" s="1"/>
    </row>
    <row r="1691" spans="12:12" x14ac:dyDescent="0.25">
      <c r="L1691" s="1"/>
    </row>
    <row r="1692" spans="12:12" x14ac:dyDescent="0.25">
      <c r="L1692" s="1"/>
    </row>
    <row r="1693" spans="12:12" x14ac:dyDescent="0.25">
      <c r="L1693" s="1"/>
    </row>
    <row r="1694" spans="12:12" x14ac:dyDescent="0.25">
      <c r="L1694" s="1"/>
    </row>
    <row r="1695" spans="12:12" x14ac:dyDescent="0.25">
      <c r="L1695" s="1"/>
    </row>
    <row r="1696" spans="12:12" x14ac:dyDescent="0.25">
      <c r="L1696" s="1"/>
    </row>
    <row r="1697" spans="12:12" x14ac:dyDescent="0.25">
      <c r="L1697" s="1"/>
    </row>
    <row r="1698" spans="12:12" x14ac:dyDescent="0.25">
      <c r="L1698" s="1"/>
    </row>
    <row r="1699" spans="12:12" x14ac:dyDescent="0.25">
      <c r="L1699" s="1"/>
    </row>
    <row r="1700" spans="12:12" x14ac:dyDescent="0.25">
      <c r="L1700" s="1"/>
    </row>
    <row r="1701" spans="12:12" x14ac:dyDescent="0.25">
      <c r="L1701" s="1"/>
    </row>
    <row r="1702" spans="12:12" x14ac:dyDescent="0.25">
      <c r="L1702" s="1"/>
    </row>
    <row r="1703" spans="12:12" x14ac:dyDescent="0.25">
      <c r="L1703" s="1"/>
    </row>
    <row r="1704" spans="12:12" x14ac:dyDescent="0.25">
      <c r="L1704" s="1"/>
    </row>
    <row r="1705" spans="12:12" x14ac:dyDescent="0.25">
      <c r="L1705" s="1"/>
    </row>
    <row r="1706" spans="12:12" x14ac:dyDescent="0.25">
      <c r="L1706" s="1"/>
    </row>
    <row r="1707" spans="12:12" x14ac:dyDescent="0.25">
      <c r="L1707" s="1"/>
    </row>
    <row r="1708" spans="12:12" x14ac:dyDescent="0.25">
      <c r="L1708" s="1"/>
    </row>
    <row r="1709" spans="12:12" x14ac:dyDescent="0.25">
      <c r="L1709" s="1"/>
    </row>
    <row r="1710" spans="12:12" x14ac:dyDescent="0.25">
      <c r="L1710" s="1"/>
    </row>
    <row r="1711" spans="12:12" x14ac:dyDescent="0.25">
      <c r="L1711" s="1"/>
    </row>
    <row r="1712" spans="12:12" x14ac:dyDescent="0.25">
      <c r="L1712" s="1"/>
    </row>
    <row r="1713" spans="12:12" x14ac:dyDescent="0.25">
      <c r="L1713" s="1"/>
    </row>
    <row r="1714" spans="12:12" x14ac:dyDescent="0.25">
      <c r="L1714" s="1"/>
    </row>
    <row r="1715" spans="12:12" x14ac:dyDescent="0.25">
      <c r="L1715" s="1"/>
    </row>
    <row r="1716" spans="12:12" x14ac:dyDescent="0.25">
      <c r="L1716" s="1"/>
    </row>
    <row r="1717" spans="12:12" x14ac:dyDescent="0.25">
      <c r="L1717" s="1"/>
    </row>
    <row r="1718" spans="12:12" x14ac:dyDescent="0.25">
      <c r="L1718" s="1"/>
    </row>
    <row r="1719" spans="12:12" x14ac:dyDescent="0.25">
      <c r="L1719" s="1"/>
    </row>
    <row r="1720" spans="12:12" x14ac:dyDescent="0.25">
      <c r="L1720" s="1"/>
    </row>
    <row r="1721" spans="12:12" x14ac:dyDescent="0.25">
      <c r="L1721" s="1"/>
    </row>
    <row r="1722" spans="12:12" x14ac:dyDescent="0.25">
      <c r="L1722" s="1"/>
    </row>
    <row r="1723" spans="12:12" x14ac:dyDescent="0.25">
      <c r="L1723" s="1"/>
    </row>
    <row r="1724" spans="12:12" x14ac:dyDescent="0.25">
      <c r="L1724" s="1"/>
    </row>
    <row r="1725" spans="12:12" x14ac:dyDescent="0.25">
      <c r="L1725" s="1"/>
    </row>
    <row r="1726" spans="12:12" x14ac:dyDescent="0.25">
      <c r="L1726" s="1"/>
    </row>
    <row r="1727" spans="12:12" x14ac:dyDescent="0.25">
      <c r="L1727" s="1"/>
    </row>
    <row r="1728" spans="12:12" x14ac:dyDescent="0.25">
      <c r="L1728" s="1"/>
    </row>
    <row r="1729" spans="12:12" x14ac:dyDescent="0.25">
      <c r="L1729" s="1"/>
    </row>
    <row r="1730" spans="12:12" x14ac:dyDescent="0.25">
      <c r="L1730" s="1"/>
    </row>
    <row r="1731" spans="12:12" x14ac:dyDescent="0.25">
      <c r="L1731" s="1"/>
    </row>
    <row r="1732" spans="12:12" x14ac:dyDescent="0.25">
      <c r="L1732" s="1"/>
    </row>
    <row r="1733" spans="12:12" x14ac:dyDescent="0.25">
      <c r="L1733" s="1"/>
    </row>
    <row r="1734" spans="12:12" x14ac:dyDescent="0.25">
      <c r="L1734" s="1"/>
    </row>
    <row r="1735" spans="12:12" x14ac:dyDescent="0.25">
      <c r="L1735" s="1"/>
    </row>
    <row r="1736" spans="12:12" x14ac:dyDescent="0.25">
      <c r="L1736" s="1"/>
    </row>
    <row r="1737" spans="12:12" x14ac:dyDescent="0.25">
      <c r="L1737" s="1"/>
    </row>
    <row r="1738" spans="12:12" x14ac:dyDescent="0.25">
      <c r="L1738" s="1"/>
    </row>
    <row r="1739" spans="12:12" x14ac:dyDescent="0.25">
      <c r="L1739" s="1"/>
    </row>
    <row r="1740" spans="12:12" x14ac:dyDescent="0.25">
      <c r="L1740" s="1"/>
    </row>
    <row r="1741" spans="12:12" x14ac:dyDescent="0.25">
      <c r="L1741" s="1"/>
    </row>
    <row r="1742" spans="12:12" x14ac:dyDescent="0.25">
      <c r="L1742" s="1"/>
    </row>
    <row r="1743" spans="12:12" x14ac:dyDescent="0.25">
      <c r="L1743" s="1"/>
    </row>
    <row r="1744" spans="12:12" x14ac:dyDescent="0.25">
      <c r="L1744" s="1"/>
    </row>
    <row r="1745" spans="12:12" x14ac:dyDescent="0.25">
      <c r="L1745" s="1"/>
    </row>
    <row r="1746" spans="12:12" x14ac:dyDescent="0.25">
      <c r="L1746" s="1"/>
    </row>
    <row r="1747" spans="12:12" x14ac:dyDescent="0.25">
      <c r="L1747" s="1"/>
    </row>
    <row r="1748" spans="12:12" x14ac:dyDescent="0.25">
      <c r="L1748" s="1"/>
    </row>
    <row r="1749" spans="12:12" x14ac:dyDescent="0.25">
      <c r="L1749" s="1"/>
    </row>
    <row r="1750" spans="12:12" x14ac:dyDescent="0.25">
      <c r="L1750" s="1"/>
    </row>
    <row r="1751" spans="12:12" x14ac:dyDescent="0.25">
      <c r="L1751" s="1"/>
    </row>
    <row r="1752" spans="12:12" x14ac:dyDescent="0.25">
      <c r="L1752" s="1"/>
    </row>
    <row r="1753" spans="12:12" x14ac:dyDescent="0.25">
      <c r="L1753" s="1"/>
    </row>
    <row r="1754" spans="12:12" x14ac:dyDescent="0.25">
      <c r="L1754" s="1"/>
    </row>
    <row r="1755" spans="12:12" x14ac:dyDescent="0.25">
      <c r="L1755" s="1"/>
    </row>
    <row r="1756" spans="12:12" x14ac:dyDescent="0.25">
      <c r="L1756" s="1"/>
    </row>
    <row r="1757" spans="12:12" x14ac:dyDescent="0.25">
      <c r="L1757" s="1"/>
    </row>
    <row r="1758" spans="12:12" x14ac:dyDescent="0.25">
      <c r="L1758" s="1"/>
    </row>
    <row r="1759" spans="12:12" x14ac:dyDescent="0.25">
      <c r="L1759" s="1"/>
    </row>
    <row r="1760" spans="12:12" x14ac:dyDescent="0.25">
      <c r="L1760" s="1"/>
    </row>
    <row r="1761" spans="12:12" x14ac:dyDescent="0.25">
      <c r="L1761" s="1"/>
    </row>
    <row r="1762" spans="12:12" x14ac:dyDescent="0.25">
      <c r="L1762" s="1"/>
    </row>
    <row r="1763" spans="12:12" x14ac:dyDescent="0.25">
      <c r="L1763" s="1"/>
    </row>
    <row r="1764" spans="12:12" x14ac:dyDescent="0.25">
      <c r="L1764" s="1"/>
    </row>
    <row r="1765" spans="12:12" x14ac:dyDescent="0.25">
      <c r="L1765" s="1"/>
    </row>
    <row r="1766" spans="12:12" x14ac:dyDescent="0.25">
      <c r="L1766" s="1"/>
    </row>
    <row r="1767" spans="12:12" x14ac:dyDescent="0.25">
      <c r="L1767" s="1"/>
    </row>
    <row r="1768" spans="12:12" x14ac:dyDescent="0.25">
      <c r="L1768" s="1"/>
    </row>
    <row r="1769" spans="12:12" x14ac:dyDescent="0.25">
      <c r="L1769" s="1"/>
    </row>
    <row r="1770" spans="12:12" x14ac:dyDescent="0.25">
      <c r="L1770" s="1"/>
    </row>
    <row r="1771" spans="12:12" x14ac:dyDescent="0.25">
      <c r="L1771" s="1"/>
    </row>
    <row r="1772" spans="12:12" x14ac:dyDescent="0.25">
      <c r="L1772" s="1"/>
    </row>
    <row r="1773" spans="12:12" x14ac:dyDescent="0.25">
      <c r="L1773" s="1"/>
    </row>
    <row r="1774" spans="12:12" x14ac:dyDescent="0.25">
      <c r="L1774" s="1"/>
    </row>
    <row r="1775" spans="12:12" x14ac:dyDescent="0.25">
      <c r="L1775" s="1"/>
    </row>
    <row r="1776" spans="12:12" x14ac:dyDescent="0.25">
      <c r="L1776" s="1"/>
    </row>
    <row r="1777" spans="12:12" x14ac:dyDescent="0.25">
      <c r="L1777" s="1"/>
    </row>
    <row r="1778" spans="12:12" x14ac:dyDescent="0.25">
      <c r="L1778" s="1"/>
    </row>
    <row r="1779" spans="12:12" x14ac:dyDescent="0.25">
      <c r="L1779" s="1"/>
    </row>
    <row r="1780" spans="12:12" x14ac:dyDescent="0.25">
      <c r="L1780" s="1"/>
    </row>
    <row r="1781" spans="12:12" x14ac:dyDescent="0.25">
      <c r="L1781" s="1"/>
    </row>
    <row r="1782" spans="12:12" x14ac:dyDescent="0.25">
      <c r="L1782" s="1"/>
    </row>
    <row r="1783" spans="12:12" x14ac:dyDescent="0.25">
      <c r="L1783" s="1"/>
    </row>
    <row r="1784" spans="12:12" x14ac:dyDescent="0.25">
      <c r="L1784" s="1"/>
    </row>
    <row r="1785" spans="12:12" x14ac:dyDescent="0.25">
      <c r="L1785" s="1"/>
    </row>
    <row r="1786" spans="12:12" x14ac:dyDescent="0.25">
      <c r="L1786" s="1"/>
    </row>
    <row r="1787" spans="12:12" x14ac:dyDescent="0.25">
      <c r="L1787" s="1"/>
    </row>
    <row r="1788" spans="12:12" x14ac:dyDescent="0.25">
      <c r="L1788" s="1"/>
    </row>
    <row r="1789" spans="12:12" x14ac:dyDescent="0.25">
      <c r="L1789" s="1"/>
    </row>
    <row r="1790" spans="12:12" x14ac:dyDescent="0.25">
      <c r="L1790" s="1"/>
    </row>
    <row r="1791" spans="12:12" x14ac:dyDescent="0.25">
      <c r="L1791" s="1"/>
    </row>
    <row r="1792" spans="12:12" x14ac:dyDescent="0.25">
      <c r="L1792" s="1"/>
    </row>
    <row r="1793" spans="12:12" x14ac:dyDescent="0.25">
      <c r="L1793" s="1"/>
    </row>
    <row r="1794" spans="12:12" x14ac:dyDescent="0.25">
      <c r="L1794" s="1"/>
    </row>
    <row r="1795" spans="12:12" x14ac:dyDescent="0.25">
      <c r="L1795" s="1"/>
    </row>
    <row r="1796" spans="12:12" x14ac:dyDescent="0.25">
      <c r="L1796" s="1"/>
    </row>
    <row r="1797" spans="12:12" x14ac:dyDescent="0.25">
      <c r="L1797" s="1"/>
    </row>
    <row r="1798" spans="12:12" x14ac:dyDescent="0.25">
      <c r="L1798" s="1"/>
    </row>
    <row r="1799" spans="12:12" x14ac:dyDescent="0.25">
      <c r="L1799" s="1"/>
    </row>
    <row r="1800" spans="12:12" x14ac:dyDescent="0.25">
      <c r="L1800" s="1"/>
    </row>
    <row r="1801" spans="12:12" x14ac:dyDescent="0.25">
      <c r="L1801" s="1"/>
    </row>
    <row r="1802" spans="12:12" x14ac:dyDescent="0.25">
      <c r="L1802" s="1"/>
    </row>
    <row r="1803" spans="12:12" x14ac:dyDescent="0.25">
      <c r="L1803" s="1"/>
    </row>
    <row r="1804" spans="12:12" x14ac:dyDescent="0.25">
      <c r="L1804" s="1"/>
    </row>
    <row r="1805" spans="12:12" x14ac:dyDescent="0.25">
      <c r="L1805" s="1"/>
    </row>
    <row r="1806" spans="12:12" x14ac:dyDescent="0.25">
      <c r="L1806" s="1"/>
    </row>
    <row r="1807" spans="12:12" x14ac:dyDescent="0.25">
      <c r="L1807" s="1"/>
    </row>
    <row r="1808" spans="12:12" x14ac:dyDescent="0.25">
      <c r="L1808" s="1"/>
    </row>
    <row r="1809" spans="12:12" x14ac:dyDescent="0.25">
      <c r="L1809" s="1"/>
    </row>
    <row r="1810" spans="12:12" x14ac:dyDescent="0.25">
      <c r="L1810" s="1"/>
    </row>
    <row r="1811" spans="12:12" x14ac:dyDescent="0.25">
      <c r="L1811" s="1"/>
    </row>
    <row r="1812" spans="12:12" x14ac:dyDescent="0.25">
      <c r="L1812" s="1"/>
    </row>
    <row r="1813" spans="12:12" x14ac:dyDescent="0.25">
      <c r="L1813" s="1"/>
    </row>
    <row r="1814" spans="12:12" x14ac:dyDescent="0.25">
      <c r="L1814" s="1"/>
    </row>
    <row r="1815" spans="12:12" x14ac:dyDescent="0.25">
      <c r="L1815" s="1"/>
    </row>
    <row r="1816" spans="12:12" x14ac:dyDescent="0.25">
      <c r="L1816" s="1"/>
    </row>
    <row r="1817" spans="12:12" x14ac:dyDescent="0.25">
      <c r="L1817" s="1"/>
    </row>
    <row r="1818" spans="12:12" x14ac:dyDescent="0.25">
      <c r="L1818" s="1"/>
    </row>
    <row r="1819" spans="12:12" x14ac:dyDescent="0.25">
      <c r="L1819" s="1"/>
    </row>
    <row r="1820" spans="12:12" x14ac:dyDescent="0.25">
      <c r="L1820" s="1"/>
    </row>
    <row r="1821" spans="12:12" x14ac:dyDescent="0.25">
      <c r="L1821" s="1"/>
    </row>
    <row r="1822" spans="12:12" x14ac:dyDescent="0.25">
      <c r="L1822" s="1"/>
    </row>
    <row r="1823" spans="12:12" x14ac:dyDescent="0.25">
      <c r="L1823" s="1"/>
    </row>
    <row r="1824" spans="12:12" x14ac:dyDescent="0.25">
      <c r="L1824" s="1"/>
    </row>
    <row r="1825" spans="12:12" x14ac:dyDescent="0.25">
      <c r="L1825" s="1"/>
    </row>
    <row r="1826" spans="12:12" x14ac:dyDescent="0.25">
      <c r="L1826" s="1"/>
    </row>
    <row r="1827" spans="12:12" x14ac:dyDescent="0.25">
      <c r="L1827" s="1"/>
    </row>
    <row r="1828" spans="12:12" x14ac:dyDescent="0.25">
      <c r="L1828" s="1"/>
    </row>
    <row r="1829" spans="12:12" x14ac:dyDescent="0.25">
      <c r="L1829" s="1"/>
    </row>
    <row r="1830" spans="12:12" x14ac:dyDescent="0.25">
      <c r="L1830" s="1"/>
    </row>
    <row r="1831" spans="12:12" x14ac:dyDescent="0.25">
      <c r="L1831" s="1"/>
    </row>
    <row r="1832" spans="12:12" x14ac:dyDescent="0.25">
      <c r="L1832" s="1"/>
    </row>
    <row r="1833" spans="12:12" x14ac:dyDescent="0.25">
      <c r="L1833" s="1"/>
    </row>
    <row r="1834" spans="12:12" x14ac:dyDescent="0.25">
      <c r="L1834" s="1"/>
    </row>
    <row r="1835" spans="12:12" x14ac:dyDescent="0.25">
      <c r="L1835" s="1"/>
    </row>
    <row r="1836" spans="12:12" x14ac:dyDescent="0.25">
      <c r="L1836" s="1"/>
    </row>
    <row r="1837" spans="12:12" x14ac:dyDescent="0.25">
      <c r="L1837" s="1"/>
    </row>
    <row r="1838" spans="12:12" x14ac:dyDescent="0.25">
      <c r="L1838" s="1"/>
    </row>
    <row r="1839" spans="12:12" x14ac:dyDescent="0.25">
      <c r="L1839" s="1"/>
    </row>
    <row r="1840" spans="12:12" x14ac:dyDescent="0.25">
      <c r="L1840" s="1"/>
    </row>
    <row r="1841" spans="12:12" x14ac:dyDescent="0.25">
      <c r="L1841" s="1"/>
    </row>
    <row r="1842" spans="12:12" x14ac:dyDescent="0.25">
      <c r="L1842" s="1"/>
    </row>
    <row r="1843" spans="12:12" x14ac:dyDescent="0.25">
      <c r="L1843" s="1"/>
    </row>
    <row r="1844" spans="12:12" x14ac:dyDescent="0.25">
      <c r="L1844" s="1"/>
    </row>
    <row r="1845" spans="12:12" x14ac:dyDescent="0.25">
      <c r="L1845" s="1"/>
    </row>
    <row r="1846" spans="12:12" x14ac:dyDescent="0.25">
      <c r="L1846" s="1"/>
    </row>
    <row r="1847" spans="12:12" x14ac:dyDescent="0.25">
      <c r="L1847" s="1"/>
    </row>
    <row r="1848" spans="12:12" x14ac:dyDescent="0.25">
      <c r="L1848" s="1"/>
    </row>
    <row r="1849" spans="12:12" x14ac:dyDescent="0.25">
      <c r="L1849" s="1"/>
    </row>
    <row r="1850" spans="12:12" x14ac:dyDescent="0.25">
      <c r="L1850" s="1"/>
    </row>
    <row r="1851" spans="12:12" x14ac:dyDescent="0.25">
      <c r="L1851" s="1"/>
    </row>
    <row r="1852" spans="12:12" x14ac:dyDescent="0.25">
      <c r="L1852" s="1"/>
    </row>
    <row r="1853" spans="12:12" x14ac:dyDescent="0.25">
      <c r="L1853" s="1"/>
    </row>
    <row r="1854" spans="12:12" x14ac:dyDescent="0.25">
      <c r="L1854" s="1"/>
    </row>
    <row r="1855" spans="12:12" x14ac:dyDescent="0.25">
      <c r="L1855" s="1"/>
    </row>
    <row r="1856" spans="12:12" x14ac:dyDescent="0.25">
      <c r="L1856" s="1"/>
    </row>
    <row r="1857" spans="12:12" x14ac:dyDescent="0.25">
      <c r="L1857" s="1"/>
    </row>
    <row r="1858" spans="12:12" x14ac:dyDescent="0.25">
      <c r="L1858" s="1"/>
    </row>
    <row r="1859" spans="12:12" x14ac:dyDescent="0.25">
      <c r="L1859" s="1"/>
    </row>
    <row r="1860" spans="12:12" x14ac:dyDescent="0.25">
      <c r="L1860" s="1"/>
    </row>
    <row r="1861" spans="12:12" x14ac:dyDescent="0.25">
      <c r="L1861" s="1"/>
    </row>
    <row r="1862" spans="12:12" x14ac:dyDescent="0.25">
      <c r="L1862" s="1"/>
    </row>
    <row r="1863" spans="12:12" x14ac:dyDescent="0.25">
      <c r="L1863" s="1"/>
    </row>
    <row r="1864" spans="12:12" x14ac:dyDescent="0.25">
      <c r="L1864" s="1"/>
    </row>
    <row r="1865" spans="12:12" x14ac:dyDescent="0.25">
      <c r="L1865" s="1"/>
    </row>
    <row r="1866" spans="12:12" x14ac:dyDescent="0.25">
      <c r="L1866" s="1"/>
    </row>
    <row r="1867" spans="12:12" x14ac:dyDescent="0.25">
      <c r="L1867" s="1"/>
    </row>
    <row r="1868" spans="12:12" x14ac:dyDescent="0.25">
      <c r="L1868" s="1"/>
    </row>
    <row r="1869" spans="12:12" x14ac:dyDescent="0.25">
      <c r="L1869" s="1"/>
    </row>
    <row r="1870" spans="12:12" x14ac:dyDescent="0.25">
      <c r="L1870" s="1"/>
    </row>
    <row r="1871" spans="12:12" x14ac:dyDescent="0.25">
      <c r="L1871" s="1"/>
    </row>
    <row r="1872" spans="12:12" x14ac:dyDescent="0.25">
      <c r="L1872" s="1"/>
    </row>
    <row r="1873" spans="12:12" x14ac:dyDescent="0.25">
      <c r="L1873" s="1"/>
    </row>
    <row r="1874" spans="12:12" x14ac:dyDescent="0.25">
      <c r="L1874" s="1"/>
    </row>
    <row r="1875" spans="12:12" x14ac:dyDescent="0.25">
      <c r="L1875" s="1"/>
    </row>
    <row r="1876" spans="12:12" x14ac:dyDescent="0.25">
      <c r="L1876" s="1"/>
    </row>
    <row r="1877" spans="12:12" x14ac:dyDescent="0.25">
      <c r="L1877" s="1"/>
    </row>
    <row r="1878" spans="12:12" x14ac:dyDescent="0.25">
      <c r="L1878" s="1"/>
    </row>
    <row r="1879" spans="12:12" x14ac:dyDescent="0.25">
      <c r="L1879" s="1"/>
    </row>
    <row r="1880" spans="12:12" x14ac:dyDescent="0.25">
      <c r="L1880" s="1"/>
    </row>
    <row r="1881" spans="12:12" x14ac:dyDescent="0.25">
      <c r="L1881" s="1"/>
    </row>
    <row r="1882" spans="12:12" x14ac:dyDescent="0.25">
      <c r="L1882" s="1"/>
    </row>
    <row r="1883" spans="12:12" x14ac:dyDescent="0.25">
      <c r="L1883" s="1"/>
    </row>
    <row r="1884" spans="12:12" x14ac:dyDescent="0.25">
      <c r="L1884" s="1"/>
    </row>
    <row r="1885" spans="12:12" x14ac:dyDescent="0.25">
      <c r="L1885" s="1"/>
    </row>
    <row r="1886" spans="12:12" x14ac:dyDescent="0.25">
      <c r="L1886" s="1"/>
    </row>
    <row r="1887" spans="12:12" x14ac:dyDescent="0.25">
      <c r="L1887" s="1"/>
    </row>
    <row r="1888" spans="12:12" x14ac:dyDescent="0.25">
      <c r="L1888" s="1"/>
    </row>
    <row r="1889" spans="12:12" x14ac:dyDescent="0.25">
      <c r="L1889" s="1"/>
    </row>
    <row r="1890" spans="12:12" x14ac:dyDescent="0.25">
      <c r="L1890" s="1"/>
    </row>
    <row r="1891" spans="12:12" x14ac:dyDescent="0.25">
      <c r="L1891" s="1"/>
    </row>
    <row r="1892" spans="12:12" x14ac:dyDescent="0.25">
      <c r="L1892" s="1"/>
    </row>
    <row r="1893" spans="12:12" x14ac:dyDescent="0.25">
      <c r="L1893" s="1"/>
    </row>
    <row r="1894" spans="12:12" x14ac:dyDescent="0.25">
      <c r="L1894" s="1"/>
    </row>
    <row r="1895" spans="12:12" x14ac:dyDescent="0.25">
      <c r="L1895" s="1"/>
    </row>
    <row r="1896" spans="12:12" x14ac:dyDescent="0.25">
      <c r="L1896" s="1"/>
    </row>
    <row r="1897" spans="12:12" x14ac:dyDescent="0.25">
      <c r="L1897" s="1"/>
    </row>
    <row r="1898" spans="12:12" x14ac:dyDescent="0.25">
      <c r="L1898" s="1"/>
    </row>
    <row r="1899" spans="12:12" x14ac:dyDescent="0.25">
      <c r="L1899" s="1"/>
    </row>
    <row r="1900" spans="12:12" x14ac:dyDescent="0.25">
      <c r="L1900" s="1"/>
    </row>
    <row r="1901" spans="12:12" x14ac:dyDescent="0.25">
      <c r="L1901" s="1"/>
    </row>
    <row r="1902" spans="12:12" x14ac:dyDescent="0.25">
      <c r="L1902" s="1"/>
    </row>
    <row r="1903" spans="12:12" x14ac:dyDescent="0.25">
      <c r="L1903" s="1"/>
    </row>
    <row r="1904" spans="12:12" x14ac:dyDescent="0.25">
      <c r="L1904" s="1"/>
    </row>
    <row r="1905" spans="12:12" x14ac:dyDescent="0.25">
      <c r="L1905" s="1"/>
    </row>
    <row r="1906" spans="12:12" x14ac:dyDescent="0.25">
      <c r="L1906" s="1"/>
    </row>
    <row r="1907" spans="12:12" x14ac:dyDescent="0.25">
      <c r="L1907" s="1"/>
    </row>
    <row r="1908" spans="12:12" x14ac:dyDescent="0.25">
      <c r="L1908" s="1"/>
    </row>
    <row r="1909" spans="12:12" x14ac:dyDescent="0.25">
      <c r="L1909" s="1"/>
    </row>
    <row r="1910" spans="12:12" x14ac:dyDescent="0.25">
      <c r="L1910" s="1"/>
    </row>
    <row r="1911" spans="12:12" x14ac:dyDescent="0.25">
      <c r="L1911" s="1"/>
    </row>
    <row r="1912" spans="12:12" x14ac:dyDescent="0.25">
      <c r="L1912" s="1"/>
    </row>
    <row r="1913" spans="12:12" x14ac:dyDescent="0.25">
      <c r="L1913" s="1"/>
    </row>
    <row r="1914" spans="12:12" x14ac:dyDescent="0.25">
      <c r="L1914" s="1"/>
    </row>
    <row r="1915" spans="12:12" x14ac:dyDescent="0.25">
      <c r="L1915" s="1"/>
    </row>
    <row r="1916" spans="12:12" x14ac:dyDescent="0.25">
      <c r="L1916" s="1"/>
    </row>
    <row r="1917" spans="12:12" x14ac:dyDescent="0.25">
      <c r="L1917" s="1"/>
    </row>
    <row r="1918" spans="12:12" x14ac:dyDescent="0.25">
      <c r="L1918" s="1"/>
    </row>
    <row r="1919" spans="12:12" x14ac:dyDescent="0.25">
      <c r="L1919" s="1"/>
    </row>
    <row r="1920" spans="12:12" x14ac:dyDescent="0.25">
      <c r="L1920" s="1"/>
    </row>
    <row r="1921" spans="12:12" x14ac:dyDescent="0.25">
      <c r="L1921" s="1"/>
    </row>
    <row r="1922" spans="12:12" x14ac:dyDescent="0.25">
      <c r="L1922" s="1"/>
    </row>
    <row r="1923" spans="12:12" x14ac:dyDescent="0.25">
      <c r="L1923" s="1"/>
    </row>
    <row r="1924" spans="12:12" x14ac:dyDescent="0.25">
      <c r="L1924" s="1"/>
    </row>
    <row r="1925" spans="12:12" x14ac:dyDescent="0.25">
      <c r="L1925" s="1"/>
    </row>
    <row r="1926" spans="12:12" x14ac:dyDescent="0.25">
      <c r="L1926" s="1"/>
    </row>
    <row r="1927" spans="12:12" x14ac:dyDescent="0.25">
      <c r="L1927" s="1"/>
    </row>
    <row r="1928" spans="12:12" x14ac:dyDescent="0.25">
      <c r="L1928" s="1"/>
    </row>
    <row r="1929" spans="12:12" x14ac:dyDescent="0.25">
      <c r="L1929" s="1"/>
    </row>
    <row r="1930" spans="12:12" x14ac:dyDescent="0.25">
      <c r="L1930" s="1"/>
    </row>
    <row r="1931" spans="12:12" x14ac:dyDescent="0.25">
      <c r="L1931" s="1"/>
    </row>
    <row r="1932" spans="12:12" x14ac:dyDescent="0.25">
      <c r="L1932" s="1"/>
    </row>
    <row r="1933" spans="12:12" x14ac:dyDescent="0.25">
      <c r="L1933" s="1"/>
    </row>
    <row r="1934" spans="12:12" x14ac:dyDescent="0.25">
      <c r="L1934" s="1"/>
    </row>
    <row r="1935" spans="12:12" x14ac:dyDescent="0.25">
      <c r="L1935" s="1"/>
    </row>
    <row r="1936" spans="12:12" x14ac:dyDescent="0.25">
      <c r="L1936" s="1"/>
    </row>
    <row r="1937" spans="12:12" x14ac:dyDescent="0.25">
      <c r="L1937" s="1"/>
    </row>
    <row r="1938" spans="12:12" x14ac:dyDescent="0.25">
      <c r="L1938" s="1"/>
    </row>
    <row r="1939" spans="12:12" x14ac:dyDescent="0.25">
      <c r="L1939" s="1"/>
    </row>
    <row r="1940" spans="12:12" x14ac:dyDescent="0.25">
      <c r="L1940" s="1"/>
    </row>
    <row r="1941" spans="12:12" x14ac:dyDescent="0.25">
      <c r="L1941" s="1"/>
    </row>
    <row r="1942" spans="12:12" x14ac:dyDescent="0.25">
      <c r="L1942" s="1"/>
    </row>
    <row r="1943" spans="12:12" x14ac:dyDescent="0.25">
      <c r="L1943" s="1"/>
    </row>
    <row r="1944" spans="12:12" x14ac:dyDescent="0.25">
      <c r="L1944" s="1"/>
    </row>
    <row r="1945" spans="12:12" x14ac:dyDescent="0.25">
      <c r="L1945" s="1"/>
    </row>
    <row r="1946" spans="12:12" x14ac:dyDescent="0.25">
      <c r="L1946" s="1"/>
    </row>
    <row r="1947" spans="12:12" x14ac:dyDescent="0.25">
      <c r="L1947" s="1"/>
    </row>
    <row r="1948" spans="12:12" x14ac:dyDescent="0.25">
      <c r="L1948" s="1"/>
    </row>
    <row r="1949" spans="12:12" x14ac:dyDescent="0.25">
      <c r="L1949" s="1"/>
    </row>
    <row r="1950" spans="12:12" x14ac:dyDescent="0.25">
      <c r="L1950" s="1"/>
    </row>
    <row r="1951" spans="12:12" x14ac:dyDescent="0.25">
      <c r="L1951" s="1"/>
    </row>
    <row r="1952" spans="12:12" x14ac:dyDescent="0.25">
      <c r="L1952" s="1"/>
    </row>
    <row r="1953" spans="12:12" x14ac:dyDescent="0.25">
      <c r="L1953" s="1"/>
    </row>
    <row r="1954" spans="12:12" x14ac:dyDescent="0.25">
      <c r="L1954" s="1"/>
    </row>
    <row r="1955" spans="12:12" x14ac:dyDescent="0.25">
      <c r="L1955" s="1"/>
    </row>
    <row r="1956" spans="12:12" x14ac:dyDescent="0.25">
      <c r="L1956" s="1"/>
    </row>
    <row r="1957" spans="12:12" x14ac:dyDescent="0.25">
      <c r="L1957" s="1"/>
    </row>
    <row r="1958" spans="12:12" x14ac:dyDescent="0.25">
      <c r="L1958" s="1"/>
    </row>
    <row r="1959" spans="12:12" x14ac:dyDescent="0.25">
      <c r="L1959" s="1"/>
    </row>
    <row r="1960" spans="12:12" x14ac:dyDescent="0.25">
      <c r="L1960" s="1"/>
    </row>
    <row r="1961" spans="12:12" x14ac:dyDescent="0.25">
      <c r="L1961" s="1"/>
    </row>
    <row r="1962" spans="12:12" x14ac:dyDescent="0.25">
      <c r="L1962" s="1"/>
    </row>
    <row r="1963" spans="12:12" x14ac:dyDescent="0.25">
      <c r="L1963" s="1"/>
    </row>
    <row r="1964" spans="12:12" x14ac:dyDescent="0.25">
      <c r="L1964" s="1"/>
    </row>
    <row r="1965" spans="12:12" x14ac:dyDescent="0.25">
      <c r="L1965" s="1"/>
    </row>
    <row r="1966" spans="12:12" x14ac:dyDescent="0.25">
      <c r="L1966" s="1"/>
    </row>
    <row r="1967" spans="12:12" x14ac:dyDescent="0.25">
      <c r="L1967" s="1"/>
    </row>
    <row r="1968" spans="12:12" x14ac:dyDescent="0.25">
      <c r="L1968" s="1"/>
    </row>
    <row r="1969" spans="12:12" x14ac:dyDescent="0.25">
      <c r="L1969" s="1"/>
    </row>
    <row r="1970" spans="12:12" x14ac:dyDescent="0.25">
      <c r="L1970" s="1"/>
    </row>
    <row r="1971" spans="12:12" x14ac:dyDescent="0.25">
      <c r="L1971" s="1"/>
    </row>
    <row r="1972" spans="12:12" x14ac:dyDescent="0.25">
      <c r="L1972" s="1"/>
    </row>
    <row r="1973" spans="12:12" x14ac:dyDescent="0.25">
      <c r="L1973" s="1"/>
    </row>
    <row r="1974" spans="12:12" x14ac:dyDescent="0.25">
      <c r="L1974" s="1"/>
    </row>
    <row r="1975" spans="12:12" x14ac:dyDescent="0.25">
      <c r="L1975" s="1"/>
    </row>
    <row r="1976" spans="12:12" x14ac:dyDescent="0.25">
      <c r="L1976" s="1"/>
    </row>
    <row r="1977" spans="12:12" x14ac:dyDescent="0.25">
      <c r="L1977" s="1"/>
    </row>
    <row r="1978" spans="12:12" x14ac:dyDescent="0.25">
      <c r="L1978" s="1"/>
    </row>
    <row r="1979" spans="12:12" x14ac:dyDescent="0.25">
      <c r="L1979" s="1"/>
    </row>
    <row r="1980" spans="12:12" x14ac:dyDescent="0.25">
      <c r="L1980" s="1"/>
    </row>
    <row r="1981" spans="12:12" x14ac:dyDescent="0.25">
      <c r="L1981" s="1"/>
    </row>
    <row r="1982" spans="12:12" x14ac:dyDescent="0.25">
      <c r="L1982" s="1"/>
    </row>
    <row r="1983" spans="12:12" x14ac:dyDescent="0.25">
      <c r="L1983" s="1"/>
    </row>
    <row r="1984" spans="12:12" x14ac:dyDescent="0.25">
      <c r="L1984" s="1"/>
    </row>
    <row r="1985" spans="12:12" x14ac:dyDescent="0.25">
      <c r="L1985" s="1"/>
    </row>
    <row r="1986" spans="12:12" x14ac:dyDescent="0.25">
      <c r="L1986" s="1"/>
    </row>
    <row r="1987" spans="12:12" x14ac:dyDescent="0.25">
      <c r="L1987" s="1"/>
    </row>
    <row r="1988" spans="12:12" x14ac:dyDescent="0.25">
      <c r="L1988" s="1"/>
    </row>
    <row r="1989" spans="12:12" x14ac:dyDescent="0.25">
      <c r="L1989" s="1"/>
    </row>
    <row r="1990" spans="12:12" x14ac:dyDescent="0.25">
      <c r="L1990" s="1"/>
    </row>
    <row r="1991" spans="12:12" x14ac:dyDescent="0.25">
      <c r="L1991" s="1"/>
    </row>
    <row r="1992" spans="12:12" x14ac:dyDescent="0.25">
      <c r="L1992" s="1"/>
    </row>
    <row r="1993" spans="12:12" x14ac:dyDescent="0.25">
      <c r="L1993" s="1"/>
    </row>
    <row r="1994" spans="12:12" x14ac:dyDescent="0.25">
      <c r="L1994" s="1"/>
    </row>
    <row r="1995" spans="12:12" x14ac:dyDescent="0.25">
      <c r="L1995" s="1"/>
    </row>
    <row r="1996" spans="12:12" x14ac:dyDescent="0.25">
      <c r="L1996" s="1"/>
    </row>
    <row r="1997" spans="12:12" x14ac:dyDescent="0.25">
      <c r="L1997" s="1"/>
    </row>
    <row r="1998" spans="12:12" x14ac:dyDescent="0.25">
      <c r="L1998" s="1"/>
    </row>
    <row r="1999" spans="12:12" x14ac:dyDescent="0.25">
      <c r="L1999" s="1"/>
    </row>
    <row r="2000" spans="12:12" x14ac:dyDescent="0.25">
      <c r="L2000" s="1"/>
    </row>
    <row r="2001" spans="12:12" x14ac:dyDescent="0.25">
      <c r="L2001" s="1"/>
    </row>
    <row r="2002" spans="12:12" x14ac:dyDescent="0.25">
      <c r="L2002" s="1"/>
    </row>
    <row r="2003" spans="12:12" x14ac:dyDescent="0.25">
      <c r="L2003" s="1"/>
    </row>
    <row r="2004" spans="12:12" x14ac:dyDescent="0.25">
      <c r="L2004" s="1"/>
    </row>
    <row r="2005" spans="12:12" x14ac:dyDescent="0.25">
      <c r="L2005" s="1"/>
    </row>
    <row r="2006" spans="12:12" x14ac:dyDescent="0.25">
      <c r="L2006" s="1"/>
    </row>
    <row r="2007" spans="12:12" x14ac:dyDescent="0.25">
      <c r="L2007" s="1"/>
    </row>
    <row r="2008" spans="12:12" x14ac:dyDescent="0.25">
      <c r="L2008" s="1"/>
    </row>
    <row r="2009" spans="12:12" x14ac:dyDescent="0.25">
      <c r="L2009" s="1"/>
    </row>
    <row r="2010" spans="12:12" x14ac:dyDescent="0.25">
      <c r="L2010" s="1"/>
    </row>
    <row r="2011" spans="12:12" x14ac:dyDescent="0.25">
      <c r="L2011" s="1"/>
    </row>
    <row r="2012" spans="12:12" x14ac:dyDescent="0.25">
      <c r="L2012" s="1"/>
    </row>
    <row r="2013" spans="12:12" x14ac:dyDescent="0.25">
      <c r="L2013" s="1"/>
    </row>
    <row r="2014" spans="12:12" x14ac:dyDescent="0.25">
      <c r="L2014" s="1"/>
    </row>
    <row r="2015" spans="12:12" x14ac:dyDescent="0.25">
      <c r="L2015" s="1"/>
    </row>
    <row r="2016" spans="12:12" x14ac:dyDescent="0.25">
      <c r="L2016" s="1"/>
    </row>
    <row r="2017" spans="12:12" x14ac:dyDescent="0.25">
      <c r="L2017" s="1"/>
    </row>
    <row r="2018" spans="12:12" x14ac:dyDescent="0.25">
      <c r="L2018" s="1"/>
    </row>
    <row r="2019" spans="12:12" x14ac:dyDescent="0.25">
      <c r="L2019" s="1"/>
    </row>
    <row r="2020" spans="12:12" x14ac:dyDescent="0.25">
      <c r="L2020" s="1"/>
    </row>
    <row r="2021" spans="12:12" x14ac:dyDescent="0.25">
      <c r="L2021" s="1"/>
    </row>
    <row r="2022" spans="12:12" x14ac:dyDescent="0.25">
      <c r="L2022" s="1"/>
    </row>
    <row r="2023" spans="12:12" x14ac:dyDescent="0.25">
      <c r="L2023" s="1"/>
    </row>
    <row r="2024" spans="12:12" x14ac:dyDescent="0.25">
      <c r="L2024" s="1"/>
    </row>
    <row r="2025" spans="12:12" x14ac:dyDescent="0.25">
      <c r="L2025" s="1"/>
    </row>
    <row r="2026" spans="12:12" x14ac:dyDescent="0.25">
      <c r="L2026" s="1"/>
    </row>
    <row r="2027" spans="12:12" x14ac:dyDescent="0.25">
      <c r="L2027" s="1"/>
    </row>
    <row r="2028" spans="12:12" x14ac:dyDescent="0.25">
      <c r="L2028" s="1"/>
    </row>
    <row r="2029" spans="12:12" x14ac:dyDescent="0.25">
      <c r="L2029" s="1"/>
    </row>
    <row r="2030" spans="12:12" x14ac:dyDescent="0.25">
      <c r="L2030" s="1"/>
    </row>
    <row r="2031" spans="12:12" x14ac:dyDescent="0.25">
      <c r="L2031" s="1"/>
    </row>
    <row r="2032" spans="12:12" x14ac:dyDescent="0.25">
      <c r="L2032" s="1"/>
    </row>
    <row r="2033" spans="12:12" x14ac:dyDescent="0.25">
      <c r="L2033" s="1"/>
    </row>
    <row r="2034" spans="12:12" x14ac:dyDescent="0.25">
      <c r="L2034" s="1"/>
    </row>
    <row r="2035" spans="12:12" x14ac:dyDescent="0.25">
      <c r="L2035" s="1"/>
    </row>
    <row r="2036" spans="12:12" x14ac:dyDescent="0.25">
      <c r="L2036" s="1"/>
    </row>
    <row r="2037" spans="12:12" x14ac:dyDescent="0.25">
      <c r="L2037" s="1"/>
    </row>
    <row r="2038" spans="12:12" x14ac:dyDescent="0.25">
      <c r="L2038" s="1"/>
    </row>
    <row r="2039" spans="12:12" x14ac:dyDescent="0.25">
      <c r="L2039" s="1"/>
    </row>
    <row r="2040" spans="12:12" x14ac:dyDescent="0.25">
      <c r="L2040" s="1"/>
    </row>
    <row r="2041" spans="12:12" x14ac:dyDescent="0.25">
      <c r="L2041" s="1"/>
    </row>
    <row r="2042" spans="12:12" x14ac:dyDescent="0.25">
      <c r="L2042" s="1"/>
    </row>
    <row r="2043" spans="12:12" x14ac:dyDescent="0.25">
      <c r="L2043" s="1"/>
    </row>
    <row r="2044" spans="12:12" x14ac:dyDescent="0.25">
      <c r="L2044" s="1"/>
    </row>
    <row r="2045" spans="12:12" x14ac:dyDescent="0.25">
      <c r="L2045" s="1"/>
    </row>
    <row r="2046" spans="12:12" x14ac:dyDescent="0.25">
      <c r="L2046" s="1"/>
    </row>
    <row r="2047" spans="12:12" x14ac:dyDescent="0.25">
      <c r="L2047" s="1"/>
    </row>
    <row r="2048" spans="12:12" x14ac:dyDescent="0.25">
      <c r="L2048" s="1"/>
    </row>
    <row r="2049" spans="12:12" x14ac:dyDescent="0.25">
      <c r="L2049" s="1"/>
    </row>
    <row r="2050" spans="12:12" x14ac:dyDescent="0.25">
      <c r="L2050" s="1"/>
    </row>
    <row r="2051" spans="12:12" x14ac:dyDescent="0.25">
      <c r="L2051" s="1"/>
    </row>
    <row r="2052" spans="12:12" x14ac:dyDescent="0.25">
      <c r="L2052" s="1"/>
    </row>
    <row r="2053" spans="12:12" x14ac:dyDescent="0.25">
      <c r="L2053" s="1"/>
    </row>
    <row r="2054" spans="12:12" x14ac:dyDescent="0.25">
      <c r="L2054" s="1"/>
    </row>
    <row r="2055" spans="12:12" x14ac:dyDescent="0.25">
      <c r="L2055" s="1"/>
    </row>
    <row r="2056" spans="12:12" x14ac:dyDescent="0.25">
      <c r="L2056" s="1"/>
    </row>
    <row r="2057" spans="12:12" x14ac:dyDescent="0.25">
      <c r="L2057" s="1"/>
    </row>
    <row r="2058" spans="12:12" x14ac:dyDescent="0.25">
      <c r="L2058" s="1"/>
    </row>
    <row r="2059" spans="12:12" x14ac:dyDescent="0.25">
      <c r="L2059" s="1"/>
    </row>
    <row r="2060" spans="12:12" x14ac:dyDescent="0.25">
      <c r="L2060" s="1"/>
    </row>
    <row r="2061" spans="12:12" x14ac:dyDescent="0.25">
      <c r="L2061" s="1"/>
    </row>
    <row r="2062" spans="12:12" x14ac:dyDescent="0.25">
      <c r="L2062" s="1"/>
    </row>
    <row r="2063" spans="12:12" x14ac:dyDescent="0.25">
      <c r="L2063" s="1"/>
    </row>
    <row r="2064" spans="12:12" x14ac:dyDescent="0.25">
      <c r="L2064" s="1"/>
    </row>
    <row r="2065" spans="12:12" x14ac:dyDescent="0.25">
      <c r="L2065" s="1"/>
    </row>
    <row r="2066" spans="12:12" x14ac:dyDescent="0.25">
      <c r="L2066" s="1"/>
    </row>
    <row r="2067" spans="12:12" x14ac:dyDescent="0.25">
      <c r="L2067" s="1"/>
    </row>
    <row r="2068" spans="12:12" x14ac:dyDescent="0.25">
      <c r="L2068" s="1"/>
    </row>
    <row r="2069" spans="12:12" x14ac:dyDescent="0.25">
      <c r="L2069" s="1"/>
    </row>
    <row r="2070" spans="12:12" x14ac:dyDescent="0.25">
      <c r="L2070" s="1"/>
    </row>
    <row r="2071" spans="12:12" x14ac:dyDescent="0.25">
      <c r="L2071" s="1"/>
    </row>
    <row r="2072" spans="12:12" x14ac:dyDescent="0.25">
      <c r="L2072" s="1"/>
    </row>
    <row r="2073" spans="12:12" x14ac:dyDescent="0.25">
      <c r="L2073" s="1"/>
    </row>
    <row r="2074" spans="12:12" x14ac:dyDescent="0.25">
      <c r="L2074" s="1"/>
    </row>
    <row r="2075" spans="12:12" x14ac:dyDescent="0.25">
      <c r="L2075" s="1"/>
    </row>
    <row r="2076" spans="12:12" x14ac:dyDescent="0.25">
      <c r="L2076" s="1"/>
    </row>
    <row r="2077" spans="12:12" x14ac:dyDescent="0.25">
      <c r="L2077" s="1"/>
    </row>
    <row r="2078" spans="12:12" x14ac:dyDescent="0.25">
      <c r="L2078" s="1"/>
    </row>
    <row r="2079" spans="12:12" x14ac:dyDescent="0.25">
      <c r="L2079" s="1"/>
    </row>
    <row r="2080" spans="12:12" x14ac:dyDescent="0.25">
      <c r="L2080" s="1"/>
    </row>
    <row r="2081" spans="12:12" x14ac:dyDescent="0.25">
      <c r="L2081" s="1"/>
    </row>
    <row r="2082" spans="12:12" x14ac:dyDescent="0.25">
      <c r="L2082" s="1"/>
    </row>
    <row r="2083" spans="12:12" x14ac:dyDescent="0.25">
      <c r="L2083" s="1"/>
    </row>
    <row r="2084" spans="12:12" x14ac:dyDescent="0.25">
      <c r="L2084" s="1"/>
    </row>
    <row r="2085" spans="12:12" x14ac:dyDescent="0.25">
      <c r="L2085" s="1"/>
    </row>
    <row r="2086" spans="12:12" x14ac:dyDescent="0.25">
      <c r="L2086" s="1"/>
    </row>
    <row r="2087" spans="12:12" x14ac:dyDescent="0.25">
      <c r="L2087" s="1"/>
    </row>
    <row r="2088" spans="12:12" x14ac:dyDescent="0.25">
      <c r="L2088" s="1"/>
    </row>
    <row r="2089" spans="12:12" x14ac:dyDescent="0.25">
      <c r="L2089" s="1"/>
    </row>
    <row r="2090" spans="12:12" x14ac:dyDescent="0.25">
      <c r="L2090" s="1"/>
    </row>
    <row r="2091" spans="12:12" x14ac:dyDescent="0.25">
      <c r="L2091" s="1"/>
    </row>
    <row r="2092" spans="12:12" x14ac:dyDescent="0.25">
      <c r="L2092" s="1"/>
    </row>
    <row r="2093" spans="12:12" x14ac:dyDescent="0.25">
      <c r="L2093" s="1"/>
    </row>
    <row r="2094" spans="12:12" x14ac:dyDescent="0.25">
      <c r="L2094" s="1"/>
    </row>
    <row r="2095" spans="12:12" x14ac:dyDescent="0.25">
      <c r="L2095" s="1"/>
    </row>
    <row r="2096" spans="12:12" x14ac:dyDescent="0.25">
      <c r="L2096" s="1"/>
    </row>
    <row r="2097" spans="12:12" x14ac:dyDescent="0.25">
      <c r="L2097" s="1"/>
    </row>
    <row r="2098" spans="12:12" x14ac:dyDescent="0.25">
      <c r="L2098" s="1"/>
    </row>
    <row r="2099" spans="12:12" x14ac:dyDescent="0.25">
      <c r="L2099" s="1"/>
    </row>
    <row r="2100" spans="12:12" x14ac:dyDescent="0.25">
      <c r="L2100" s="1"/>
    </row>
    <row r="2101" spans="12:12" x14ac:dyDescent="0.25">
      <c r="L2101" s="1"/>
    </row>
    <row r="2102" spans="12:12" x14ac:dyDescent="0.25">
      <c r="L2102" s="1"/>
    </row>
    <row r="2103" spans="12:12" x14ac:dyDescent="0.25">
      <c r="L2103" s="1"/>
    </row>
    <row r="2104" spans="12:12" x14ac:dyDescent="0.25">
      <c r="L2104" s="1"/>
    </row>
    <row r="2105" spans="12:12" x14ac:dyDescent="0.25">
      <c r="L2105" s="1"/>
    </row>
    <row r="2106" spans="12:12" x14ac:dyDescent="0.25">
      <c r="L2106" s="1"/>
    </row>
    <row r="2107" spans="12:12" x14ac:dyDescent="0.25">
      <c r="L2107" s="1"/>
    </row>
    <row r="2108" spans="12:12" x14ac:dyDescent="0.25">
      <c r="L2108" s="1"/>
    </row>
    <row r="2109" spans="12:12" x14ac:dyDescent="0.25">
      <c r="L2109" s="1"/>
    </row>
    <row r="2110" spans="12:12" x14ac:dyDescent="0.25">
      <c r="L2110" s="1"/>
    </row>
    <row r="2111" spans="12:12" x14ac:dyDescent="0.25">
      <c r="L2111" s="1"/>
    </row>
    <row r="2112" spans="12:12" x14ac:dyDescent="0.25">
      <c r="L2112" s="1"/>
    </row>
    <row r="2113" spans="12:12" x14ac:dyDescent="0.25">
      <c r="L2113" s="1"/>
    </row>
    <row r="2114" spans="12:12" x14ac:dyDescent="0.25">
      <c r="L2114" s="1"/>
    </row>
    <row r="2115" spans="12:12" x14ac:dyDescent="0.25">
      <c r="L2115" s="1"/>
    </row>
    <row r="2116" spans="12:12" x14ac:dyDescent="0.25">
      <c r="L2116" s="1"/>
    </row>
    <row r="2117" spans="12:12" x14ac:dyDescent="0.25">
      <c r="L2117" s="1"/>
    </row>
    <row r="2118" spans="12:12" x14ac:dyDescent="0.25">
      <c r="L2118" s="1"/>
    </row>
    <row r="2119" spans="12:12" x14ac:dyDescent="0.25">
      <c r="L2119" s="1"/>
    </row>
    <row r="2120" spans="12:12" x14ac:dyDescent="0.25">
      <c r="L2120" s="1"/>
    </row>
    <row r="2121" spans="12:12" x14ac:dyDescent="0.25">
      <c r="L2121" s="1"/>
    </row>
    <row r="2122" spans="12:12" x14ac:dyDescent="0.25">
      <c r="L2122" s="1"/>
    </row>
    <row r="2123" spans="12:12" x14ac:dyDescent="0.25">
      <c r="L2123" s="1"/>
    </row>
    <row r="2124" spans="12:12" x14ac:dyDescent="0.25">
      <c r="L2124" s="1"/>
    </row>
    <row r="2125" spans="12:12" x14ac:dyDescent="0.25">
      <c r="L2125" s="1"/>
    </row>
    <row r="2126" spans="12:12" x14ac:dyDescent="0.25">
      <c r="L2126" s="1"/>
    </row>
    <row r="2127" spans="12:12" x14ac:dyDescent="0.25">
      <c r="L2127" s="1"/>
    </row>
    <row r="2128" spans="12:12" x14ac:dyDescent="0.25">
      <c r="L2128" s="1"/>
    </row>
    <row r="2129" spans="12:12" x14ac:dyDescent="0.25">
      <c r="L2129" s="1"/>
    </row>
    <row r="2130" spans="12:12" x14ac:dyDescent="0.25">
      <c r="L2130" s="1"/>
    </row>
    <row r="2131" spans="12:12" x14ac:dyDescent="0.25">
      <c r="L2131" s="1"/>
    </row>
    <row r="2132" spans="12:12" x14ac:dyDescent="0.25">
      <c r="L2132" s="1"/>
    </row>
    <row r="2133" spans="12:12" x14ac:dyDescent="0.25">
      <c r="L2133" s="1"/>
    </row>
    <row r="2134" spans="12:12" x14ac:dyDescent="0.25">
      <c r="L2134" s="1"/>
    </row>
    <row r="2135" spans="12:12" x14ac:dyDescent="0.25">
      <c r="L2135" s="1"/>
    </row>
    <row r="2136" spans="12:12" x14ac:dyDescent="0.25">
      <c r="L2136" s="1"/>
    </row>
    <row r="2137" spans="12:12" x14ac:dyDescent="0.25">
      <c r="L2137" s="1"/>
    </row>
    <row r="2138" spans="12:12" x14ac:dyDescent="0.25">
      <c r="L2138" s="1"/>
    </row>
    <row r="2139" spans="12:12" x14ac:dyDescent="0.25">
      <c r="L2139" s="1"/>
    </row>
    <row r="2140" spans="12:12" x14ac:dyDescent="0.25">
      <c r="L2140" s="1"/>
    </row>
    <row r="2141" spans="12:12" x14ac:dyDescent="0.25">
      <c r="L2141" s="1"/>
    </row>
    <row r="2142" spans="12:12" x14ac:dyDescent="0.25">
      <c r="L2142" s="1"/>
    </row>
    <row r="2143" spans="12:12" x14ac:dyDescent="0.25">
      <c r="L2143" s="1"/>
    </row>
    <row r="2144" spans="12:12" x14ac:dyDescent="0.25">
      <c r="L2144" s="1"/>
    </row>
    <row r="2145" spans="12:12" x14ac:dyDescent="0.25">
      <c r="L2145" s="1"/>
    </row>
    <row r="2146" spans="12:12" x14ac:dyDescent="0.25">
      <c r="L2146" s="1"/>
    </row>
    <row r="2147" spans="12:12" x14ac:dyDescent="0.25">
      <c r="L2147" s="1"/>
    </row>
    <row r="2148" spans="12:12" x14ac:dyDescent="0.25">
      <c r="L2148" s="1"/>
    </row>
    <row r="2149" spans="12:12" x14ac:dyDescent="0.25">
      <c r="L2149" s="1"/>
    </row>
    <row r="2150" spans="12:12" x14ac:dyDescent="0.25">
      <c r="L2150" s="1"/>
    </row>
    <row r="2151" spans="12:12" x14ac:dyDescent="0.25">
      <c r="L2151" s="1"/>
    </row>
    <row r="2152" spans="12:12" x14ac:dyDescent="0.25">
      <c r="L2152" s="1"/>
    </row>
    <row r="2153" spans="12:12" x14ac:dyDescent="0.25">
      <c r="L2153" s="1"/>
    </row>
    <row r="2154" spans="12:12" x14ac:dyDescent="0.25">
      <c r="L2154" s="1"/>
    </row>
    <row r="2155" spans="12:12" x14ac:dyDescent="0.25">
      <c r="L2155" s="1"/>
    </row>
    <row r="2156" spans="12:12" x14ac:dyDescent="0.25">
      <c r="L2156" s="1"/>
    </row>
    <row r="2157" spans="12:12" x14ac:dyDescent="0.25">
      <c r="L2157" s="1"/>
    </row>
    <row r="2158" spans="12:12" x14ac:dyDescent="0.25">
      <c r="L2158" s="1"/>
    </row>
    <row r="2159" spans="12:12" x14ac:dyDescent="0.25">
      <c r="L2159" s="1"/>
    </row>
    <row r="2160" spans="12:12" x14ac:dyDescent="0.25">
      <c r="L2160" s="1"/>
    </row>
    <row r="2161" spans="12:12" x14ac:dyDescent="0.25">
      <c r="L2161" s="1"/>
    </row>
    <row r="2162" spans="12:12" x14ac:dyDescent="0.25">
      <c r="L2162" s="1"/>
    </row>
    <row r="2163" spans="12:12" x14ac:dyDescent="0.25">
      <c r="L2163" s="1"/>
    </row>
    <row r="2164" spans="12:12" x14ac:dyDescent="0.25">
      <c r="L2164" s="1"/>
    </row>
    <row r="2165" spans="12:12" x14ac:dyDescent="0.25">
      <c r="L2165" s="1"/>
    </row>
    <row r="2166" spans="12:12" x14ac:dyDescent="0.25">
      <c r="L2166" s="1"/>
    </row>
    <row r="2167" spans="12:12" x14ac:dyDescent="0.25">
      <c r="L2167" s="1"/>
    </row>
    <row r="2168" spans="12:12" x14ac:dyDescent="0.25">
      <c r="L2168" s="1"/>
    </row>
    <row r="2169" spans="12:12" x14ac:dyDescent="0.25">
      <c r="L2169" s="1"/>
    </row>
    <row r="2170" spans="12:12" x14ac:dyDescent="0.25">
      <c r="L2170" s="1"/>
    </row>
    <row r="2171" spans="12:12" x14ac:dyDescent="0.25">
      <c r="L2171" s="1"/>
    </row>
    <row r="2172" spans="12:12" x14ac:dyDescent="0.25">
      <c r="L2172" s="1"/>
    </row>
    <row r="2173" spans="12:12" x14ac:dyDescent="0.25">
      <c r="L2173" s="1"/>
    </row>
    <row r="2174" spans="12:12" x14ac:dyDescent="0.25">
      <c r="L2174" s="1"/>
    </row>
    <row r="2175" spans="12:12" x14ac:dyDescent="0.25">
      <c r="L2175" s="1"/>
    </row>
    <row r="2176" spans="12:12" x14ac:dyDescent="0.25">
      <c r="L2176" s="1"/>
    </row>
    <row r="2177" spans="12:12" x14ac:dyDescent="0.25">
      <c r="L2177" s="1"/>
    </row>
    <row r="2178" spans="12:12" x14ac:dyDescent="0.25">
      <c r="L2178" s="1"/>
    </row>
    <row r="2179" spans="12:12" x14ac:dyDescent="0.25">
      <c r="L2179" s="1"/>
    </row>
    <row r="2180" spans="12:12" x14ac:dyDescent="0.25">
      <c r="L2180" s="1"/>
    </row>
    <row r="2181" spans="12:12" x14ac:dyDescent="0.25">
      <c r="L2181" s="1"/>
    </row>
    <row r="2182" spans="12:12" x14ac:dyDescent="0.25">
      <c r="L2182" s="1"/>
    </row>
    <row r="2183" spans="12:12" x14ac:dyDescent="0.25">
      <c r="L2183" s="1"/>
    </row>
    <row r="2184" spans="12:12" x14ac:dyDescent="0.25">
      <c r="L2184" s="1"/>
    </row>
    <row r="2185" spans="12:12" x14ac:dyDescent="0.25">
      <c r="L2185" s="1"/>
    </row>
    <row r="2186" spans="12:12" x14ac:dyDescent="0.25">
      <c r="L2186" s="1"/>
    </row>
    <row r="2187" spans="12:12" x14ac:dyDescent="0.25">
      <c r="L2187" s="1"/>
    </row>
    <row r="2188" spans="12:12" x14ac:dyDescent="0.25">
      <c r="L2188" s="1"/>
    </row>
    <row r="2189" spans="12:12" x14ac:dyDescent="0.25">
      <c r="L2189" s="1"/>
    </row>
    <row r="2190" spans="12:12" x14ac:dyDescent="0.25">
      <c r="L2190" s="1"/>
    </row>
    <row r="2191" spans="12:12" x14ac:dyDescent="0.25">
      <c r="L2191" s="1"/>
    </row>
    <row r="2192" spans="12:12" x14ac:dyDescent="0.25">
      <c r="L2192" s="1"/>
    </row>
    <row r="2193" spans="12:12" x14ac:dyDescent="0.25">
      <c r="L2193" s="1"/>
    </row>
    <row r="2194" spans="12:12" x14ac:dyDescent="0.25">
      <c r="L2194" s="1"/>
    </row>
    <row r="2195" spans="12:12" x14ac:dyDescent="0.25">
      <c r="L2195" s="1"/>
    </row>
    <row r="2196" spans="12:12" x14ac:dyDescent="0.25">
      <c r="L2196" s="1"/>
    </row>
    <row r="2197" spans="12:12" x14ac:dyDescent="0.25">
      <c r="L2197" s="1"/>
    </row>
    <row r="2198" spans="12:12" x14ac:dyDescent="0.25">
      <c r="L2198" s="1"/>
    </row>
    <row r="2199" spans="12:12" x14ac:dyDescent="0.25">
      <c r="L2199" s="1"/>
    </row>
    <row r="2200" spans="12:12" x14ac:dyDescent="0.25">
      <c r="L2200" s="1"/>
    </row>
    <row r="2201" spans="12:12" x14ac:dyDescent="0.25">
      <c r="L2201" s="1"/>
    </row>
    <row r="2202" spans="12:12" x14ac:dyDescent="0.25">
      <c r="L2202" s="1"/>
    </row>
    <row r="2203" spans="12:12" x14ac:dyDescent="0.25">
      <c r="L2203" s="1"/>
    </row>
    <row r="2204" spans="12:12" x14ac:dyDescent="0.25">
      <c r="L2204" s="1"/>
    </row>
    <row r="2205" spans="12:12" x14ac:dyDescent="0.25">
      <c r="L2205" s="1"/>
    </row>
    <row r="2206" spans="12:12" x14ac:dyDescent="0.25">
      <c r="L2206" s="1"/>
    </row>
    <row r="2207" spans="12:12" x14ac:dyDescent="0.25">
      <c r="L2207" s="1"/>
    </row>
    <row r="2208" spans="12:12" x14ac:dyDescent="0.25">
      <c r="L2208" s="1"/>
    </row>
    <row r="2209" spans="12:12" x14ac:dyDescent="0.25">
      <c r="L2209" s="1"/>
    </row>
    <row r="2210" spans="12:12" x14ac:dyDescent="0.25">
      <c r="L2210" s="1"/>
    </row>
    <row r="2211" spans="12:12" x14ac:dyDescent="0.25">
      <c r="L2211" s="1"/>
    </row>
    <row r="2212" spans="12:12" x14ac:dyDescent="0.25">
      <c r="L2212" s="1"/>
    </row>
    <row r="2213" spans="12:12" x14ac:dyDescent="0.25">
      <c r="L2213" s="1"/>
    </row>
    <row r="2214" spans="12:12" x14ac:dyDescent="0.25">
      <c r="L2214" s="1"/>
    </row>
    <row r="2215" spans="12:12" x14ac:dyDescent="0.25">
      <c r="L2215" s="1"/>
    </row>
    <row r="2216" spans="12:12" x14ac:dyDescent="0.25">
      <c r="L2216" s="1"/>
    </row>
    <row r="2217" spans="12:12" x14ac:dyDescent="0.25">
      <c r="L2217" s="1"/>
    </row>
    <row r="2218" spans="12:12" x14ac:dyDescent="0.25">
      <c r="L2218" s="1"/>
    </row>
    <row r="2219" spans="12:12" x14ac:dyDescent="0.25">
      <c r="L2219" s="1"/>
    </row>
    <row r="2220" spans="12:12" x14ac:dyDescent="0.25">
      <c r="L2220" s="1"/>
    </row>
    <row r="2221" spans="12:12" x14ac:dyDescent="0.25">
      <c r="L2221" s="1"/>
    </row>
    <row r="2222" spans="12:12" x14ac:dyDescent="0.25">
      <c r="L2222" s="1"/>
    </row>
    <row r="2223" spans="12:12" x14ac:dyDescent="0.25">
      <c r="L2223" s="1"/>
    </row>
    <row r="2224" spans="12:12" x14ac:dyDescent="0.25">
      <c r="L2224" s="1"/>
    </row>
    <row r="2225" spans="12:12" x14ac:dyDescent="0.25">
      <c r="L2225" s="1"/>
    </row>
    <row r="2226" spans="12:12" x14ac:dyDescent="0.25">
      <c r="L2226" s="1"/>
    </row>
    <row r="2227" spans="12:12" x14ac:dyDescent="0.25">
      <c r="L2227" s="1"/>
    </row>
    <row r="2228" spans="12:12" x14ac:dyDescent="0.25">
      <c r="L2228" s="1"/>
    </row>
    <row r="2229" spans="12:12" x14ac:dyDescent="0.25">
      <c r="L2229" s="1"/>
    </row>
    <row r="2230" spans="12:12" x14ac:dyDescent="0.25">
      <c r="L2230" s="1"/>
    </row>
    <row r="2231" spans="12:12" x14ac:dyDescent="0.25">
      <c r="L2231" s="1"/>
    </row>
    <row r="2232" spans="12:12" x14ac:dyDescent="0.25">
      <c r="L2232" s="1"/>
    </row>
    <row r="2233" spans="12:12" x14ac:dyDescent="0.25">
      <c r="L2233" s="1"/>
    </row>
    <row r="2234" spans="12:12" x14ac:dyDescent="0.25">
      <c r="L2234" s="1"/>
    </row>
    <row r="2235" spans="12:12" x14ac:dyDescent="0.25">
      <c r="L2235" s="1"/>
    </row>
    <row r="2236" spans="12:12" x14ac:dyDescent="0.25">
      <c r="L2236" s="1"/>
    </row>
    <row r="2237" spans="12:12" x14ac:dyDescent="0.25">
      <c r="L2237" s="1"/>
    </row>
    <row r="2238" spans="12:12" x14ac:dyDescent="0.25">
      <c r="L2238" s="1"/>
    </row>
    <row r="2239" spans="12:12" x14ac:dyDescent="0.25">
      <c r="L2239" s="1"/>
    </row>
    <row r="2240" spans="12:12" x14ac:dyDescent="0.25">
      <c r="L2240" s="1"/>
    </row>
    <row r="2241" spans="12:12" x14ac:dyDescent="0.25">
      <c r="L2241" s="1"/>
    </row>
    <row r="2242" spans="12:12" x14ac:dyDescent="0.25">
      <c r="L2242" s="1"/>
    </row>
    <row r="2243" spans="12:12" x14ac:dyDescent="0.25">
      <c r="L2243" s="1"/>
    </row>
    <row r="2244" spans="12:12" x14ac:dyDescent="0.25">
      <c r="L2244" s="1"/>
    </row>
    <row r="2245" spans="12:12" x14ac:dyDescent="0.25">
      <c r="L2245" s="1"/>
    </row>
    <row r="2246" spans="12:12" x14ac:dyDescent="0.25">
      <c r="L2246" s="1"/>
    </row>
    <row r="2247" spans="12:12" x14ac:dyDescent="0.25">
      <c r="L2247" s="1"/>
    </row>
    <row r="2248" spans="12:12" x14ac:dyDescent="0.25">
      <c r="L2248" s="1"/>
    </row>
    <row r="2249" spans="12:12" x14ac:dyDescent="0.25">
      <c r="L2249" s="1"/>
    </row>
    <row r="2250" spans="12:12" x14ac:dyDescent="0.25">
      <c r="L2250" s="1"/>
    </row>
    <row r="2251" spans="12:12" x14ac:dyDescent="0.25">
      <c r="L2251" s="1"/>
    </row>
    <row r="2252" spans="12:12" x14ac:dyDescent="0.25">
      <c r="L2252" s="1"/>
    </row>
    <row r="2253" spans="12:12" x14ac:dyDescent="0.25">
      <c r="L2253" s="1"/>
    </row>
    <row r="2254" spans="12:12" x14ac:dyDescent="0.25">
      <c r="L2254" s="1"/>
    </row>
    <row r="2255" spans="12:12" x14ac:dyDescent="0.25">
      <c r="L2255" s="1"/>
    </row>
    <row r="2256" spans="12:12" x14ac:dyDescent="0.25">
      <c r="L2256" s="1"/>
    </row>
    <row r="2257" spans="12:12" x14ac:dyDescent="0.25">
      <c r="L2257" s="1"/>
    </row>
    <row r="2258" spans="12:12" x14ac:dyDescent="0.25">
      <c r="L2258" s="1"/>
    </row>
    <row r="2259" spans="12:12" x14ac:dyDescent="0.25">
      <c r="L2259" s="1"/>
    </row>
    <row r="2260" spans="12:12" x14ac:dyDescent="0.25">
      <c r="L2260" s="1"/>
    </row>
    <row r="2261" spans="12:12" x14ac:dyDescent="0.25">
      <c r="L2261" s="1"/>
    </row>
    <row r="2262" spans="12:12" x14ac:dyDescent="0.25">
      <c r="L2262" s="1"/>
    </row>
    <row r="2263" spans="12:12" x14ac:dyDescent="0.25">
      <c r="L2263" s="1"/>
    </row>
    <row r="2264" spans="12:12" x14ac:dyDescent="0.25">
      <c r="L2264" s="1"/>
    </row>
    <row r="2265" spans="12:12" x14ac:dyDescent="0.25">
      <c r="L2265" s="1"/>
    </row>
    <row r="2266" spans="12:12" x14ac:dyDescent="0.25">
      <c r="L2266" s="1"/>
    </row>
    <row r="2267" spans="12:12" x14ac:dyDescent="0.25">
      <c r="L2267" s="1"/>
    </row>
    <row r="2268" spans="12:12" x14ac:dyDescent="0.25">
      <c r="L2268" s="1"/>
    </row>
    <row r="2269" spans="12:12" x14ac:dyDescent="0.25">
      <c r="L2269" s="1"/>
    </row>
    <row r="2270" spans="12:12" x14ac:dyDescent="0.25">
      <c r="L2270" s="1"/>
    </row>
    <row r="2271" spans="12:12" x14ac:dyDescent="0.25">
      <c r="L2271" s="1"/>
    </row>
    <row r="2272" spans="12:12" x14ac:dyDescent="0.25">
      <c r="L2272" s="1"/>
    </row>
    <row r="2273" spans="12:12" x14ac:dyDescent="0.25">
      <c r="L2273" s="1"/>
    </row>
    <row r="2274" spans="12:12" x14ac:dyDescent="0.25">
      <c r="L2274" s="1"/>
    </row>
    <row r="2275" spans="12:12" x14ac:dyDescent="0.25">
      <c r="L2275" s="1"/>
    </row>
    <row r="2276" spans="12:12" x14ac:dyDescent="0.25">
      <c r="L2276" s="1"/>
    </row>
    <row r="2277" spans="12:12" x14ac:dyDescent="0.25">
      <c r="L2277" s="1"/>
    </row>
    <row r="2278" spans="12:12" x14ac:dyDescent="0.25">
      <c r="L2278" s="1"/>
    </row>
    <row r="2279" spans="12:12" x14ac:dyDescent="0.25">
      <c r="L2279" s="1"/>
    </row>
    <row r="2280" spans="12:12" x14ac:dyDescent="0.25">
      <c r="L2280" s="1"/>
    </row>
    <row r="2281" spans="12:12" x14ac:dyDescent="0.25">
      <c r="L2281" s="1"/>
    </row>
    <row r="2282" spans="12:12" x14ac:dyDescent="0.25">
      <c r="L2282" s="1"/>
    </row>
    <row r="2283" spans="12:12" x14ac:dyDescent="0.25">
      <c r="L2283" s="1"/>
    </row>
    <row r="2284" spans="12:12" x14ac:dyDescent="0.25">
      <c r="L2284" s="1"/>
    </row>
    <row r="2285" spans="12:12" x14ac:dyDescent="0.25">
      <c r="L2285" s="1"/>
    </row>
    <row r="2286" spans="12:12" x14ac:dyDescent="0.25">
      <c r="L2286" s="1"/>
    </row>
    <row r="2287" spans="12:12" x14ac:dyDescent="0.25">
      <c r="L2287" s="1"/>
    </row>
    <row r="2288" spans="12:12" x14ac:dyDescent="0.25">
      <c r="L2288" s="1"/>
    </row>
    <row r="2289" spans="12:12" x14ac:dyDescent="0.25">
      <c r="L2289" s="1"/>
    </row>
    <row r="2290" spans="12:12" x14ac:dyDescent="0.25">
      <c r="L2290" s="1"/>
    </row>
    <row r="2291" spans="12:12" x14ac:dyDescent="0.25">
      <c r="L2291" s="1"/>
    </row>
    <row r="2292" spans="12:12" x14ac:dyDescent="0.25">
      <c r="L2292" s="1"/>
    </row>
    <row r="2293" spans="12:12" x14ac:dyDescent="0.25">
      <c r="L2293" s="1"/>
    </row>
    <row r="2294" spans="12:12" x14ac:dyDescent="0.25">
      <c r="L2294" s="1"/>
    </row>
    <row r="2295" spans="12:12" x14ac:dyDescent="0.25">
      <c r="L2295" s="1"/>
    </row>
    <row r="2296" spans="12:12" x14ac:dyDescent="0.25">
      <c r="L2296" s="1"/>
    </row>
    <row r="2297" spans="12:12" x14ac:dyDescent="0.25">
      <c r="L2297" s="1"/>
    </row>
    <row r="2298" spans="12:12" x14ac:dyDescent="0.25">
      <c r="L2298" s="1"/>
    </row>
    <row r="2299" spans="12:12" x14ac:dyDescent="0.25">
      <c r="L2299" s="1"/>
    </row>
    <row r="2300" spans="12:12" x14ac:dyDescent="0.25">
      <c r="L2300" s="1"/>
    </row>
    <row r="2301" spans="12:12" x14ac:dyDescent="0.25">
      <c r="L2301" s="1"/>
    </row>
    <row r="2302" spans="12:12" x14ac:dyDescent="0.25">
      <c r="L2302" s="1"/>
    </row>
    <row r="2303" spans="12:12" x14ac:dyDescent="0.25">
      <c r="L2303" s="1"/>
    </row>
    <row r="2304" spans="12:12" x14ac:dyDescent="0.25">
      <c r="L2304" s="1"/>
    </row>
    <row r="2305" spans="12:12" x14ac:dyDescent="0.25">
      <c r="L2305" s="1"/>
    </row>
    <row r="2306" spans="12:12" x14ac:dyDescent="0.25">
      <c r="L2306" s="1"/>
    </row>
    <row r="2307" spans="12:12" x14ac:dyDescent="0.25">
      <c r="L2307" s="1"/>
    </row>
    <row r="2308" spans="12:12" x14ac:dyDescent="0.25">
      <c r="L2308" s="1"/>
    </row>
    <row r="2309" spans="12:12" x14ac:dyDescent="0.25">
      <c r="L2309" s="1"/>
    </row>
    <row r="2310" spans="12:12" x14ac:dyDescent="0.25">
      <c r="L2310" s="1"/>
    </row>
    <row r="2311" spans="12:12" x14ac:dyDescent="0.25">
      <c r="L2311" s="1"/>
    </row>
    <row r="2312" spans="12:12" x14ac:dyDescent="0.25">
      <c r="L2312" s="1"/>
    </row>
    <row r="2313" spans="12:12" x14ac:dyDescent="0.25">
      <c r="L2313" s="1"/>
    </row>
    <row r="2314" spans="12:12" x14ac:dyDescent="0.25">
      <c r="L2314" s="1"/>
    </row>
    <row r="2315" spans="12:12" x14ac:dyDescent="0.25">
      <c r="L2315" s="1"/>
    </row>
    <row r="2316" spans="12:12" x14ac:dyDescent="0.25">
      <c r="L2316" s="1"/>
    </row>
    <row r="2317" spans="12:12" x14ac:dyDescent="0.25">
      <c r="L2317" s="1"/>
    </row>
    <row r="2318" spans="12:12" x14ac:dyDescent="0.25">
      <c r="L2318" s="1"/>
    </row>
    <row r="2319" spans="12:12" x14ac:dyDescent="0.25">
      <c r="L2319" s="1"/>
    </row>
    <row r="2320" spans="12:12" x14ac:dyDescent="0.25">
      <c r="L2320" s="1"/>
    </row>
    <row r="2321" spans="12:12" x14ac:dyDescent="0.25">
      <c r="L2321" s="1"/>
    </row>
    <row r="2322" spans="12:12" x14ac:dyDescent="0.25">
      <c r="L2322" s="1"/>
    </row>
    <row r="2323" spans="12:12" x14ac:dyDescent="0.25">
      <c r="L2323" s="1"/>
    </row>
    <row r="2324" spans="12:12" x14ac:dyDescent="0.25">
      <c r="L2324" s="1"/>
    </row>
    <row r="2325" spans="12:12" x14ac:dyDescent="0.25">
      <c r="L2325" s="1"/>
    </row>
    <row r="2326" spans="12:12" x14ac:dyDescent="0.25">
      <c r="L2326" s="1"/>
    </row>
    <row r="2327" spans="12:12" x14ac:dyDescent="0.25">
      <c r="L2327" s="1"/>
    </row>
    <row r="2328" spans="12:12" x14ac:dyDescent="0.25">
      <c r="L2328" s="1"/>
    </row>
    <row r="2329" spans="12:12" x14ac:dyDescent="0.25">
      <c r="L2329" s="1"/>
    </row>
    <row r="2330" spans="12:12" x14ac:dyDescent="0.25">
      <c r="L2330" s="1"/>
    </row>
    <row r="2331" spans="12:12" x14ac:dyDescent="0.25">
      <c r="L2331" s="1"/>
    </row>
    <row r="2332" spans="12:12" x14ac:dyDescent="0.25">
      <c r="L2332" s="1"/>
    </row>
    <row r="2333" spans="12:12" x14ac:dyDescent="0.25">
      <c r="L2333" s="1"/>
    </row>
    <row r="2334" spans="12:12" x14ac:dyDescent="0.25">
      <c r="L2334" s="1"/>
    </row>
    <row r="2335" spans="12:12" x14ac:dyDescent="0.25">
      <c r="L2335" s="1"/>
    </row>
    <row r="2336" spans="12:12" x14ac:dyDescent="0.25">
      <c r="L2336" s="1"/>
    </row>
    <row r="2337" spans="12:12" x14ac:dyDescent="0.25">
      <c r="L2337" s="1"/>
    </row>
    <row r="2338" spans="12:12" x14ac:dyDescent="0.25">
      <c r="L2338" s="1"/>
    </row>
    <row r="2339" spans="12:12" x14ac:dyDescent="0.25">
      <c r="L2339" s="1"/>
    </row>
    <row r="2340" spans="12:12" x14ac:dyDescent="0.25">
      <c r="L2340" s="1"/>
    </row>
    <row r="2341" spans="12:12" x14ac:dyDescent="0.25">
      <c r="L2341" s="1"/>
    </row>
    <row r="2342" spans="12:12" x14ac:dyDescent="0.25">
      <c r="L2342" s="1"/>
    </row>
    <row r="2343" spans="12:12" x14ac:dyDescent="0.25">
      <c r="L2343" s="1"/>
    </row>
    <row r="2344" spans="12:12" x14ac:dyDescent="0.25">
      <c r="L2344" s="1"/>
    </row>
    <row r="2345" spans="12:12" x14ac:dyDescent="0.25">
      <c r="L2345" s="1"/>
    </row>
    <row r="2346" spans="12:12" x14ac:dyDescent="0.25">
      <c r="L2346" s="1"/>
    </row>
    <row r="2347" spans="12:12" x14ac:dyDescent="0.25">
      <c r="L2347" s="1"/>
    </row>
    <row r="2348" spans="12:12" x14ac:dyDescent="0.25">
      <c r="L2348" s="1"/>
    </row>
    <row r="2349" spans="12:12" x14ac:dyDescent="0.25">
      <c r="L2349" s="1"/>
    </row>
    <row r="2350" spans="12:12" x14ac:dyDescent="0.25">
      <c r="L2350" s="1"/>
    </row>
    <row r="2351" spans="12:12" x14ac:dyDescent="0.25">
      <c r="L2351" s="1"/>
    </row>
    <row r="2352" spans="12:12" x14ac:dyDescent="0.25">
      <c r="L2352" s="1"/>
    </row>
    <row r="2353" spans="12:12" x14ac:dyDescent="0.25">
      <c r="L2353" s="1"/>
    </row>
    <row r="2354" spans="12:12" x14ac:dyDescent="0.25">
      <c r="L2354" s="1"/>
    </row>
    <row r="2355" spans="12:12" x14ac:dyDescent="0.25">
      <c r="L2355" s="1"/>
    </row>
    <row r="2356" spans="12:12" x14ac:dyDescent="0.25">
      <c r="L2356" s="1"/>
    </row>
    <row r="2357" spans="12:12" x14ac:dyDescent="0.25">
      <c r="L2357" s="1"/>
    </row>
    <row r="2358" spans="12:12" x14ac:dyDescent="0.25">
      <c r="L2358" s="1"/>
    </row>
    <row r="2359" spans="12:12" x14ac:dyDescent="0.25">
      <c r="L2359" s="1"/>
    </row>
    <row r="2360" spans="12:12" x14ac:dyDescent="0.25">
      <c r="L2360" s="1"/>
    </row>
    <row r="2361" spans="12:12" x14ac:dyDescent="0.25">
      <c r="L2361" s="1"/>
    </row>
    <row r="2362" spans="12:12" x14ac:dyDescent="0.25">
      <c r="L2362" s="1"/>
    </row>
    <row r="2363" spans="12:12" x14ac:dyDescent="0.25">
      <c r="L2363" s="1"/>
    </row>
    <row r="2364" spans="12:12" x14ac:dyDescent="0.25">
      <c r="L2364" s="1"/>
    </row>
    <row r="2365" spans="12:12" x14ac:dyDescent="0.25">
      <c r="L2365" s="1"/>
    </row>
    <row r="2366" spans="12:12" x14ac:dyDescent="0.25">
      <c r="L2366" s="1"/>
    </row>
    <row r="2367" spans="12:12" x14ac:dyDescent="0.25">
      <c r="L2367" s="1"/>
    </row>
    <row r="2368" spans="12:12" x14ac:dyDescent="0.25">
      <c r="L2368" s="1"/>
    </row>
    <row r="2369" spans="12:12" x14ac:dyDescent="0.25">
      <c r="L2369" s="1"/>
    </row>
    <row r="2370" spans="12:12" x14ac:dyDescent="0.25">
      <c r="L2370" s="1"/>
    </row>
    <row r="2371" spans="12:12" x14ac:dyDescent="0.25">
      <c r="L2371" s="1"/>
    </row>
    <row r="2372" spans="12:12" x14ac:dyDescent="0.25">
      <c r="L2372" s="1"/>
    </row>
    <row r="2373" spans="12:12" x14ac:dyDescent="0.25">
      <c r="L2373" s="1"/>
    </row>
    <row r="2374" spans="12:12" x14ac:dyDescent="0.25">
      <c r="L2374" s="1"/>
    </row>
    <row r="2375" spans="12:12" x14ac:dyDescent="0.25">
      <c r="L2375" s="1"/>
    </row>
    <row r="2376" spans="12:12" x14ac:dyDescent="0.25">
      <c r="L2376" s="1"/>
    </row>
    <row r="2377" spans="12:12" x14ac:dyDescent="0.25">
      <c r="L2377" s="1"/>
    </row>
    <row r="2378" spans="12:12" x14ac:dyDescent="0.25">
      <c r="L2378" s="1"/>
    </row>
    <row r="2379" spans="12:12" x14ac:dyDescent="0.25">
      <c r="L2379" s="1"/>
    </row>
    <row r="2380" spans="12:12" x14ac:dyDescent="0.25">
      <c r="L2380" s="1"/>
    </row>
    <row r="2381" spans="12:12" x14ac:dyDescent="0.25">
      <c r="L2381" s="1"/>
    </row>
    <row r="2382" spans="12:12" x14ac:dyDescent="0.25">
      <c r="L2382" s="1"/>
    </row>
    <row r="2383" spans="12:12" x14ac:dyDescent="0.25">
      <c r="L2383" s="1"/>
    </row>
    <row r="2384" spans="12:12" x14ac:dyDescent="0.25">
      <c r="L2384" s="1"/>
    </row>
    <row r="2385" spans="12:12" x14ac:dyDescent="0.25">
      <c r="L2385" s="1"/>
    </row>
    <row r="2386" spans="12:12" x14ac:dyDescent="0.25">
      <c r="L2386" s="1"/>
    </row>
    <row r="2387" spans="12:12" x14ac:dyDescent="0.25">
      <c r="L2387" s="1"/>
    </row>
    <row r="2388" spans="12:12" x14ac:dyDescent="0.25">
      <c r="L2388" s="1"/>
    </row>
    <row r="2389" spans="12:12" x14ac:dyDescent="0.25">
      <c r="L2389" s="1"/>
    </row>
    <row r="2390" spans="12:12" x14ac:dyDescent="0.25">
      <c r="L2390" s="1"/>
    </row>
    <row r="2391" spans="12:12" x14ac:dyDescent="0.25">
      <c r="L2391" s="1"/>
    </row>
    <row r="2392" spans="12:12" x14ac:dyDescent="0.25">
      <c r="L2392" s="1"/>
    </row>
    <row r="2393" spans="12:12" x14ac:dyDescent="0.25">
      <c r="L2393" s="1"/>
    </row>
    <row r="2394" spans="12:12" x14ac:dyDescent="0.25">
      <c r="L2394" s="1"/>
    </row>
    <row r="2395" spans="12:12" x14ac:dyDescent="0.25">
      <c r="L2395" s="1"/>
    </row>
    <row r="2396" spans="12:12" x14ac:dyDescent="0.25">
      <c r="L2396" s="1"/>
    </row>
    <row r="2397" spans="12:12" x14ac:dyDescent="0.25">
      <c r="L2397" s="1"/>
    </row>
    <row r="2398" spans="12:12" x14ac:dyDescent="0.25">
      <c r="L2398" s="1"/>
    </row>
    <row r="2399" spans="12:12" x14ac:dyDescent="0.25">
      <c r="L2399" s="1"/>
    </row>
    <row r="2400" spans="12:12" x14ac:dyDescent="0.25">
      <c r="L2400" s="1"/>
    </row>
    <row r="2401" spans="12:12" x14ac:dyDescent="0.25">
      <c r="L2401" s="1"/>
    </row>
    <row r="2402" spans="12:12" x14ac:dyDescent="0.25">
      <c r="L2402" s="1"/>
    </row>
    <row r="2403" spans="12:12" x14ac:dyDescent="0.25">
      <c r="L2403" s="1"/>
    </row>
    <row r="2404" spans="12:12" x14ac:dyDescent="0.25">
      <c r="L2404" s="1"/>
    </row>
    <row r="2405" spans="12:12" x14ac:dyDescent="0.25">
      <c r="L2405" s="1"/>
    </row>
    <row r="2406" spans="12:12" x14ac:dyDescent="0.25">
      <c r="L2406" s="1"/>
    </row>
    <row r="2407" spans="12:12" x14ac:dyDescent="0.25">
      <c r="L2407" s="1"/>
    </row>
    <row r="2408" spans="12:12" x14ac:dyDescent="0.25">
      <c r="L2408" s="1"/>
    </row>
    <row r="2409" spans="12:12" x14ac:dyDescent="0.25">
      <c r="L2409" s="1"/>
    </row>
    <row r="2410" spans="12:12" x14ac:dyDescent="0.25">
      <c r="L2410" s="1"/>
    </row>
    <row r="2411" spans="12:12" x14ac:dyDescent="0.25">
      <c r="L2411" s="1"/>
    </row>
    <row r="2412" spans="12:12" x14ac:dyDescent="0.25">
      <c r="L2412" s="1"/>
    </row>
    <row r="2413" spans="12:12" x14ac:dyDescent="0.25">
      <c r="L2413" s="1"/>
    </row>
    <row r="2414" spans="12:12" x14ac:dyDescent="0.25">
      <c r="L2414" s="1"/>
    </row>
    <row r="2415" spans="12:12" x14ac:dyDescent="0.25">
      <c r="L2415" s="1"/>
    </row>
    <row r="2416" spans="12:12" x14ac:dyDescent="0.25">
      <c r="L2416" s="1"/>
    </row>
    <row r="2417" spans="12:12" x14ac:dyDescent="0.25">
      <c r="L2417" s="1"/>
    </row>
    <row r="2418" spans="12:12" x14ac:dyDescent="0.25">
      <c r="L2418" s="1"/>
    </row>
    <row r="2419" spans="12:12" x14ac:dyDescent="0.25">
      <c r="L2419" s="1"/>
    </row>
    <row r="2420" spans="12:12" x14ac:dyDescent="0.25">
      <c r="L2420" s="1"/>
    </row>
    <row r="2421" spans="12:12" x14ac:dyDescent="0.25">
      <c r="L2421" s="1"/>
    </row>
    <row r="2422" spans="12:12" x14ac:dyDescent="0.25">
      <c r="L2422" s="1"/>
    </row>
    <row r="2423" spans="12:12" x14ac:dyDescent="0.25">
      <c r="L2423" s="1"/>
    </row>
    <row r="2424" spans="12:12" x14ac:dyDescent="0.25">
      <c r="L2424" s="1"/>
    </row>
    <row r="2425" spans="12:12" x14ac:dyDescent="0.25">
      <c r="L2425" s="1"/>
    </row>
    <row r="2426" spans="12:12" x14ac:dyDescent="0.25">
      <c r="L2426" s="1"/>
    </row>
    <row r="2427" spans="12:12" x14ac:dyDescent="0.25">
      <c r="L2427" s="1"/>
    </row>
    <row r="2428" spans="12:12" x14ac:dyDescent="0.25">
      <c r="L2428" s="1"/>
    </row>
    <row r="2429" spans="12:12" x14ac:dyDescent="0.25">
      <c r="L2429" s="1"/>
    </row>
    <row r="2430" spans="12:12" x14ac:dyDescent="0.25">
      <c r="L2430" s="1"/>
    </row>
    <row r="2431" spans="12:12" x14ac:dyDescent="0.25">
      <c r="L2431" s="1"/>
    </row>
    <row r="2432" spans="12:12" x14ac:dyDescent="0.25">
      <c r="L2432" s="1"/>
    </row>
    <row r="2433" spans="12:12" x14ac:dyDescent="0.25">
      <c r="L2433" s="1"/>
    </row>
    <row r="2434" spans="12:12" x14ac:dyDescent="0.25">
      <c r="L2434" s="1"/>
    </row>
    <row r="2435" spans="12:12" x14ac:dyDescent="0.25">
      <c r="L2435" s="1"/>
    </row>
    <row r="2436" spans="12:12" x14ac:dyDescent="0.25">
      <c r="L2436" s="1"/>
    </row>
    <row r="2437" spans="12:12" x14ac:dyDescent="0.25">
      <c r="L2437" s="1"/>
    </row>
    <row r="2438" spans="12:12" x14ac:dyDescent="0.25">
      <c r="L2438" s="1"/>
    </row>
    <row r="2439" spans="12:12" x14ac:dyDescent="0.25">
      <c r="L2439" s="1"/>
    </row>
    <row r="2440" spans="12:12" x14ac:dyDescent="0.25">
      <c r="L2440" s="1"/>
    </row>
    <row r="2441" spans="12:12" x14ac:dyDescent="0.25">
      <c r="L2441" s="1"/>
    </row>
    <row r="2442" spans="12:12" x14ac:dyDescent="0.25">
      <c r="L2442" s="1"/>
    </row>
    <row r="2443" spans="12:12" x14ac:dyDescent="0.25">
      <c r="L2443" s="1"/>
    </row>
    <row r="2444" spans="12:12" x14ac:dyDescent="0.25">
      <c r="L2444" s="1"/>
    </row>
    <row r="2445" spans="12:12" x14ac:dyDescent="0.25">
      <c r="L2445" s="1"/>
    </row>
    <row r="2446" spans="12:12" x14ac:dyDescent="0.25">
      <c r="L2446" s="1"/>
    </row>
    <row r="2447" spans="12:12" x14ac:dyDescent="0.25">
      <c r="L2447" s="1"/>
    </row>
    <row r="2448" spans="12:12" x14ac:dyDescent="0.25">
      <c r="L2448" s="1"/>
    </row>
    <row r="2449" spans="12:12" x14ac:dyDescent="0.25">
      <c r="L2449" s="1"/>
    </row>
    <row r="2450" spans="12:12" x14ac:dyDescent="0.25">
      <c r="L2450" s="1"/>
    </row>
    <row r="2451" spans="12:12" x14ac:dyDescent="0.25">
      <c r="L2451" s="1"/>
    </row>
    <row r="2452" spans="12:12" x14ac:dyDescent="0.25">
      <c r="L2452" s="1"/>
    </row>
    <row r="2453" spans="12:12" x14ac:dyDescent="0.25">
      <c r="L2453" s="1"/>
    </row>
    <row r="2454" spans="12:12" x14ac:dyDescent="0.25">
      <c r="L2454" s="1"/>
    </row>
    <row r="2455" spans="12:12" x14ac:dyDescent="0.25">
      <c r="L2455" s="1"/>
    </row>
    <row r="2456" spans="12:12" x14ac:dyDescent="0.25">
      <c r="L2456" s="1"/>
    </row>
    <row r="2457" spans="12:12" x14ac:dyDescent="0.25">
      <c r="L2457" s="1"/>
    </row>
    <row r="2458" spans="12:12" x14ac:dyDescent="0.25">
      <c r="L2458" s="1"/>
    </row>
    <row r="2459" spans="12:12" x14ac:dyDescent="0.25">
      <c r="L2459" s="1"/>
    </row>
    <row r="2460" spans="12:12" x14ac:dyDescent="0.25">
      <c r="L2460" s="1"/>
    </row>
    <row r="2461" spans="12:12" x14ac:dyDescent="0.25">
      <c r="L2461" s="1"/>
    </row>
    <row r="2462" spans="12:12" x14ac:dyDescent="0.25">
      <c r="L2462" s="1"/>
    </row>
    <row r="2463" spans="12:12" x14ac:dyDescent="0.25">
      <c r="L2463" s="1"/>
    </row>
    <row r="2464" spans="12:12" x14ac:dyDescent="0.25">
      <c r="L2464" s="1"/>
    </row>
    <row r="2465" spans="12:12" x14ac:dyDescent="0.25">
      <c r="L2465" s="1"/>
    </row>
    <row r="2466" spans="12:12" x14ac:dyDescent="0.25">
      <c r="L2466" s="1"/>
    </row>
    <row r="2467" spans="12:12" x14ac:dyDescent="0.25">
      <c r="L2467" s="1"/>
    </row>
    <row r="2468" spans="12:12" x14ac:dyDescent="0.25">
      <c r="L2468" s="1"/>
    </row>
    <row r="2469" spans="12:12" x14ac:dyDescent="0.25">
      <c r="L2469" s="1"/>
    </row>
    <row r="2470" spans="12:12" x14ac:dyDescent="0.25">
      <c r="L2470" s="1"/>
    </row>
    <row r="2471" spans="12:12" x14ac:dyDescent="0.25">
      <c r="L2471" s="1"/>
    </row>
    <row r="2472" spans="12:12" x14ac:dyDescent="0.25">
      <c r="L2472" s="1"/>
    </row>
    <row r="2473" spans="12:12" x14ac:dyDescent="0.25">
      <c r="L2473" s="1"/>
    </row>
    <row r="2474" spans="12:12" x14ac:dyDescent="0.25">
      <c r="L2474" s="1"/>
    </row>
    <row r="2475" spans="12:12" x14ac:dyDescent="0.25">
      <c r="L2475" s="1"/>
    </row>
    <row r="2476" spans="12:12" x14ac:dyDescent="0.25">
      <c r="L2476" s="1"/>
    </row>
    <row r="2477" spans="12:12" x14ac:dyDescent="0.25">
      <c r="L2477" s="1"/>
    </row>
    <row r="2478" spans="12:12" x14ac:dyDescent="0.25">
      <c r="L2478" s="1"/>
    </row>
    <row r="2479" spans="12:12" x14ac:dyDescent="0.25">
      <c r="L2479" s="1"/>
    </row>
    <row r="2480" spans="12:12" x14ac:dyDescent="0.25">
      <c r="L2480" s="1"/>
    </row>
    <row r="2481" spans="12:12" x14ac:dyDescent="0.25">
      <c r="L2481" s="1"/>
    </row>
    <row r="2482" spans="12:12" x14ac:dyDescent="0.25">
      <c r="L2482" s="1"/>
    </row>
    <row r="2483" spans="12:12" x14ac:dyDescent="0.25">
      <c r="L2483" s="1"/>
    </row>
    <row r="2484" spans="12:12" x14ac:dyDescent="0.25">
      <c r="L2484" s="1"/>
    </row>
    <row r="2485" spans="12:12" x14ac:dyDescent="0.25">
      <c r="L2485" s="1"/>
    </row>
    <row r="2486" spans="12:12" x14ac:dyDescent="0.25">
      <c r="L2486" s="1"/>
    </row>
    <row r="2487" spans="12:12" x14ac:dyDescent="0.25">
      <c r="L2487" s="1"/>
    </row>
    <row r="2488" spans="12:12" x14ac:dyDescent="0.25">
      <c r="L2488" s="1"/>
    </row>
    <row r="2489" spans="12:12" x14ac:dyDescent="0.25">
      <c r="L2489" s="1"/>
    </row>
    <row r="2490" spans="12:12" x14ac:dyDescent="0.25">
      <c r="L2490" s="1"/>
    </row>
    <row r="2491" spans="12:12" x14ac:dyDescent="0.25">
      <c r="L2491" s="1"/>
    </row>
    <row r="2492" spans="12:12" x14ac:dyDescent="0.25">
      <c r="L2492" s="1"/>
    </row>
    <row r="2493" spans="12:12" x14ac:dyDescent="0.25">
      <c r="L2493" s="1"/>
    </row>
    <row r="2494" spans="12:12" x14ac:dyDescent="0.25">
      <c r="L2494" s="1"/>
    </row>
    <row r="2495" spans="12:12" x14ac:dyDescent="0.25">
      <c r="L2495" s="1"/>
    </row>
    <row r="2496" spans="12:12" x14ac:dyDescent="0.25">
      <c r="L2496" s="1"/>
    </row>
    <row r="2497" spans="12:12" x14ac:dyDescent="0.25">
      <c r="L2497" s="1"/>
    </row>
    <row r="2498" spans="12:12" x14ac:dyDescent="0.25">
      <c r="L2498" s="1"/>
    </row>
    <row r="2499" spans="12:12" x14ac:dyDescent="0.25">
      <c r="L2499" s="1"/>
    </row>
    <row r="2500" spans="12:12" x14ac:dyDescent="0.25">
      <c r="L2500" s="1"/>
    </row>
    <row r="2501" spans="12:12" x14ac:dyDescent="0.25">
      <c r="L2501" s="1"/>
    </row>
    <row r="2502" spans="12:12" x14ac:dyDescent="0.25">
      <c r="L2502" s="1"/>
    </row>
    <row r="2503" spans="12:12" x14ac:dyDescent="0.25">
      <c r="L2503" s="1"/>
    </row>
    <row r="2504" spans="12:12" x14ac:dyDescent="0.25">
      <c r="L2504" s="1"/>
    </row>
    <row r="2505" spans="12:12" x14ac:dyDescent="0.25">
      <c r="L2505" s="1"/>
    </row>
    <row r="2506" spans="12:12" x14ac:dyDescent="0.25">
      <c r="L2506" s="1"/>
    </row>
    <row r="2507" spans="12:12" x14ac:dyDescent="0.25">
      <c r="L2507" s="1"/>
    </row>
    <row r="2508" spans="12:12" x14ac:dyDescent="0.25">
      <c r="L2508" s="1"/>
    </row>
    <row r="2509" spans="12:12" x14ac:dyDescent="0.25">
      <c r="L2509" s="1"/>
    </row>
    <row r="2510" spans="12:12" x14ac:dyDescent="0.25">
      <c r="L2510" s="1"/>
    </row>
    <row r="2511" spans="12:12" x14ac:dyDescent="0.25">
      <c r="L2511" s="1"/>
    </row>
    <row r="2512" spans="12:12" x14ac:dyDescent="0.25">
      <c r="L2512" s="1"/>
    </row>
    <row r="2513" spans="12:12" x14ac:dyDescent="0.25">
      <c r="L2513" s="1"/>
    </row>
    <row r="2514" spans="12:12" x14ac:dyDescent="0.25">
      <c r="L2514" s="1"/>
    </row>
    <row r="2515" spans="12:12" x14ac:dyDescent="0.25">
      <c r="L2515" s="1"/>
    </row>
    <row r="2516" spans="12:12" x14ac:dyDescent="0.25">
      <c r="L2516" s="1"/>
    </row>
    <row r="2517" spans="12:12" x14ac:dyDescent="0.25">
      <c r="L2517" s="1"/>
    </row>
    <row r="2518" spans="12:12" x14ac:dyDescent="0.25">
      <c r="L2518" s="1"/>
    </row>
    <row r="2519" spans="12:12" x14ac:dyDescent="0.25">
      <c r="L2519" s="1"/>
    </row>
    <row r="2520" spans="12:12" x14ac:dyDescent="0.25">
      <c r="L2520" s="1"/>
    </row>
    <row r="2521" spans="12:12" x14ac:dyDescent="0.25">
      <c r="L2521" s="1"/>
    </row>
    <row r="2522" spans="12:12" x14ac:dyDescent="0.25">
      <c r="L2522" s="1"/>
    </row>
    <row r="2523" spans="12:12" x14ac:dyDescent="0.25">
      <c r="L2523" s="1"/>
    </row>
    <row r="2524" spans="12:12" x14ac:dyDescent="0.25">
      <c r="L2524" s="1"/>
    </row>
    <row r="2525" spans="12:12" x14ac:dyDescent="0.25">
      <c r="L2525" s="1"/>
    </row>
    <row r="2526" spans="12:12" x14ac:dyDescent="0.25">
      <c r="L2526" s="1"/>
    </row>
    <row r="2527" spans="12:12" x14ac:dyDescent="0.25">
      <c r="L2527" s="1"/>
    </row>
    <row r="2528" spans="12:12" x14ac:dyDescent="0.25">
      <c r="L2528" s="1"/>
    </row>
    <row r="2529" spans="12:12" x14ac:dyDescent="0.25">
      <c r="L2529" s="1"/>
    </row>
    <row r="2530" spans="12:12" x14ac:dyDescent="0.25">
      <c r="L2530" s="1"/>
    </row>
    <row r="2531" spans="12:12" x14ac:dyDescent="0.25">
      <c r="L2531" s="1"/>
    </row>
    <row r="2532" spans="12:12" x14ac:dyDescent="0.25">
      <c r="L2532" s="1"/>
    </row>
    <row r="2533" spans="12:12" x14ac:dyDescent="0.25">
      <c r="L2533" s="1"/>
    </row>
    <row r="2534" spans="12:12" x14ac:dyDescent="0.25">
      <c r="L2534" s="1"/>
    </row>
    <row r="2535" spans="12:12" x14ac:dyDescent="0.25">
      <c r="L2535" s="1"/>
    </row>
    <row r="2536" spans="12:12" x14ac:dyDescent="0.25">
      <c r="L2536" s="1"/>
    </row>
    <row r="2537" spans="12:12" x14ac:dyDescent="0.25">
      <c r="L2537" s="1"/>
    </row>
    <row r="2538" spans="12:12" x14ac:dyDescent="0.25">
      <c r="L2538" s="1"/>
    </row>
    <row r="2539" spans="12:12" x14ac:dyDescent="0.25">
      <c r="L2539" s="1"/>
    </row>
    <row r="2540" spans="12:12" x14ac:dyDescent="0.25">
      <c r="L2540" s="1"/>
    </row>
    <row r="2541" spans="12:12" x14ac:dyDescent="0.25">
      <c r="L2541" s="1"/>
    </row>
    <row r="2542" spans="12:12" x14ac:dyDescent="0.25">
      <c r="L2542" s="1"/>
    </row>
    <row r="2543" spans="12:12" x14ac:dyDescent="0.25">
      <c r="L2543" s="1"/>
    </row>
    <row r="2544" spans="12:12" x14ac:dyDescent="0.25">
      <c r="L2544" s="1"/>
    </row>
    <row r="2545" spans="12:12" x14ac:dyDescent="0.25">
      <c r="L2545" s="1"/>
    </row>
    <row r="2546" spans="12:12" x14ac:dyDescent="0.25">
      <c r="L2546" s="1"/>
    </row>
    <row r="2547" spans="12:12" x14ac:dyDescent="0.25">
      <c r="L2547" s="1"/>
    </row>
    <row r="2548" spans="12:12" x14ac:dyDescent="0.25">
      <c r="L2548" s="1"/>
    </row>
    <row r="2549" spans="12:12" x14ac:dyDescent="0.25">
      <c r="L2549" s="1"/>
    </row>
    <row r="2550" spans="12:12" x14ac:dyDescent="0.25">
      <c r="L2550" s="1"/>
    </row>
    <row r="2551" spans="12:12" x14ac:dyDescent="0.25">
      <c r="L2551" s="1"/>
    </row>
    <row r="2552" spans="12:12" x14ac:dyDescent="0.25">
      <c r="L2552" s="1"/>
    </row>
    <row r="2553" spans="12:12" x14ac:dyDescent="0.25">
      <c r="L2553" s="1"/>
    </row>
    <row r="2554" spans="12:12" x14ac:dyDescent="0.25">
      <c r="L2554" s="1"/>
    </row>
    <row r="2555" spans="12:12" x14ac:dyDescent="0.25">
      <c r="L2555" s="1"/>
    </row>
    <row r="2556" spans="12:12" x14ac:dyDescent="0.25">
      <c r="L2556" s="1"/>
    </row>
    <row r="2557" spans="12:12" x14ac:dyDescent="0.25">
      <c r="L2557" s="1"/>
    </row>
    <row r="2558" spans="12:12" x14ac:dyDescent="0.25">
      <c r="L2558" s="1"/>
    </row>
    <row r="2559" spans="12:12" x14ac:dyDescent="0.25">
      <c r="L2559" s="1"/>
    </row>
    <row r="2560" spans="12:12" x14ac:dyDescent="0.25">
      <c r="L2560" s="1"/>
    </row>
    <row r="2561" spans="12:12" x14ac:dyDescent="0.25">
      <c r="L2561" s="1"/>
    </row>
    <row r="2562" spans="12:12" x14ac:dyDescent="0.25">
      <c r="L2562" s="1"/>
    </row>
    <row r="2563" spans="12:12" x14ac:dyDescent="0.25">
      <c r="L2563" s="1"/>
    </row>
    <row r="2564" spans="12:12" x14ac:dyDescent="0.25">
      <c r="L2564" s="1"/>
    </row>
    <row r="2565" spans="12:12" x14ac:dyDescent="0.25">
      <c r="L2565" s="1"/>
    </row>
    <row r="2566" spans="12:12" x14ac:dyDescent="0.25">
      <c r="L2566" s="1"/>
    </row>
    <row r="2567" spans="12:12" x14ac:dyDescent="0.25">
      <c r="L2567" s="1"/>
    </row>
    <row r="2568" spans="12:12" x14ac:dyDescent="0.25">
      <c r="L2568" s="1"/>
    </row>
    <row r="2569" spans="12:12" x14ac:dyDescent="0.25">
      <c r="L2569" s="1"/>
    </row>
    <row r="2570" spans="12:12" x14ac:dyDescent="0.25">
      <c r="L2570" s="1"/>
    </row>
    <row r="2571" spans="12:12" x14ac:dyDescent="0.25">
      <c r="L2571" s="1"/>
    </row>
    <row r="2572" spans="12:12" x14ac:dyDescent="0.25">
      <c r="L2572" s="1"/>
    </row>
    <row r="2573" spans="12:12" x14ac:dyDescent="0.25">
      <c r="L2573" s="1"/>
    </row>
    <row r="2574" spans="12:12" x14ac:dyDescent="0.25">
      <c r="L2574" s="1"/>
    </row>
    <row r="2575" spans="12:12" x14ac:dyDescent="0.25">
      <c r="L2575" s="1"/>
    </row>
    <row r="2576" spans="12:12" x14ac:dyDescent="0.25">
      <c r="L2576" s="1"/>
    </row>
    <row r="2577" spans="12:12" x14ac:dyDescent="0.25">
      <c r="L2577" s="1"/>
    </row>
    <row r="2578" spans="12:12" x14ac:dyDescent="0.25">
      <c r="L2578" s="1"/>
    </row>
    <row r="2579" spans="12:12" x14ac:dyDescent="0.25">
      <c r="L2579" s="1"/>
    </row>
    <row r="2580" spans="12:12" x14ac:dyDescent="0.25">
      <c r="L2580" s="1"/>
    </row>
    <row r="2581" spans="12:12" x14ac:dyDescent="0.25">
      <c r="L2581" s="1"/>
    </row>
    <row r="2582" spans="12:12" x14ac:dyDescent="0.25">
      <c r="L2582" s="1"/>
    </row>
    <row r="2583" spans="12:12" x14ac:dyDescent="0.25">
      <c r="L2583" s="1"/>
    </row>
    <row r="2584" spans="12:12" x14ac:dyDescent="0.25">
      <c r="L2584" s="1"/>
    </row>
    <row r="2585" spans="12:12" x14ac:dyDescent="0.25">
      <c r="L2585" s="1"/>
    </row>
    <row r="2586" spans="12:12" x14ac:dyDescent="0.25">
      <c r="L2586" s="1"/>
    </row>
    <row r="2587" spans="12:12" x14ac:dyDescent="0.25">
      <c r="L2587" s="1"/>
    </row>
    <row r="2588" spans="12:12" x14ac:dyDescent="0.25">
      <c r="L2588" s="1"/>
    </row>
    <row r="2589" spans="12:12" x14ac:dyDescent="0.25">
      <c r="L2589" s="1"/>
    </row>
    <row r="2590" spans="12:12" x14ac:dyDescent="0.25">
      <c r="L2590" s="1"/>
    </row>
    <row r="2591" spans="12:12" x14ac:dyDescent="0.25">
      <c r="L2591" s="1"/>
    </row>
    <row r="2592" spans="12:12" x14ac:dyDescent="0.25">
      <c r="L2592" s="1"/>
    </row>
    <row r="2593" spans="12:12" x14ac:dyDescent="0.25">
      <c r="L2593" s="1"/>
    </row>
    <row r="2594" spans="12:12" x14ac:dyDescent="0.25">
      <c r="L2594" s="1"/>
    </row>
    <row r="2595" spans="12:12" x14ac:dyDescent="0.25">
      <c r="L2595" s="1"/>
    </row>
    <row r="2596" spans="12:12" x14ac:dyDescent="0.25">
      <c r="L2596" s="1"/>
    </row>
    <row r="2597" spans="12:12" x14ac:dyDescent="0.25">
      <c r="L2597" s="1"/>
    </row>
    <row r="2598" spans="12:12" x14ac:dyDescent="0.25">
      <c r="L2598" s="1"/>
    </row>
    <row r="2599" spans="12:12" x14ac:dyDescent="0.25">
      <c r="L2599" s="1"/>
    </row>
    <row r="2600" spans="12:12" x14ac:dyDescent="0.25">
      <c r="L2600" s="1"/>
    </row>
    <row r="2601" spans="12:12" x14ac:dyDescent="0.25">
      <c r="L2601" s="1"/>
    </row>
    <row r="2602" spans="12:12" x14ac:dyDescent="0.25">
      <c r="L2602" s="1"/>
    </row>
    <row r="2603" spans="12:12" x14ac:dyDescent="0.25">
      <c r="L2603" s="1"/>
    </row>
    <row r="2604" spans="12:12" x14ac:dyDescent="0.25">
      <c r="L2604" s="1"/>
    </row>
    <row r="2605" spans="12:12" x14ac:dyDescent="0.25">
      <c r="L2605" s="1"/>
    </row>
    <row r="2606" spans="12:12" x14ac:dyDescent="0.25">
      <c r="L2606" s="1"/>
    </row>
    <row r="2607" spans="12:12" x14ac:dyDescent="0.25">
      <c r="L2607" s="1"/>
    </row>
    <row r="2608" spans="12:12" x14ac:dyDescent="0.25">
      <c r="L2608" s="1"/>
    </row>
    <row r="2609" spans="12:12" x14ac:dyDescent="0.25">
      <c r="L2609" s="1"/>
    </row>
    <row r="2610" spans="12:12" x14ac:dyDescent="0.25">
      <c r="L2610" s="1"/>
    </row>
    <row r="2611" spans="12:12" x14ac:dyDescent="0.25">
      <c r="L2611" s="1"/>
    </row>
    <row r="2612" spans="12:12" x14ac:dyDescent="0.25">
      <c r="L2612" s="1"/>
    </row>
    <row r="2613" spans="12:12" x14ac:dyDescent="0.25">
      <c r="L2613" s="1"/>
    </row>
    <row r="2614" spans="12:12" x14ac:dyDescent="0.25">
      <c r="L2614" s="1"/>
    </row>
    <row r="2615" spans="12:12" x14ac:dyDescent="0.25">
      <c r="L2615" s="1"/>
    </row>
    <row r="2616" spans="12:12" x14ac:dyDescent="0.25">
      <c r="L2616" s="1"/>
    </row>
    <row r="2617" spans="12:12" x14ac:dyDescent="0.25">
      <c r="L2617" s="1"/>
    </row>
    <row r="2618" spans="12:12" x14ac:dyDescent="0.25">
      <c r="L2618" s="1"/>
    </row>
    <row r="2619" spans="12:12" x14ac:dyDescent="0.25">
      <c r="L2619" s="1"/>
    </row>
    <row r="2620" spans="12:12" x14ac:dyDescent="0.25">
      <c r="L2620" s="1"/>
    </row>
    <row r="2621" spans="12:12" x14ac:dyDescent="0.25">
      <c r="L2621" s="1"/>
    </row>
    <row r="2622" spans="12:12" x14ac:dyDescent="0.25">
      <c r="L2622" s="1"/>
    </row>
    <row r="2623" spans="12:12" x14ac:dyDescent="0.25">
      <c r="L2623" s="1"/>
    </row>
    <row r="2624" spans="12:12" x14ac:dyDescent="0.25">
      <c r="L2624" s="1"/>
    </row>
    <row r="2625" spans="12:12" x14ac:dyDescent="0.25">
      <c r="L2625" s="1"/>
    </row>
    <row r="2626" spans="12:12" x14ac:dyDescent="0.25">
      <c r="L2626" s="1"/>
    </row>
    <row r="2627" spans="12:12" x14ac:dyDescent="0.25">
      <c r="L2627" s="1"/>
    </row>
    <row r="2628" spans="12:12" x14ac:dyDescent="0.25">
      <c r="L2628" s="1"/>
    </row>
    <row r="2629" spans="12:12" x14ac:dyDescent="0.25">
      <c r="L2629" s="1"/>
    </row>
    <row r="2630" spans="12:12" x14ac:dyDescent="0.25">
      <c r="L2630" s="1"/>
    </row>
    <row r="2631" spans="12:12" x14ac:dyDescent="0.25">
      <c r="L2631" s="1"/>
    </row>
    <row r="2632" spans="12:12" x14ac:dyDescent="0.25">
      <c r="L2632" s="1"/>
    </row>
    <row r="2633" spans="12:12" x14ac:dyDescent="0.25">
      <c r="L2633" s="1"/>
    </row>
    <row r="2634" spans="12:12" x14ac:dyDescent="0.25">
      <c r="L2634" s="1"/>
    </row>
    <row r="2635" spans="12:12" x14ac:dyDescent="0.25">
      <c r="L2635" s="1"/>
    </row>
    <row r="2636" spans="12:12" x14ac:dyDescent="0.25">
      <c r="L2636" s="1"/>
    </row>
    <row r="2637" spans="12:12" x14ac:dyDescent="0.25">
      <c r="L2637" s="1"/>
    </row>
    <row r="2638" spans="12:12" x14ac:dyDescent="0.25">
      <c r="L2638" s="1"/>
    </row>
    <row r="2639" spans="12:12" x14ac:dyDescent="0.25">
      <c r="L2639" s="1"/>
    </row>
    <row r="2640" spans="12:12" x14ac:dyDescent="0.25">
      <c r="L2640" s="1"/>
    </row>
    <row r="2641" spans="12:12" x14ac:dyDescent="0.25">
      <c r="L2641" s="1"/>
    </row>
    <row r="2642" spans="12:12" x14ac:dyDescent="0.25">
      <c r="L2642" s="1"/>
    </row>
    <row r="2643" spans="12:12" x14ac:dyDescent="0.25">
      <c r="L2643" s="1"/>
    </row>
    <row r="2644" spans="12:12" x14ac:dyDescent="0.25">
      <c r="L2644" s="1"/>
    </row>
    <row r="2645" spans="12:12" x14ac:dyDescent="0.25">
      <c r="L2645" s="1"/>
    </row>
    <row r="2646" spans="12:12" x14ac:dyDescent="0.25">
      <c r="L2646" s="1"/>
    </row>
    <row r="2647" spans="12:12" x14ac:dyDescent="0.25">
      <c r="L2647" s="1"/>
    </row>
    <row r="2648" spans="12:12" x14ac:dyDescent="0.25">
      <c r="L2648" s="1"/>
    </row>
    <row r="2649" spans="12:12" x14ac:dyDescent="0.25">
      <c r="L2649" s="1"/>
    </row>
    <row r="2650" spans="12:12" x14ac:dyDescent="0.25">
      <c r="L2650" s="1"/>
    </row>
    <row r="2651" spans="12:12" x14ac:dyDescent="0.25">
      <c r="L2651" s="1"/>
    </row>
    <row r="2652" spans="12:12" x14ac:dyDescent="0.25">
      <c r="L2652" s="1"/>
    </row>
    <row r="2653" spans="12:12" x14ac:dyDescent="0.25">
      <c r="L2653" s="1"/>
    </row>
    <row r="2654" spans="12:12" x14ac:dyDescent="0.25">
      <c r="L2654" s="1"/>
    </row>
    <row r="2655" spans="12:12" x14ac:dyDescent="0.25">
      <c r="L2655" s="1"/>
    </row>
    <row r="2656" spans="12:12" x14ac:dyDescent="0.25">
      <c r="L2656" s="1"/>
    </row>
    <row r="2657" spans="12:12" x14ac:dyDescent="0.25">
      <c r="L2657" s="1"/>
    </row>
    <row r="2658" spans="12:12" x14ac:dyDescent="0.25">
      <c r="L2658" s="1"/>
    </row>
    <row r="2659" spans="12:12" x14ac:dyDescent="0.25">
      <c r="L2659" s="1"/>
    </row>
    <row r="2660" spans="12:12" x14ac:dyDescent="0.25">
      <c r="L2660" s="1"/>
    </row>
    <row r="2661" spans="12:12" x14ac:dyDescent="0.25">
      <c r="L2661" s="1"/>
    </row>
    <row r="2662" spans="12:12" x14ac:dyDescent="0.25">
      <c r="L2662" s="1"/>
    </row>
    <row r="2663" spans="12:12" x14ac:dyDescent="0.25">
      <c r="L2663" s="1"/>
    </row>
    <row r="2664" spans="12:12" x14ac:dyDescent="0.25">
      <c r="L2664" s="1"/>
    </row>
    <row r="2665" spans="12:12" x14ac:dyDescent="0.25">
      <c r="L2665" s="1"/>
    </row>
    <row r="2666" spans="12:12" x14ac:dyDescent="0.25">
      <c r="L2666" s="1"/>
    </row>
    <row r="2667" spans="12:12" x14ac:dyDescent="0.25">
      <c r="L2667" s="1"/>
    </row>
    <row r="2668" spans="12:12" x14ac:dyDescent="0.25">
      <c r="L2668" s="1"/>
    </row>
    <row r="2669" spans="12:12" x14ac:dyDescent="0.25">
      <c r="L2669" s="1"/>
    </row>
    <row r="2670" spans="12:12" x14ac:dyDescent="0.25">
      <c r="L2670" s="1"/>
    </row>
    <row r="2671" spans="12:12" x14ac:dyDescent="0.25">
      <c r="L2671" s="1"/>
    </row>
    <row r="2672" spans="12:12" x14ac:dyDescent="0.25">
      <c r="L2672" s="1"/>
    </row>
    <row r="2673" spans="12:12" x14ac:dyDescent="0.25">
      <c r="L2673" s="1"/>
    </row>
    <row r="2674" spans="12:12" x14ac:dyDescent="0.25">
      <c r="L2674" s="1"/>
    </row>
    <row r="2675" spans="12:12" x14ac:dyDescent="0.25">
      <c r="L2675" s="1"/>
    </row>
    <row r="2676" spans="12:12" x14ac:dyDescent="0.25">
      <c r="L2676" s="1"/>
    </row>
    <row r="2677" spans="12:12" x14ac:dyDescent="0.25">
      <c r="L2677" s="1"/>
    </row>
    <row r="2678" spans="12:12" x14ac:dyDescent="0.25">
      <c r="L2678" s="1"/>
    </row>
    <row r="2679" spans="12:12" x14ac:dyDescent="0.25">
      <c r="L2679" s="1"/>
    </row>
    <row r="2680" spans="12:12" x14ac:dyDescent="0.25">
      <c r="L2680" s="1"/>
    </row>
    <row r="2681" spans="12:12" x14ac:dyDescent="0.25">
      <c r="L2681" s="1"/>
    </row>
    <row r="2682" spans="12:12" x14ac:dyDescent="0.25">
      <c r="L2682" s="1"/>
    </row>
    <row r="2683" spans="12:12" x14ac:dyDescent="0.25">
      <c r="L2683" s="1"/>
    </row>
    <row r="2684" spans="12:12" x14ac:dyDescent="0.25">
      <c r="L2684" s="1"/>
    </row>
    <row r="2685" spans="12:12" x14ac:dyDescent="0.25">
      <c r="L2685" s="1"/>
    </row>
    <row r="2686" spans="12:12" x14ac:dyDescent="0.25">
      <c r="L2686" s="1"/>
    </row>
    <row r="2687" spans="12:12" x14ac:dyDescent="0.25">
      <c r="L2687" s="1"/>
    </row>
    <row r="2688" spans="12:12" x14ac:dyDescent="0.25">
      <c r="L2688" s="1"/>
    </row>
    <row r="2689" spans="12:12" x14ac:dyDescent="0.25">
      <c r="L2689" s="1"/>
    </row>
    <row r="2690" spans="12:12" x14ac:dyDescent="0.25">
      <c r="L2690" s="1"/>
    </row>
    <row r="2691" spans="12:12" x14ac:dyDescent="0.25">
      <c r="L2691" s="1"/>
    </row>
    <row r="2692" spans="12:12" x14ac:dyDescent="0.25">
      <c r="L2692" s="1"/>
    </row>
    <row r="2693" spans="12:12" x14ac:dyDescent="0.25">
      <c r="L2693" s="1"/>
    </row>
    <row r="2694" spans="12:12" x14ac:dyDescent="0.25">
      <c r="L2694" s="1"/>
    </row>
    <row r="2695" spans="12:12" x14ac:dyDescent="0.25">
      <c r="L2695" s="1"/>
    </row>
    <row r="2696" spans="12:12" x14ac:dyDescent="0.25">
      <c r="L2696" s="1"/>
    </row>
    <row r="2697" spans="12:12" x14ac:dyDescent="0.25">
      <c r="L2697" s="1"/>
    </row>
    <row r="2698" spans="12:12" x14ac:dyDescent="0.25">
      <c r="L2698" s="1"/>
    </row>
    <row r="2699" spans="12:12" x14ac:dyDescent="0.25">
      <c r="L2699" s="1"/>
    </row>
    <row r="2700" spans="12:12" x14ac:dyDescent="0.25">
      <c r="L2700" s="1"/>
    </row>
    <row r="2701" spans="12:12" x14ac:dyDescent="0.25">
      <c r="L2701" s="1"/>
    </row>
    <row r="2702" spans="12:12" x14ac:dyDescent="0.25">
      <c r="L2702" s="1"/>
    </row>
    <row r="2703" spans="12:12" x14ac:dyDescent="0.25">
      <c r="L2703" s="1"/>
    </row>
    <row r="2704" spans="12:12" x14ac:dyDescent="0.25">
      <c r="L2704" s="1"/>
    </row>
    <row r="2705" spans="12:12" x14ac:dyDescent="0.25">
      <c r="L2705" s="1"/>
    </row>
    <row r="2706" spans="12:12" x14ac:dyDescent="0.25">
      <c r="L2706" s="1"/>
    </row>
    <row r="2707" spans="12:12" x14ac:dyDescent="0.25">
      <c r="L2707" s="1"/>
    </row>
    <row r="2708" spans="12:12" x14ac:dyDescent="0.25">
      <c r="L2708" s="1"/>
    </row>
    <row r="2709" spans="12:12" x14ac:dyDescent="0.25">
      <c r="L2709" s="1"/>
    </row>
    <row r="2710" spans="12:12" x14ac:dyDescent="0.25">
      <c r="L2710" s="1"/>
    </row>
    <row r="2711" spans="12:12" x14ac:dyDescent="0.25">
      <c r="L2711" s="1"/>
    </row>
    <row r="2712" spans="12:12" x14ac:dyDescent="0.25">
      <c r="L2712" s="1"/>
    </row>
    <row r="2713" spans="12:12" x14ac:dyDescent="0.25">
      <c r="L2713" s="1"/>
    </row>
    <row r="2714" spans="12:12" x14ac:dyDescent="0.25">
      <c r="L2714" s="1"/>
    </row>
    <row r="2715" spans="12:12" x14ac:dyDescent="0.25">
      <c r="L2715" s="1"/>
    </row>
    <row r="2716" spans="12:12" x14ac:dyDescent="0.25">
      <c r="L2716" s="1"/>
    </row>
    <row r="2717" spans="12:12" x14ac:dyDescent="0.25">
      <c r="L2717" s="1"/>
    </row>
    <row r="2718" spans="12:12" x14ac:dyDescent="0.25">
      <c r="L2718" s="1"/>
    </row>
    <row r="2719" spans="12:12" x14ac:dyDescent="0.25">
      <c r="L2719" s="1"/>
    </row>
    <row r="2720" spans="12:12" x14ac:dyDescent="0.25">
      <c r="L2720" s="1"/>
    </row>
    <row r="2721" spans="12:12" x14ac:dyDescent="0.25">
      <c r="L2721" s="1"/>
    </row>
    <row r="2722" spans="12:12" x14ac:dyDescent="0.25">
      <c r="L2722" s="1"/>
    </row>
    <row r="2723" spans="12:12" x14ac:dyDescent="0.25">
      <c r="L2723" s="1"/>
    </row>
    <row r="2724" spans="12:12" x14ac:dyDescent="0.25">
      <c r="L2724" s="1"/>
    </row>
    <row r="2725" spans="12:12" x14ac:dyDescent="0.25">
      <c r="L2725" s="1"/>
    </row>
    <row r="2726" spans="12:12" x14ac:dyDescent="0.25">
      <c r="L2726" s="1"/>
    </row>
    <row r="2727" spans="12:12" x14ac:dyDescent="0.25">
      <c r="L2727" s="1"/>
    </row>
    <row r="2728" spans="12:12" x14ac:dyDescent="0.25">
      <c r="L2728" s="1"/>
    </row>
    <row r="2729" spans="12:12" x14ac:dyDescent="0.25">
      <c r="L2729" s="1"/>
    </row>
    <row r="2730" spans="12:12" x14ac:dyDescent="0.25">
      <c r="L2730" s="1"/>
    </row>
    <row r="2731" spans="12:12" x14ac:dyDescent="0.25">
      <c r="L2731" s="1"/>
    </row>
    <row r="2732" spans="12:12" x14ac:dyDescent="0.25">
      <c r="L2732" s="1"/>
    </row>
    <row r="2733" spans="12:12" x14ac:dyDescent="0.25">
      <c r="L2733" s="1"/>
    </row>
    <row r="2734" spans="12:12" x14ac:dyDescent="0.25">
      <c r="L2734" s="1"/>
    </row>
    <row r="2735" spans="12:12" x14ac:dyDescent="0.25">
      <c r="L2735" s="1"/>
    </row>
    <row r="2736" spans="12:12" x14ac:dyDescent="0.25">
      <c r="L2736" s="1"/>
    </row>
    <row r="2737" spans="12:12" x14ac:dyDescent="0.25">
      <c r="L2737" s="1"/>
    </row>
    <row r="2738" spans="12:12" x14ac:dyDescent="0.25">
      <c r="L2738" s="1"/>
    </row>
    <row r="2739" spans="12:12" x14ac:dyDescent="0.25">
      <c r="L2739" s="1"/>
    </row>
    <row r="2740" spans="12:12" x14ac:dyDescent="0.25">
      <c r="L2740" s="1"/>
    </row>
    <row r="2741" spans="12:12" x14ac:dyDescent="0.25">
      <c r="L2741" s="1"/>
    </row>
    <row r="2742" spans="12:12" x14ac:dyDescent="0.25">
      <c r="L2742" s="1"/>
    </row>
    <row r="2743" spans="12:12" x14ac:dyDescent="0.25">
      <c r="L2743" s="1"/>
    </row>
    <row r="2744" spans="12:12" x14ac:dyDescent="0.25">
      <c r="L2744" s="1"/>
    </row>
    <row r="2745" spans="12:12" x14ac:dyDescent="0.25">
      <c r="L2745" s="1"/>
    </row>
    <row r="2746" spans="12:12" x14ac:dyDescent="0.25">
      <c r="L2746" s="1"/>
    </row>
    <row r="2747" spans="12:12" x14ac:dyDescent="0.25">
      <c r="L2747" s="1"/>
    </row>
    <row r="2748" spans="12:12" x14ac:dyDescent="0.25">
      <c r="L2748" s="1"/>
    </row>
    <row r="2749" spans="12:12" x14ac:dyDescent="0.25">
      <c r="L2749" s="1"/>
    </row>
    <row r="2750" spans="12:12" x14ac:dyDescent="0.25">
      <c r="L2750" s="1"/>
    </row>
    <row r="2751" spans="12:12" x14ac:dyDescent="0.25">
      <c r="L2751" s="1"/>
    </row>
    <row r="2752" spans="12:12" x14ac:dyDescent="0.25">
      <c r="L2752" s="1"/>
    </row>
    <row r="2753" spans="12:12" x14ac:dyDescent="0.25">
      <c r="L2753" s="1"/>
    </row>
    <row r="2754" spans="12:12" x14ac:dyDescent="0.25">
      <c r="L2754" s="1"/>
    </row>
    <row r="2755" spans="12:12" x14ac:dyDescent="0.25">
      <c r="L2755" s="1"/>
    </row>
    <row r="2756" spans="12:12" x14ac:dyDescent="0.25">
      <c r="L2756" s="1"/>
    </row>
    <row r="2757" spans="12:12" x14ac:dyDescent="0.25">
      <c r="L2757" s="1"/>
    </row>
    <row r="2758" spans="12:12" x14ac:dyDescent="0.25">
      <c r="L2758" s="1"/>
    </row>
    <row r="2759" spans="12:12" x14ac:dyDescent="0.25">
      <c r="L2759" s="1"/>
    </row>
    <row r="2760" spans="12:12" x14ac:dyDescent="0.25">
      <c r="L2760" s="1"/>
    </row>
    <row r="2761" spans="12:12" x14ac:dyDescent="0.25">
      <c r="L2761" s="1"/>
    </row>
    <row r="2762" spans="12:12" x14ac:dyDescent="0.25">
      <c r="L2762" s="1"/>
    </row>
    <row r="2763" spans="12:12" x14ac:dyDescent="0.25">
      <c r="L2763" s="1"/>
    </row>
    <row r="2764" spans="12:12" x14ac:dyDescent="0.25">
      <c r="L2764" s="1"/>
    </row>
    <row r="2765" spans="12:12" x14ac:dyDescent="0.25">
      <c r="L2765" s="1"/>
    </row>
    <row r="2766" spans="12:12" x14ac:dyDescent="0.25">
      <c r="L2766" s="1"/>
    </row>
    <row r="2767" spans="12:12" x14ac:dyDescent="0.25">
      <c r="L2767" s="1"/>
    </row>
    <row r="2768" spans="12:12" x14ac:dyDescent="0.25">
      <c r="L2768" s="1"/>
    </row>
    <row r="2769" spans="12:12" x14ac:dyDescent="0.25">
      <c r="L2769" s="1"/>
    </row>
    <row r="2770" spans="12:12" x14ac:dyDescent="0.25">
      <c r="L2770" s="1"/>
    </row>
    <row r="2771" spans="12:12" x14ac:dyDescent="0.25">
      <c r="L2771" s="1"/>
    </row>
    <row r="2772" spans="12:12" x14ac:dyDescent="0.25">
      <c r="L2772" s="1"/>
    </row>
    <row r="2773" spans="12:12" x14ac:dyDescent="0.25">
      <c r="L2773" s="1"/>
    </row>
    <row r="2774" spans="12:12" x14ac:dyDescent="0.25">
      <c r="L2774" s="1"/>
    </row>
    <row r="2775" spans="12:12" x14ac:dyDescent="0.25">
      <c r="L2775" s="1"/>
    </row>
    <row r="2776" spans="12:12" x14ac:dyDescent="0.25">
      <c r="L2776" s="1"/>
    </row>
    <row r="2777" spans="12:12" x14ac:dyDescent="0.25">
      <c r="L2777" s="1"/>
    </row>
    <row r="2778" spans="12:12" x14ac:dyDescent="0.25">
      <c r="L2778" s="1"/>
    </row>
    <row r="2779" spans="12:12" x14ac:dyDescent="0.25">
      <c r="L2779" s="1"/>
    </row>
    <row r="2780" spans="12:12" x14ac:dyDescent="0.25">
      <c r="L2780" s="1"/>
    </row>
    <row r="2781" spans="12:12" x14ac:dyDescent="0.25">
      <c r="L2781" s="1"/>
    </row>
    <row r="2782" spans="12:12" x14ac:dyDescent="0.25">
      <c r="L2782" s="1"/>
    </row>
    <row r="2783" spans="12:12" x14ac:dyDescent="0.25">
      <c r="L2783" s="1"/>
    </row>
    <row r="2784" spans="12:12" x14ac:dyDescent="0.25">
      <c r="L2784" s="1"/>
    </row>
    <row r="2785" spans="12:12" x14ac:dyDescent="0.25">
      <c r="L2785" s="1"/>
    </row>
    <row r="2786" spans="12:12" x14ac:dyDescent="0.25">
      <c r="L2786" s="1"/>
    </row>
    <row r="2787" spans="12:12" x14ac:dyDescent="0.25">
      <c r="L2787" s="1"/>
    </row>
    <row r="2788" spans="12:12" x14ac:dyDescent="0.25">
      <c r="L2788" s="1"/>
    </row>
    <row r="2789" spans="12:12" x14ac:dyDescent="0.25">
      <c r="L2789" s="1"/>
    </row>
    <row r="2790" spans="12:12" x14ac:dyDescent="0.25">
      <c r="L2790" s="1"/>
    </row>
    <row r="2791" spans="12:12" x14ac:dyDescent="0.25">
      <c r="L2791" s="1"/>
    </row>
    <row r="2792" spans="12:12" x14ac:dyDescent="0.25">
      <c r="L2792" s="1"/>
    </row>
    <row r="2793" spans="12:12" x14ac:dyDescent="0.25">
      <c r="L2793" s="1"/>
    </row>
    <row r="2794" spans="12:12" x14ac:dyDescent="0.25">
      <c r="L2794" s="1"/>
    </row>
    <row r="2795" spans="12:12" x14ac:dyDescent="0.25">
      <c r="L2795" s="1"/>
    </row>
    <row r="2796" spans="12:12" x14ac:dyDescent="0.25">
      <c r="L2796" s="1"/>
    </row>
    <row r="2797" spans="12:12" x14ac:dyDescent="0.25">
      <c r="L2797" s="1"/>
    </row>
    <row r="2798" spans="12:12" x14ac:dyDescent="0.25">
      <c r="L2798" s="1"/>
    </row>
    <row r="2799" spans="12:12" x14ac:dyDescent="0.25">
      <c r="L2799" s="1"/>
    </row>
    <row r="2800" spans="12:12" x14ac:dyDescent="0.25">
      <c r="L2800" s="1"/>
    </row>
    <row r="2801" spans="12:12" x14ac:dyDescent="0.25">
      <c r="L2801" s="1"/>
    </row>
    <row r="2802" spans="12:12" x14ac:dyDescent="0.25">
      <c r="L2802" s="1"/>
    </row>
    <row r="2803" spans="12:12" x14ac:dyDescent="0.25">
      <c r="L2803" s="1"/>
    </row>
    <row r="2804" spans="12:12" x14ac:dyDescent="0.25">
      <c r="L2804" s="1"/>
    </row>
    <row r="2805" spans="12:12" x14ac:dyDescent="0.25">
      <c r="L2805" s="1"/>
    </row>
    <row r="2806" spans="12:12" x14ac:dyDescent="0.25">
      <c r="L2806" s="1"/>
    </row>
    <row r="2807" spans="12:12" x14ac:dyDescent="0.25">
      <c r="L2807" s="1"/>
    </row>
    <row r="2808" spans="12:12" x14ac:dyDescent="0.25">
      <c r="L2808" s="1"/>
    </row>
    <row r="2809" spans="12:12" x14ac:dyDescent="0.25">
      <c r="L2809" s="1"/>
    </row>
    <row r="2810" spans="12:12" x14ac:dyDescent="0.25">
      <c r="L2810" s="1"/>
    </row>
    <row r="2811" spans="12:12" x14ac:dyDescent="0.25">
      <c r="L2811" s="1"/>
    </row>
    <row r="2812" spans="12:12" x14ac:dyDescent="0.25">
      <c r="L2812" s="1"/>
    </row>
    <row r="2813" spans="12:12" x14ac:dyDescent="0.25">
      <c r="L2813" s="1"/>
    </row>
    <row r="2814" spans="12:12" x14ac:dyDescent="0.25">
      <c r="L2814" s="1"/>
    </row>
    <row r="2815" spans="12:12" x14ac:dyDescent="0.25">
      <c r="L2815" s="1"/>
    </row>
    <row r="2816" spans="12:12" x14ac:dyDescent="0.25">
      <c r="L2816" s="1"/>
    </row>
    <row r="2817" spans="12:12" x14ac:dyDescent="0.25">
      <c r="L2817" s="1"/>
    </row>
    <row r="2818" spans="12:12" x14ac:dyDescent="0.25">
      <c r="L2818" s="1"/>
    </row>
    <row r="2819" spans="12:12" x14ac:dyDescent="0.25">
      <c r="L2819" s="1"/>
    </row>
    <row r="2820" spans="12:12" x14ac:dyDescent="0.25">
      <c r="L2820" s="1"/>
    </row>
    <row r="2821" spans="12:12" x14ac:dyDescent="0.25">
      <c r="L2821" s="1"/>
    </row>
    <row r="2822" spans="12:12" x14ac:dyDescent="0.25">
      <c r="L2822" s="1"/>
    </row>
    <row r="2823" spans="12:12" x14ac:dyDescent="0.25">
      <c r="L2823" s="1"/>
    </row>
    <row r="2824" spans="12:12" x14ac:dyDescent="0.25">
      <c r="L2824" s="1"/>
    </row>
    <row r="2825" spans="12:12" x14ac:dyDescent="0.25">
      <c r="L2825" s="1"/>
    </row>
    <row r="2826" spans="12:12" x14ac:dyDescent="0.25">
      <c r="L2826" s="1"/>
    </row>
    <row r="2827" spans="12:12" x14ac:dyDescent="0.25">
      <c r="L2827" s="1"/>
    </row>
    <row r="2828" spans="12:12" x14ac:dyDescent="0.25">
      <c r="L2828" s="1"/>
    </row>
    <row r="2829" spans="12:12" x14ac:dyDescent="0.25">
      <c r="L2829" s="1"/>
    </row>
    <row r="2830" spans="12:12" x14ac:dyDescent="0.25">
      <c r="L2830" s="1"/>
    </row>
    <row r="2831" spans="12:12" x14ac:dyDescent="0.25">
      <c r="L2831" s="1"/>
    </row>
    <row r="2832" spans="12:12" x14ac:dyDescent="0.25">
      <c r="L2832" s="1"/>
    </row>
    <row r="2833" spans="12:12" x14ac:dyDescent="0.25">
      <c r="L2833" s="1"/>
    </row>
    <row r="2834" spans="12:12" x14ac:dyDescent="0.25">
      <c r="L2834" s="1"/>
    </row>
    <row r="2835" spans="12:12" x14ac:dyDescent="0.25">
      <c r="L2835" s="1"/>
    </row>
    <row r="2836" spans="12:12" x14ac:dyDescent="0.25">
      <c r="L2836" s="1"/>
    </row>
    <row r="2837" spans="12:12" x14ac:dyDescent="0.25">
      <c r="L2837" s="1"/>
    </row>
    <row r="2838" spans="12:12" x14ac:dyDescent="0.25">
      <c r="L2838" s="1"/>
    </row>
    <row r="2839" spans="12:12" x14ac:dyDescent="0.25">
      <c r="L2839" s="1"/>
    </row>
    <row r="2840" spans="12:12" x14ac:dyDescent="0.25">
      <c r="L2840" s="1"/>
    </row>
    <row r="2841" spans="12:12" x14ac:dyDescent="0.25">
      <c r="L2841" s="1"/>
    </row>
    <row r="2842" spans="12:12" x14ac:dyDescent="0.25">
      <c r="L2842" s="1"/>
    </row>
    <row r="2843" spans="12:12" x14ac:dyDescent="0.25">
      <c r="L2843" s="1"/>
    </row>
    <row r="2844" spans="12:12" x14ac:dyDescent="0.25">
      <c r="L2844" s="1"/>
    </row>
    <row r="2845" spans="12:12" x14ac:dyDescent="0.25">
      <c r="L2845" s="1"/>
    </row>
    <row r="2846" spans="12:12" x14ac:dyDescent="0.25">
      <c r="L2846" s="1"/>
    </row>
    <row r="2847" spans="12:12" x14ac:dyDescent="0.25">
      <c r="L2847" s="1"/>
    </row>
    <row r="2848" spans="12:12" x14ac:dyDescent="0.25">
      <c r="L2848" s="1"/>
    </row>
    <row r="2849" spans="12:12" x14ac:dyDescent="0.25">
      <c r="L2849" s="1"/>
    </row>
    <row r="2850" spans="12:12" x14ac:dyDescent="0.25">
      <c r="L2850" s="1"/>
    </row>
    <row r="2851" spans="12:12" x14ac:dyDescent="0.25">
      <c r="L2851" s="1"/>
    </row>
    <row r="2852" spans="12:12" x14ac:dyDescent="0.25">
      <c r="L2852" s="1"/>
    </row>
    <row r="2853" spans="12:12" x14ac:dyDescent="0.25">
      <c r="L2853" s="1"/>
    </row>
    <row r="2854" spans="12:12" x14ac:dyDescent="0.25">
      <c r="L2854" s="1"/>
    </row>
    <row r="2855" spans="12:12" x14ac:dyDescent="0.25">
      <c r="L2855" s="1"/>
    </row>
    <row r="2856" spans="12:12" x14ac:dyDescent="0.25">
      <c r="L2856" s="1"/>
    </row>
    <row r="2857" spans="12:12" x14ac:dyDescent="0.25">
      <c r="L2857" s="1"/>
    </row>
    <row r="2858" spans="12:12" x14ac:dyDescent="0.25">
      <c r="L2858" s="1"/>
    </row>
    <row r="2859" spans="12:12" x14ac:dyDescent="0.25">
      <c r="L2859" s="1"/>
    </row>
    <row r="2860" spans="12:12" x14ac:dyDescent="0.25">
      <c r="L2860" s="1"/>
    </row>
    <row r="2861" spans="12:12" x14ac:dyDescent="0.25">
      <c r="L2861" s="1"/>
    </row>
    <row r="2862" spans="12:12" x14ac:dyDescent="0.25">
      <c r="L2862" s="1"/>
    </row>
    <row r="2863" spans="12:12" x14ac:dyDescent="0.25">
      <c r="L2863" s="1"/>
    </row>
    <row r="2864" spans="12:12" x14ac:dyDescent="0.25">
      <c r="L2864" s="1"/>
    </row>
    <row r="2865" spans="12:12" x14ac:dyDescent="0.25">
      <c r="L2865" s="1"/>
    </row>
    <row r="2866" spans="12:12" x14ac:dyDescent="0.25">
      <c r="L2866" s="1"/>
    </row>
    <row r="2867" spans="12:12" x14ac:dyDescent="0.25">
      <c r="L2867" s="1"/>
    </row>
    <row r="2868" spans="12:12" x14ac:dyDescent="0.25">
      <c r="L2868" s="1"/>
    </row>
    <row r="2869" spans="12:12" x14ac:dyDescent="0.25">
      <c r="L2869" s="1"/>
    </row>
    <row r="2870" spans="12:12" x14ac:dyDescent="0.25">
      <c r="L2870" s="1"/>
    </row>
    <row r="2871" spans="12:12" x14ac:dyDescent="0.25">
      <c r="L2871" s="1"/>
    </row>
    <row r="2872" spans="12:12" x14ac:dyDescent="0.25">
      <c r="L2872" s="1"/>
    </row>
    <row r="2873" spans="12:12" x14ac:dyDescent="0.25">
      <c r="L2873" s="1"/>
    </row>
    <row r="2874" spans="12:12" x14ac:dyDescent="0.25">
      <c r="L2874" s="1"/>
    </row>
    <row r="2875" spans="12:12" x14ac:dyDescent="0.25">
      <c r="L2875" s="1"/>
    </row>
    <row r="2876" spans="12:12" x14ac:dyDescent="0.25">
      <c r="L2876" s="1"/>
    </row>
    <row r="2877" spans="12:12" x14ac:dyDescent="0.25">
      <c r="L2877" s="1"/>
    </row>
    <row r="2878" spans="12:12" x14ac:dyDescent="0.25">
      <c r="L2878" s="1"/>
    </row>
    <row r="2879" spans="12:12" x14ac:dyDescent="0.25">
      <c r="L2879" s="1"/>
    </row>
    <row r="2880" spans="12:12" x14ac:dyDescent="0.25">
      <c r="L2880" s="1"/>
    </row>
    <row r="2881" spans="12:12" x14ac:dyDescent="0.25">
      <c r="L2881" s="1"/>
    </row>
    <row r="2882" spans="12:12" x14ac:dyDescent="0.25">
      <c r="L2882" s="1"/>
    </row>
    <row r="2883" spans="12:12" x14ac:dyDescent="0.25">
      <c r="L2883" s="1"/>
    </row>
    <row r="2884" spans="12:12" x14ac:dyDescent="0.25">
      <c r="L2884" s="1"/>
    </row>
    <row r="2885" spans="12:12" x14ac:dyDescent="0.25">
      <c r="L2885" s="1"/>
    </row>
    <row r="2886" spans="12:12" x14ac:dyDescent="0.25">
      <c r="L2886" s="1"/>
    </row>
    <row r="2887" spans="12:12" x14ac:dyDescent="0.25">
      <c r="L2887" s="1"/>
    </row>
    <row r="2888" spans="12:12" x14ac:dyDescent="0.25">
      <c r="L2888" s="1"/>
    </row>
    <row r="2889" spans="12:12" x14ac:dyDescent="0.25">
      <c r="L2889" s="1"/>
    </row>
    <row r="2890" spans="12:12" x14ac:dyDescent="0.25">
      <c r="L2890" s="1"/>
    </row>
    <row r="2891" spans="12:12" x14ac:dyDescent="0.25">
      <c r="L2891" s="1"/>
    </row>
    <row r="2892" spans="12:12" x14ac:dyDescent="0.25">
      <c r="L2892" s="1"/>
    </row>
    <row r="2893" spans="12:12" x14ac:dyDescent="0.25">
      <c r="L2893" s="1"/>
    </row>
    <row r="2894" spans="12:12" x14ac:dyDescent="0.25">
      <c r="L2894" s="1"/>
    </row>
    <row r="2895" spans="12:12" x14ac:dyDescent="0.25">
      <c r="L2895" s="1"/>
    </row>
    <row r="2896" spans="12:12" x14ac:dyDescent="0.25">
      <c r="L2896" s="1"/>
    </row>
    <row r="2897" spans="12:12" x14ac:dyDescent="0.25">
      <c r="L2897" s="1"/>
    </row>
    <row r="2898" spans="12:12" x14ac:dyDescent="0.25">
      <c r="L2898" s="1"/>
    </row>
    <row r="2899" spans="12:12" x14ac:dyDescent="0.25">
      <c r="L2899" s="1"/>
    </row>
    <row r="2900" spans="12:12" x14ac:dyDescent="0.25">
      <c r="L2900" s="1"/>
    </row>
    <row r="2901" spans="12:12" x14ac:dyDescent="0.25">
      <c r="L2901" s="1"/>
    </row>
    <row r="2902" spans="12:12" x14ac:dyDescent="0.25">
      <c r="L2902" s="1"/>
    </row>
    <row r="2903" spans="12:12" x14ac:dyDescent="0.25">
      <c r="L2903" s="1"/>
    </row>
    <row r="2904" spans="12:12" x14ac:dyDescent="0.25">
      <c r="L2904" s="1"/>
    </row>
    <row r="2905" spans="12:12" x14ac:dyDescent="0.25">
      <c r="L2905" s="1"/>
    </row>
    <row r="2906" spans="12:12" x14ac:dyDescent="0.25">
      <c r="L2906" s="1"/>
    </row>
    <row r="2907" spans="12:12" x14ac:dyDescent="0.25">
      <c r="L2907" s="1"/>
    </row>
    <row r="2908" spans="12:12" x14ac:dyDescent="0.25">
      <c r="L2908" s="1"/>
    </row>
    <row r="2909" spans="12:12" x14ac:dyDescent="0.25">
      <c r="L2909" s="1"/>
    </row>
    <row r="2910" spans="12:12" x14ac:dyDescent="0.25">
      <c r="L2910" s="1"/>
    </row>
    <row r="2911" spans="12:12" x14ac:dyDescent="0.25">
      <c r="L2911" s="1"/>
    </row>
    <row r="2912" spans="12:12" x14ac:dyDescent="0.25">
      <c r="L2912" s="1"/>
    </row>
    <row r="2913" spans="12:12" x14ac:dyDescent="0.25">
      <c r="L2913" s="1"/>
    </row>
    <row r="2914" spans="12:12" x14ac:dyDescent="0.25">
      <c r="L2914" s="1"/>
    </row>
    <row r="2915" spans="12:12" x14ac:dyDescent="0.25">
      <c r="L2915" s="1"/>
    </row>
    <row r="2916" spans="12:12" x14ac:dyDescent="0.25">
      <c r="L2916" s="1"/>
    </row>
    <row r="2917" spans="12:12" x14ac:dyDescent="0.25">
      <c r="L2917" s="1"/>
    </row>
    <row r="2918" spans="12:12" x14ac:dyDescent="0.25">
      <c r="L2918" s="1"/>
    </row>
    <row r="2919" spans="12:12" x14ac:dyDescent="0.25">
      <c r="L2919" s="1"/>
    </row>
    <row r="2920" spans="12:12" x14ac:dyDescent="0.25">
      <c r="L2920" s="1"/>
    </row>
    <row r="2921" spans="12:12" x14ac:dyDescent="0.25">
      <c r="L2921" s="1"/>
    </row>
    <row r="2922" spans="12:12" x14ac:dyDescent="0.25">
      <c r="L2922" s="1"/>
    </row>
    <row r="2923" spans="12:12" x14ac:dyDescent="0.25">
      <c r="L2923" s="1"/>
    </row>
    <row r="2924" spans="12:12" x14ac:dyDescent="0.25">
      <c r="L2924" s="1"/>
    </row>
    <row r="2925" spans="12:12" x14ac:dyDescent="0.25">
      <c r="L2925" s="1"/>
    </row>
    <row r="2926" spans="12:12" x14ac:dyDescent="0.25">
      <c r="L2926" s="1"/>
    </row>
    <row r="2927" spans="12:12" x14ac:dyDescent="0.25">
      <c r="L2927" s="1"/>
    </row>
    <row r="2928" spans="12:12" x14ac:dyDescent="0.25">
      <c r="L2928" s="1"/>
    </row>
    <row r="2929" spans="12:12" x14ac:dyDescent="0.25">
      <c r="L2929" s="1"/>
    </row>
    <row r="2930" spans="12:12" x14ac:dyDescent="0.25">
      <c r="L2930" s="1"/>
    </row>
    <row r="2931" spans="12:12" x14ac:dyDescent="0.25">
      <c r="L2931" s="1"/>
    </row>
    <row r="2932" spans="12:12" x14ac:dyDescent="0.25">
      <c r="L2932" s="1"/>
    </row>
    <row r="2933" spans="12:12" x14ac:dyDescent="0.25">
      <c r="L2933" s="1"/>
    </row>
    <row r="2934" spans="12:12" x14ac:dyDescent="0.25">
      <c r="L2934" s="1"/>
    </row>
    <row r="2935" spans="12:12" x14ac:dyDescent="0.25">
      <c r="L2935" s="1"/>
    </row>
    <row r="2936" spans="12:12" x14ac:dyDescent="0.25">
      <c r="L2936" s="1"/>
    </row>
    <row r="2937" spans="12:12" x14ac:dyDescent="0.25">
      <c r="L2937" s="1"/>
    </row>
    <row r="2938" spans="12:12" x14ac:dyDescent="0.25">
      <c r="L2938" s="1"/>
    </row>
    <row r="2939" spans="12:12" x14ac:dyDescent="0.25">
      <c r="L2939" s="1"/>
    </row>
    <row r="2940" spans="12:12" x14ac:dyDescent="0.25">
      <c r="L2940" s="1"/>
    </row>
    <row r="2941" spans="12:12" x14ac:dyDescent="0.25">
      <c r="L2941" s="1"/>
    </row>
    <row r="2942" spans="12:12" x14ac:dyDescent="0.25">
      <c r="L2942" s="1"/>
    </row>
    <row r="2943" spans="12:12" x14ac:dyDescent="0.25">
      <c r="L2943" s="1"/>
    </row>
    <row r="2944" spans="12:12" x14ac:dyDescent="0.25">
      <c r="L2944" s="1"/>
    </row>
    <row r="2945" spans="12:12" x14ac:dyDescent="0.25">
      <c r="L2945" s="1"/>
    </row>
    <row r="2946" spans="12:12" x14ac:dyDescent="0.25">
      <c r="L2946" s="1"/>
    </row>
    <row r="2947" spans="12:12" x14ac:dyDescent="0.25">
      <c r="L2947" s="1"/>
    </row>
    <row r="2948" spans="12:12" x14ac:dyDescent="0.25">
      <c r="L2948" s="1"/>
    </row>
    <row r="2949" spans="12:12" x14ac:dyDescent="0.25">
      <c r="L2949" s="1"/>
    </row>
    <row r="2950" spans="12:12" x14ac:dyDescent="0.25">
      <c r="L2950" s="1"/>
    </row>
    <row r="2951" spans="12:12" x14ac:dyDescent="0.25">
      <c r="L2951" s="1"/>
    </row>
    <row r="2952" spans="12:12" x14ac:dyDescent="0.25">
      <c r="L2952" s="1"/>
    </row>
    <row r="2953" spans="12:12" x14ac:dyDescent="0.25">
      <c r="L2953" s="1"/>
    </row>
    <row r="2954" spans="12:12" x14ac:dyDescent="0.25">
      <c r="L2954" s="1"/>
    </row>
    <row r="2955" spans="12:12" x14ac:dyDescent="0.25">
      <c r="L2955" s="1"/>
    </row>
    <row r="2956" spans="12:12" x14ac:dyDescent="0.25">
      <c r="L2956" s="1"/>
    </row>
    <row r="2957" spans="12:12" x14ac:dyDescent="0.25">
      <c r="L2957" s="1"/>
    </row>
    <row r="2958" spans="12:12" x14ac:dyDescent="0.25">
      <c r="L2958" s="1"/>
    </row>
    <row r="2959" spans="12:12" x14ac:dyDescent="0.25">
      <c r="L2959" s="1"/>
    </row>
    <row r="2960" spans="12:12" x14ac:dyDescent="0.25">
      <c r="L2960" s="1"/>
    </row>
    <row r="2961" spans="12:12" x14ac:dyDescent="0.25">
      <c r="L2961" s="1"/>
    </row>
    <row r="2962" spans="12:12" x14ac:dyDescent="0.25">
      <c r="L2962" s="1"/>
    </row>
    <row r="2963" spans="12:12" x14ac:dyDescent="0.25">
      <c r="L2963" s="1"/>
    </row>
    <row r="2964" spans="12:12" x14ac:dyDescent="0.25">
      <c r="L2964" s="1"/>
    </row>
    <row r="2965" spans="12:12" x14ac:dyDescent="0.25">
      <c r="L2965" s="1"/>
    </row>
    <row r="2966" spans="12:12" x14ac:dyDescent="0.25">
      <c r="L2966" s="1"/>
    </row>
    <row r="2967" spans="12:12" x14ac:dyDescent="0.25">
      <c r="L2967" s="1"/>
    </row>
    <row r="2968" spans="12:12" x14ac:dyDescent="0.25">
      <c r="L2968" s="1"/>
    </row>
    <row r="2969" spans="12:12" x14ac:dyDescent="0.25">
      <c r="L2969" s="1"/>
    </row>
    <row r="2970" spans="12:12" x14ac:dyDescent="0.25">
      <c r="L2970" s="1"/>
    </row>
    <row r="2971" spans="12:12" x14ac:dyDescent="0.25">
      <c r="L2971" s="1"/>
    </row>
    <row r="2972" spans="12:12" x14ac:dyDescent="0.25">
      <c r="L2972" s="1"/>
    </row>
    <row r="2973" spans="12:12" x14ac:dyDescent="0.25">
      <c r="L2973" s="1"/>
    </row>
    <row r="2974" spans="12:12" x14ac:dyDescent="0.25">
      <c r="L2974" s="1"/>
    </row>
    <row r="2975" spans="12:12" x14ac:dyDescent="0.25">
      <c r="L2975" s="1"/>
    </row>
    <row r="2976" spans="12:12" x14ac:dyDescent="0.25">
      <c r="L2976" s="1"/>
    </row>
    <row r="2977" spans="12:12" x14ac:dyDescent="0.25">
      <c r="L2977" s="1"/>
    </row>
    <row r="2978" spans="12:12" x14ac:dyDescent="0.25">
      <c r="L2978" s="1"/>
    </row>
    <row r="2979" spans="12:12" x14ac:dyDescent="0.25">
      <c r="L2979" s="1"/>
    </row>
    <row r="2980" spans="12:12" x14ac:dyDescent="0.25">
      <c r="L2980" s="1"/>
    </row>
    <row r="2981" spans="12:12" x14ac:dyDescent="0.25">
      <c r="L2981" s="1"/>
    </row>
    <row r="2982" spans="12:12" x14ac:dyDescent="0.25">
      <c r="L2982" s="1"/>
    </row>
    <row r="2983" spans="12:12" x14ac:dyDescent="0.25">
      <c r="L2983" s="1"/>
    </row>
    <row r="2984" spans="12:12" x14ac:dyDescent="0.25">
      <c r="L2984" s="1"/>
    </row>
    <row r="2985" spans="12:12" x14ac:dyDescent="0.25">
      <c r="L2985" s="1"/>
    </row>
    <row r="2986" spans="12:12" x14ac:dyDescent="0.25">
      <c r="L2986" s="1"/>
    </row>
    <row r="2987" spans="12:12" x14ac:dyDescent="0.25">
      <c r="L2987" s="1"/>
    </row>
    <row r="2988" spans="12:12" x14ac:dyDescent="0.25">
      <c r="L2988" s="1"/>
    </row>
    <row r="2989" spans="12:12" x14ac:dyDescent="0.25">
      <c r="L2989" s="1"/>
    </row>
    <row r="2990" spans="12:12" x14ac:dyDescent="0.25">
      <c r="L2990" s="1"/>
    </row>
    <row r="2991" spans="12:12" x14ac:dyDescent="0.25">
      <c r="L2991" s="1"/>
    </row>
    <row r="2992" spans="12:12" x14ac:dyDescent="0.25">
      <c r="L2992" s="1"/>
    </row>
    <row r="2993" spans="12:12" x14ac:dyDescent="0.25">
      <c r="L2993" s="1"/>
    </row>
    <row r="2994" spans="12:12" x14ac:dyDescent="0.25">
      <c r="L2994" s="1"/>
    </row>
    <row r="2995" spans="12:12" x14ac:dyDescent="0.25">
      <c r="L2995" s="1"/>
    </row>
    <row r="2996" spans="12:12" x14ac:dyDescent="0.25">
      <c r="L2996" s="1"/>
    </row>
    <row r="2997" spans="12:12" x14ac:dyDescent="0.25">
      <c r="L2997" s="1"/>
    </row>
    <row r="2998" spans="12:12" x14ac:dyDescent="0.25">
      <c r="L2998" s="1"/>
    </row>
    <row r="2999" spans="12:12" x14ac:dyDescent="0.25">
      <c r="L2999" s="1"/>
    </row>
    <row r="3000" spans="12:12" x14ac:dyDescent="0.25">
      <c r="L3000" s="1"/>
    </row>
    <row r="3001" spans="12:12" x14ac:dyDescent="0.25">
      <c r="L3001" s="1"/>
    </row>
    <row r="3002" spans="12:12" x14ac:dyDescent="0.25">
      <c r="L3002" s="1"/>
    </row>
    <row r="3003" spans="12:12" x14ac:dyDescent="0.25">
      <c r="L3003" s="1"/>
    </row>
    <row r="3004" spans="12:12" x14ac:dyDescent="0.25">
      <c r="L3004" s="1"/>
    </row>
    <row r="3005" spans="12:12" x14ac:dyDescent="0.25">
      <c r="L3005" s="1"/>
    </row>
    <row r="3006" spans="12:12" x14ac:dyDescent="0.25">
      <c r="L3006" s="1"/>
    </row>
    <row r="3007" spans="12:12" x14ac:dyDescent="0.25">
      <c r="L3007" s="1"/>
    </row>
    <row r="3008" spans="12:12" x14ac:dyDescent="0.25">
      <c r="L3008" s="1"/>
    </row>
    <row r="3009" spans="12:12" x14ac:dyDescent="0.25">
      <c r="L3009" s="1"/>
    </row>
    <row r="3010" spans="12:12" x14ac:dyDescent="0.25">
      <c r="L3010" s="1"/>
    </row>
    <row r="3011" spans="12:12" x14ac:dyDescent="0.25">
      <c r="L3011" s="1"/>
    </row>
    <row r="3012" spans="12:12" x14ac:dyDescent="0.25">
      <c r="L3012" s="1"/>
    </row>
    <row r="3013" spans="12:12" x14ac:dyDescent="0.25">
      <c r="L3013" s="1"/>
    </row>
    <row r="3014" spans="12:12" x14ac:dyDescent="0.25">
      <c r="L3014" s="1"/>
    </row>
    <row r="3015" spans="12:12" x14ac:dyDescent="0.25">
      <c r="L3015" s="1"/>
    </row>
    <row r="3016" spans="12:12" x14ac:dyDescent="0.25">
      <c r="L3016" s="1"/>
    </row>
    <row r="3017" spans="12:12" x14ac:dyDescent="0.25">
      <c r="L3017" s="1"/>
    </row>
    <row r="3018" spans="12:12" x14ac:dyDescent="0.25">
      <c r="L3018" s="1"/>
    </row>
    <row r="3019" spans="12:12" x14ac:dyDescent="0.25">
      <c r="L3019" s="1"/>
    </row>
    <row r="3020" spans="12:12" x14ac:dyDescent="0.25">
      <c r="L3020" s="1"/>
    </row>
    <row r="3021" spans="12:12" x14ac:dyDescent="0.25">
      <c r="L3021" s="1"/>
    </row>
    <row r="3022" spans="12:12" x14ac:dyDescent="0.25">
      <c r="L3022" s="1"/>
    </row>
    <row r="3023" spans="12:12" x14ac:dyDescent="0.25">
      <c r="L3023" s="1"/>
    </row>
    <row r="3024" spans="12:12" x14ac:dyDescent="0.25">
      <c r="L3024" s="1"/>
    </row>
    <row r="3025" spans="12:12" x14ac:dyDescent="0.25">
      <c r="L3025" s="1"/>
    </row>
    <row r="3026" spans="12:12" x14ac:dyDescent="0.25">
      <c r="L3026" s="1"/>
    </row>
    <row r="3027" spans="12:12" x14ac:dyDescent="0.25">
      <c r="L3027" s="1"/>
    </row>
    <row r="3028" spans="12:12" x14ac:dyDescent="0.25">
      <c r="L3028" s="1"/>
    </row>
    <row r="3029" spans="12:12" x14ac:dyDescent="0.25">
      <c r="L3029" s="1"/>
    </row>
    <row r="3030" spans="12:12" x14ac:dyDescent="0.25">
      <c r="L3030" s="1"/>
    </row>
    <row r="3031" spans="12:12" x14ac:dyDescent="0.25">
      <c r="L3031" s="1"/>
    </row>
    <row r="3032" spans="12:12" x14ac:dyDescent="0.25">
      <c r="L3032" s="1"/>
    </row>
    <row r="3033" spans="12:12" x14ac:dyDescent="0.25">
      <c r="L3033" s="1"/>
    </row>
    <row r="3034" spans="12:12" x14ac:dyDescent="0.25">
      <c r="L3034" s="1"/>
    </row>
    <row r="3035" spans="12:12" x14ac:dyDescent="0.25">
      <c r="L3035" s="1"/>
    </row>
    <row r="3036" spans="12:12" x14ac:dyDescent="0.25">
      <c r="L3036" s="1"/>
    </row>
    <row r="3037" spans="12:12" x14ac:dyDescent="0.25">
      <c r="L3037" s="1"/>
    </row>
    <row r="3038" spans="12:12" x14ac:dyDescent="0.25">
      <c r="L3038" s="1"/>
    </row>
    <row r="3039" spans="12:12" x14ac:dyDescent="0.25">
      <c r="L3039" s="1"/>
    </row>
    <row r="3040" spans="12:12" x14ac:dyDescent="0.25">
      <c r="L3040" s="1"/>
    </row>
    <row r="3041" spans="12:12" x14ac:dyDescent="0.25">
      <c r="L3041" s="1"/>
    </row>
    <row r="3042" spans="12:12" x14ac:dyDescent="0.25">
      <c r="L3042" s="1"/>
    </row>
    <row r="3043" spans="12:12" x14ac:dyDescent="0.25">
      <c r="L3043" s="1"/>
    </row>
    <row r="3044" spans="12:12" x14ac:dyDescent="0.25">
      <c r="L3044" s="1"/>
    </row>
    <row r="3045" spans="12:12" x14ac:dyDescent="0.25">
      <c r="L3045" s="1"/>
    </row>
    <row r="3046" spans="12:12" x14ac:dyDescent="0.25">
      <c r="L3046" s="1"/>
    </row>
    <row r="3047" spans="12:12" x14ac:dyDescent="0.25">
      <c r="L3047" s="1"/>
    </row>
    <row r="3048" spans="12:12" x14ac:dyDescent="0.25">
      <c r="L3048" s="1"/>
    </row>
    <row r="3049" spans="12:12" x14ac:dyDescent="0.25">
      <c r="L3049" s="1"/>
    </row>
    <row r="3050" spans="12:12" x14ac:dyDescent="0.25">
      <c r="L3050" s="1"/>
    </row>
    <row r="3051" spans="12:12" x14ac:dyDescent="0.25">
      <c r="L3051" s="1"/>
    </row>
    <row r="3052" spans="12:12" x14ac:dyDescent="0.25">
      <c r="L3052" s="1"/>
    </row>
    <row r="3053" spans="12:12" x14ac:dyDescent="0.25">
      <c r="L3053" s="1"/>
    </row>
    <row r="3054" spans="12:12" x14ac:dyDescent="0.25">
      <c r="L3054" s="1"/>
    </row>
    <row r="3055" spans="12:12" x14ac:dyDescent="0.25">
      <c r="L3055" s="1"/>
    </row>
    <row r="3056" spans="12:12" x14ac:dyDescent="0.25">
      <c r="L3056" s="1"/>
    </row>
    <row r="3057" spans="12:12" x14ac:dyDescent="0.25">
      <c r="L3057" s="1"/>
    </row>
    <row r="3058" spans="12:12" x14ac:dyDescent="0.25">
      <c r="L3058" s="1"/>
    </row>
    <row r="3059" spans="12:12" x14ac:dyDescent="0.25">
      <c r="L3059" s="1"/>
    </row>
    <row r="3060" spans="12:12" x14ac:dyDescent="0.25">
      <c r="L3060" s="1"/>
    </row>
    <row r="3061" spans="12:12" x14ac:dyDescent="0.25">
      <c r="L3061" s="1"/>
    </row>
    <row r="3062" spans="12:12" x14ac:dyDescent="0.25">
      <c r="L3062" s="1"/>
    </row>
    <row r="3063" spans="12:12" x14ac:dyDescent="0.25">
      <c r="L3063" s="1"/>
    </row>
    <row r="3064" spans="12:12" x14ac:dyDescent="0.25">
      <c r="L3064" s="1"/>
    </row>
    <row r="3065" spans="12:12" x14ac:dyDescent="0.25">
      <c r="L3065" s="1"/>
    </row>
    <row r="3066" spans="12:12" x14ac:dyDescent="0.25">
      <c r="L3066" s="1"/>
    </row>
    <row r="3067" spans="12:12" x14ac:dyDescent="0.25">
      <c r="L3067" s="1"/>
    </row>
    <row r="3068" spans="12:12" x14ac:dyDescent="0.25">
      <c r="L3068" s="1"/>
    </row>
    <row r="3069" spans="12:12" x14ac:dyDescent="0.25">
      <c r="L3069" s="1"/>
    </row>
    <row r="3070" spans="12:12" x14ac:dyDescent="0.25">
      <c r="L3070" s="1"/>
    </row>
    <row r="3071" spans="12:12" x14ac:dyDescent="0.25">
      <c r="L3071" s="1"/>
    </row>
    <row r="3072" spans="12:12" x14ac:dyDescent="0.25">
      <c r="L3072" s="1"/>
    </row>
    <row r="3073" spans="12:12" x14ac:dyDescent="0.25">
      <c r="L3073" s="1"/>
    </row>
    <row r="3074" spans="12:12" x14ac:dyDescent="0.25">
      <c r="L3074" s="1"/>
    </row>
    <row r="3075" spans="12:12" x14ac:dyDescent="0.25">
      <c r="L3075" s="1"/>
    </row>
    <row r="3076" spans="12:12" x14ac:dyDescent="0.25">
      <c r="L3076" s="1"/>
    </row>
    <row r="3077" spans="12:12" x14ac:dyDescent="0.25">
      <c r="L3077" s="1"/>
    </row>
    <row r="3078" spans="12:12" x14ac:dyDescent="0.25">
      <c r="L3078" s="1"/>
    </row>
    <row r="3079" spans="12:12" x14ac:dyDescent="0.25">
      <c r="L3079" s="1"/>
    </row>
    <row r="3080" spans="12:12" x14ac:dyDescent="0.25">
      <c r="L3080" s="1"/>
    </row>
    <row r="3081" spans="12:12" x14ac:dyDescent="0.25">
      <c r="L3081" s="1"/>
    </row>
    <row r="3082" spans="12:12" x14ac:dyDescent="0.25">
      <c r="L3082" s="1"/>
    </row>
    <row r="3083" spans="12:12" x14ac:dyDescent="0.25">
      <c r="L3083" s="1"/>
    </row>
    <row r="3084" spans="12:12" x14ac:dyDescent="0.25">
      <c r="L3084" s="1"/>
    </row>
    <row r="3085" spans="12:12" x14ac:dyDescent="0.25">
      <c r="L3085" s="1"/>
    </row>
    <row r="3086" spans="12:12" x14ac:dyDescent="0.25">
      <c r="L3086" s="1"/>
    </row>
    <row r="3087" spans="12:12" x14ac:dyDescent="0.25">
      <c r="L3087" s="1"/>
    </row>
    <row r="3088" spans="12:12" x14ac:dyDescent="0.25">
      <c r="L3088" s="1"/>
    </row>
    <row r="3089" spans="12:12" x14ac:dyDescent="0.25">
      <c r="L3089" s="1"/>
    </row>
    <row r="3090" spans="12:12" x14ac:dyDescent="0.25">
      <c r="L3090" s="1"/>
    </row>
    <row r="3091" spans="12:12" x14ac:dyDescent="0.25">
      <c r="L3091" s="1"/>
    </row>
    <row r="3092" spans="12:12" x14ac:dyDescent="0.25">
      <c r="L3092" s="1"/>
    </row>
    <row r="3093" spans="12:12" x14ac:dyDescent="0.25">
      <c r="L3093" s="1"/>
    </row>
    <row r="3094" spans="12:12" x14ac:dyDescent="0.25">
      <c r="L3094" s="1"/>
    </row>
    <row r="3095" spans="12:12" x14ac:dyDescent="0.25">
      <c r="L3095" s="1"/>
    </row>
    <row r="3096" spans="12:12" x14ac:dyDescent="0.25">
      <c r="L3096" s="1"/>
    </row>
    <row r="3097" spans="12:12" x14ac:dyDescent="0.25">
      <c r="L3097" s="1"/>
    </row>
    <row r="3098" spans="12:12" x14ac:dyDescent="0.25">
      <c r="L3098" s="1"/>
    </row>
    <row r="3099" spans="12:12" x14ac:dyDescent="0.25">
      <c r="L3099" s="1"/>
    </row>
    <row r="3100" spans="12:12" x14ac:dyDescent="0.25">
      <c r="L3100" s="1"/>
    </row>
    <row r="3101" spans="12:12" x14ac:dyDescent="0.25">
      <c r="L3101" s="1"/>
    </row>
    <row r="3102" spans="12:12" x14ac:dyDescent="0.25">
      <c r="L3102" s="1"/>
    </row>
    <row r="3103" spans="12:12" x14ac:dyDescent="0.25">
      <c r="L3103" s="1"/>
    </row>
    <row r="3104" spans="12:12" x14ac:dyDescent="0.25">
      <c r="L3104" s="1"/>
    </row>
    <row r="3105" spans="12:12" x14ac:dyDescent="0.25">
      <c r="L3105" s="1"/>
    </row>
    <row r="3106" spans="12:12" x14ac:dyDescent="0.25">
      <c r="L3106" s="1"/>
    </row>
    <row r="3107" spans="12:12" x14ac:dyDescent="0.25">
      <c r="L3107" s="1"/>
    </row>
    <row r="3108" spans="12:12" x14ac:dyDescent="0.25">
      <c r="L3108" s="1"/>
    </row>
    <row r="3109" spans="12:12" x14ac:dyDescent="0.25">
      <c r="L3109" s="1"/>
    </row>
    <row r="3110" spans="12:12" x14ac:dyDescent="0.25">
      <c r="L3110" s="1"/>
    </row>
    <row r="3111" spans="12:12" x14ac:dyDescent="0.25">
      <c r="L3111" s="1"/>
    </row>
    <row r="3112" spans="12:12" x14ac:dyDescent="0.25">
      <c r="L3112" s="1"/>
    </row>
    <row r="3113" spans="12:12" x14ac:dyDescent="0.25">
      <c r="L3113" s="1"/>
    </row>
    <row r="3114" spans="12:12" x14ac:dyDescent="0.25">
      <c r="L3114" s="1"/>
    </row>
    <row r="3115" spans="12:12" x14ac:dyDescent="0.25">
      <c r="L3115" s="1"/>
    </row>
    <row r="3116" spans="12:12" x14ac:dyDescent="0.25">
      <c r="L3116" s="1"/>
    </row>
    <row r="3117" spans="12:12" x14ac:dyDescent="0.25">
      <c r="L3117" s="1"/>
    </row>
    <row r="3118" spans="12:12" x14ac:dyDescent="0.25">
      <c r="L3118" s="1"/>
    </row>
    <row r="3119" spans="12:12" x14ac:dyDescent="0.25">
      <c r="L3119" s="1"/>
    </row>
    <row r="3120" spans="12:12" x14ac:dyDescent="0.25">
      <c r="L3120" s="1"/>
    </row>
    <row r="3121" spans="12:12" x14ac:dyDescent="0.25">
      <c r="L3121" s="1"/>
    </row>
    <row r="3122" spans="12:12" x14ac:dyDescent="0.25">
      <c r="L3122" s="1"/>
    </row>
    <row r="3123" spans="12:12" x14ac:dyDescent="0.25">
      <c r="L3123" s="1"/>
    </row>
    <row r="3124" spans="12:12" x14ac:dyDescent="0.25">
      <c r="L3124" s="1"/>
    </row>
    <row r="3125" spans="12:12" x14ac:dyDescent="0.25">
      <c r="L3125" s="1"/>
    </row>
    <row r="3126" spans="12:12" x14ac:dyDescent="0.25">
      <c r="L3126" s="1"/>
    </row>
    <row r="3127" spans="12:12" x14ac:dyDescent="0.25">
      <c r="L3127" s="1"/>
    </row>
    <row r="3128" spans="12:12" x14ac:dyDescent="0.25">
      <c r="L3128" s="1"/>
    </row>
    <row r="3129" spans="12:12" x14ac:dyDescent="0.25">
      <c r="L3129" s="1"/>
    </row>
    <row r="3130" spans="12:12" x14ac:dyDescent="0.25">
      <c r="L3130" s="1"/>
    </row>
    <row r="3131" spans="12:12" x14ac:dyDescent="0.25">
      <c r="L3131" s="1"/>
    </row>
    <row r="3132" spans="12:12" x14ac:dyDescent="0.25">
      <c r="L3132" s="1"/>
    </row>
    <row r="3133" spans="12:12" x14ac:dyDescent="0.25">
      <c r="L3133" s="1"/>
    </row>
    <row r="3134" spans="12:12" x14ac:dyDescent="0.25">
      <c r="L3134" s="1"/>
    </row>
    <row r="3135" spans="12:12" x14ac:dyDescent="0.25">
      <c r="L3135" s="1"/>
    </row>
    <row r="3136" spans="12:12" x14ac:dyDescent="0.25">
      <c r="L3136" s="1"/>
    </row>
    <row r="3137" spans="12:12" x14ac:dyDescent="0.25">
      <c r="L3137" s="1"/>
    </row>
    <row r="3138" spans="12:12" x14ac:dyDescent="0.25">
      <c r="L3138" s="1"/>
    </row>
    <row r="3139" spans="12:12" x14ac:dyDescent="0.25">
      <c r="L3139" s="1"/>
    </row>
    <row r="3140" spans="12:12" x14ac:dyDescent="0.25">
      <c r="L3140" s="1"/>
    </row>
    <row r="3141" spans="12:12" x14ac:dyDescent="0.25">
      <c r="L3141" s="1"/>
    </row>
    <row r="3142" spans="12:12" x14ac:dyDescent="0.25">
      <c r="L3142" s="1"/>
    </row>
    <row r="3143" spans="12:12" x14ac:dyDescent="0.25">
      <c r="L3143" s="1"/>
    </row>
    <row r="3144" spans="12:12" x14ac:dyDescent="0.25">
      <c r="L3144" s="1"/>
    </row>
    <row r="3145" spans="12:12" x14ac:dyDescent="0.25">
      <c r="L3145" s="1"/>
    </row>
    <row r="3146" spans="12:12" x14ac:dyDescent="0.25">
      <c r="L3146" s="1"/>
    </row>
    <row r="3147" spans="12:12" x14ac:dyDescent="0.25">
      <c r="L3147" s="1"/>
    </row>
    <row r="3148" spans="12:12" x14ac:dyDescent="0.25">
      <c r="L3148" s="1"/>
    </row>
    <row r="3149" spans="12:12" x14ac:dyDescent="0.25">
      <c r="L3149" s="1"/>
    </row>
    <row r="3150" spans="12:12" x14ac:dyDescent="0.25">
      <c r="L3150" s="1"/>
    </row>
    <row r="3151" spans="12:12" x14ac:dyDescent="0.25">
      <c r="L3151" s="1"/>
    </row>
    <row r="3152" spans="12:12" x14ac:dyDescent="0.25">
      <c r="L3152" s="1"/>
    </row>
    <row r="3153" spans="12:12" x14ac:dyDescent="0.25">
      <c r="L3153" s="1"/>
    </row>
    <row r="3154" spans="12:12" x14ac:dyDescent="0.25">
      <c r="L3154" s="1"/>
    </row>
    <row r="3155" spans="12:12" x14ac:dyDescent="0.25">
      <c r="L3155" s="1"/>
    </row>
    <row r="3156" spans="12:12" x14ac:dyDescent="0.25">
      <c r="L3156" s="1"/>
    </row>
    <row r="3157" spans="12:12" x14ac:dyDescent="0.25">
      <c r="L3157" s="1"/>
    </row>
    <row r="3158" spans="12:12" x14ac:dyDescent="0.25">
      <c r="L3158" s="1"/>
    </row>
    <row r="3159" spans="12:12" x14ac:dyDescent="0.25">
      <c r="L3159" s="1"/>
    </row>
    <row r="3160" spans="12:12" x14ac:dyDescent="0.25">
      <c r="L3160" s="1"/>
    </row>
    <row r="3161" spans="12:12" x14ac:dyDescent="0.25">
      <c r="L3161" s="1"/>
    </row>
    <row r="3162" spans="12:12" x14ac:dyDescent="0.25">
      <c r="L3162" s="1"/>
    </row>
    <row r="3163" spans="12:12" x14ac:dyDescent="0.25">
      <c r="L3163" s="1"/>
    </row>
    <row r="3164" spans="12:12" x14ac:dyDescent="0.25">
      <c r="L3164" s="1"/>
    </row>
    <row r="3165" spans="12:12" x14ac:dyDescent="0.25">
      <c r="L3165" s="1"/>
    </row>
    <row r="3166" spans="12:12" x14ac:dyDescent="0.25">
      <c r="L3166" s="1"/>
    </row>
    <row r="3167" spans="12:12" x14ac:dyDescent="0.25">
      <c r="L3167" s="1"/>
    </row>
    <row r="3168" spans="12:12" x14ac:dyDescent="0.25">
      <c r="L3168" s="1"/>
    </row>
    <row r="3169" spans="12:12" x14ac:dyDescent="0.25">
      <c r="L3169" s="1"/>
    </row>
    <row r="3170" spans="12:12" x14ac:dyDescent="0.25">
      <c r="L3170" s="1"/>
    </row>
    <row r="3171" spans="12:12" x14ac:dyDescent="0.25">
      <c r="L3171" s="1"/>
    </row>
    <row r="3172" spans="12:12" x14ac:dyDescent="0.25">
      <c r="L3172" s="1"/>
    </row>
    <row r="3173" spans="12:12" x14ac:dyDescent="0.25">
      <c r="L3173" s="1"/>
    </row>
    <row r="3174" spans="12:12" x14ac:dyDescent="0.25">
      <c r="L3174" s="1"/>
    </row>
    <row r="3175" spans="12:12" x14ac:dyDescent="0.25">
      <c r="L3175" s="1"/>
    </row>
    <row r="3176" spans="12:12" x14ac:dyDescent="0.25">
      <c r="L3176" s="1"/>
    </row>
    <row r="3177" spans="12:12" x14ac:dyDescent="0.25">
      <c r="L3177" s="1"/>
    </row>
    <row r="3178" spans="12:12" x14ac:dyDescent="0.25">
      <c r="L3178" s="1"/>
    </row>
    <row r="3179" spans="12:12" x14ac:dyDescent="0.25">
      <c r="L3179" s="1"/>
    </row>
    <row r="3180" spans="12:12" x14ac:dyDescent="0.25">
      <c r="L3180" s="1"/>
    </row>
    <row r="3181" spans="12:12" x14ac:dyDescent="0.25">
      <c r="L3181" s="1"/>
    </row>
    <row r="3182" spans="12:12" x14ac:dyDescent="0.25">
      <c r="L3182" s="1"/>
    </row>
    <row r="3183" spans="12:12" x14ac:dyDescent="0.25">
      <c r="L3183" s="1"/>
    </row>
    <row r="3184" spans="12:12" x14ac:dyDescent="0.25">
      <c r="L3184" s="1"/>
    </row>
    <row r="3185" spans="12:12" x14ac:dyDescent="0.25">
      <c r="L3185" s="1"/>
    </row>
    <row r="3186" spans="12:12" x14ac:dyDescent="0.25">
      <c r="L3186" s="1"/>
    </row>
    <row r="3187" spans="12:12" x14ac:dyDescent="0.25">
      <c r="L3187" s="1"/>
    </row>
    <row r="3188" spans="12:12" x14ac:dyDescent="0.25">
      <c r="L3188" s="1"/>
    </row>
    <row r="3189" spans="12:12" x14ac:dyDescent="0.25">
      <c r="L3189" s="1"/>
    </row>
    <row r="3190" spans="12:12" x14ac:dyDescent="0.25">
      <c r="L3190" s="1"/>
    </row>
    <row r="3191" spans="12:12" x14ac:dyDescent="0.25">
      <c r="L3191" s="1"/>
    </row>
    <row r="3192" spans="12:12" x14ac:dyDescent="0.25">
      <c r="L3192" s="1"/>
    </row>
    <row r="3193" spans="12:12" x14ac:dyDescent="0.25">
      <c r="L3193" s="1"/>
    </row>
    <row r="3194" spans="12:12" x14ac:dyDescent="0.25">
      <c r="L3194" s="1"/>
    </row>
    <row r="3195" spans="12:12" x14ac:dyDescent="0.25">
      <c r="L3195" s="1"/>
    </row>
    <row r="3196" spans="12:12" x14ac:dyDescent="0.25">
      <c r="L3196" s="1"/>
    </row>
    <row r="3197" spans="12:12" x14ac:dyDescent="0.25">
      <c r="L3197" s="1"/>
    </row>
    <row r="3198" spans="12:12" x14ac:dyDescent="0.25">
      <c r="L3198" s="1"/>
    </row>
    <row r="3199" spans="12:12" x14ac:dyDescent="0.25">
      <c r="L3199" s="1"/>
    </row>
    <row r="3200" spans="12:12" x14ac:dyDescent="0.25">
      <c r="L3200" s="1"/>
    </row>
    <row r="3201" spans="12:12" x14ac:dyDescent="0.25">
      <c r="L3201" s="1"/>
    </row>
    <row r="3202" spans="12:12" x14ac:dyDescent="0.25">
      <c r="L3202" s="1"/>
    </row>
    <row r="3203" spans="12:12" x14ac:dyDescent="0.25">
      <c r="L3203" s="1"/>
    </row>
    <row r="3204" spans="12:12" x14ac:dyDescent="0.25">
      <c r="L3204" s="1"/>
    </row>
    <row r="3205" spans="12:12" x14ac:dyDescent="0.25">
      <c r="L3205" s="1"/>
    </row>
    <row r="3206" spans="12:12" x14ac:dyDescent="0.25">
      <c r="L3206" s="1"/>
    </row>
    <row r="3207" spans="12:12" x14ac:dyDescent="0.25">
      <c r="L3207" s="1"/>
    </row>
    <row r="3208" spans="12:12" x14ac:dyDescent="0.25">
      <c r="L3208" s="1"/>
    </row>
    <row r="3209" spans="12:12" x14ac:dyDescent="0.25">
      <c r="L3209" s="1"/>
    </row>
    <row r="3210" spans="12:12" x14ac:dyDescent="0.25">
      <c r="L3210" s="1"/>
    </row>
    <row r="3211" spans="12:12" x14ac:dyDescent="0.25">
      <c r="L3211" s="1"/>
    </row>
    <row r="3212" spans="12:12" x14ac:dyDescent="0.25">
      <c r="L3212" s="1"/>
    </row>
    <row r="3213" spans="12:12" x14ac:dyDescent="0.25">
      <c r="L3213" s="1"/>
    </row>
    <row r="3214" spans="12:12" x14ac:dyDescent="0.25">
      <c r="L3214" s="1"/>
    </row>
    <row r="3215" spans="12:12" x14ac:dyDescent="0.25">
      <c r="L3215" s="1"/>
    </row>
    <row r="3216" spans="12:12" x14ac:dyDescent="0.25">
      <c r="L3216" s="1"/>
    </row>
    <row r="3217" spans="12:12" x14ac:dyDescent="0.25">
      <c r="L3217" s="1"/>
    </row>
    <row r="3218" spans="12:12" x14ac:dyDescent="0.25">
      <c r="L3218" s="1"/>
    </row>
    <row r="3219" spans="12:12" x14ac:dyDescent="0.25">
      <c r="L3219" s="1"/>
    </row>
    <row r="3220" spans="12:12" x14ac:dyDescent="0.25">
      <c r="L3220" s="1"/>
    </row>
    <row r="3221" spans="12:12" x14ac:dyDescent="0.25">
      <c r="L3221" s="1"/>
    </row>
    <row r="3222" spans="12:12" x14ac:dyDescent="0.25">
      <c r="L3222" s="1"/>
    </row>
    <row r="3223" spans="12:12" x14ac:dyDescent="0.25">
      <c r="L3223" s="1"/>
    </row>
    <row r="3224" spans="12:12" x14ac:dyDescent="0.25">
      <c r="L3224" s="1"/>
    </row>
    <row r="3225" spans="12:12" x14ac:dyDescent="0.25">
      <c r="L3225" s="1"/>
    </row>
    <row r="3226" spans="12:12" x14ac:dyDescent="0.25">
      <c r="L3226" s="1"/>
    </row>
    <row r="3227" spans="12:12" x14ac:dyDescent="0.25">
      <c r="L3227" s="1"/>
    </row>
    <row r="3228" spans="12:12" x14ac:dyDescent="0.25">
      <c r="L3228" s="1"/>
    </row>
    <row r="3229" spans="12:12" x14ac:dyDescent="0.25">
      <c r="L3229" s="1"/>
    </row>
    <row r="3230" spans="12:12" x14ac:dyDescent="0.25">
      <c r="L3230" s="1"/>
    </row>
    <row r="3231" spans="12:12" x14ac:dyDescent="0.25">
      <c r="L3231" s="1"/>
    </row>
    <row r="3232" spans="12:12" x14ac:dyDescent="0.25">
      <c r="L3232" s="1"/>
    </row>
    <row r="3233" spans="12:12" x14ac:dyDescent="0.25">
      <c r="L3233" s="1"/>
    </row>
    <row r="3234" spans="12:12" x14ac:dyDescent="0.25">
      <c r="L3234" s="1"/>
    </row>
    <row r="3235" spans="12:12" x14ac:dyDescent="0.25">
      <c r="L3235" s="1"/>
    </row>
    <row r="3236" spans="12:12" x14ac:dyDescent="0.25">
      <c r="L3236" s="1"/>
    </row>
  </sheetData>
  <mergeCells count="44">
    <mergeCell ref="A6:J6"/>
    <mergeCell ref="A8:J8"/>
    <mergeCell ref="A9:J9"/>
    <mergeCell ref="A119:H119"/>
    <mergeCell ref="A109:H109"/>
    <mergeCell ref="A95:H95"/>
    <mergeCell ref="A78:H78"/>
    <mergeCell ref="A91:H91"/>
    <mergeCell ref="A64:H64"/>
    <mergeCell ref="A149:H149"/>
    <mergeCell ref="A7:J7"/>
    <mergeCell ref="A123:H123"/>
    <mergeCell ref="A138:H138"/>
    <mergeCell ref="A70:H70"/>
    <mergeCell ref="C71:C73"/>
    <mergeCell ref="C75:C77"/>
    <mergeCell ref="C66:C69"/>
    <mergeCell ref="A74:H74"/>
    <mergeCell ref="K39:K41"/>
    <mergeCell ref="D42:H42"/>
    <mergeCell ref="A46:H46"/>
    <mergeCell ref="A54:H54"/>
    <mergeCell ref="F20:H20"/>
    <mergeCell ref="A25:H25"/>
    <mergeCell ref="C21:C24"/>
    <mergeCell ref="H39:H41"/>
    <mergeCell ref="I39:I41"/>
    <mergeCell ref="J39:J41"/>
    <mergeCell ref="A143:H143"/>
    <mergeCell ref="B2:C2"/>
    <mergeCell ref="C14:C19"/>
    <mergeCell ref="C39:C41"/>
    <mergeCell ref="C42:C45"/>
    <mergeCell ref="C26:C29"/>
    <mergeCell ref="A30:H30"/>
    <mergeCell ref="A37:H37"/>
    <mergeCell ref="B39:B41"/>
    <mergeCell ref="A39:A41"/>
    <mergeCell ref="D39:D41"/>
    <mergeCell ref="E39:E41"/>
    <mergeCell ref="F39:F41"/>
    <mergeCell ref="G39:G41"/>
    <mergeCell ref="C57:C59"/>
    <mergeCell ref="C61:C63"/>
  </mergeCells>
  <pageMargins left="0.70866141732283472" right="0.70866141732283472" top="0.74803149606299213" bottom="0.74803149606299213" header="0.31496062992125984"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Kesyliene Indre</cp:lastModifiedBy>
  <cp:lastPrinted>2019-01-11T12:07:40Z</cp:lastPrinted>
  <dcterms:created xsi:type="dcterms:W3CDTF">2018-10-31T06:40:24Z</dcterms:created>
  <dcterms:modified xsi:type="dcterms:W3CDTF">2019-01-11T16:48:51Z</dcterms:modified>
</cp:coreProperties>
</file>