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19440" windowHeight="12570"/>
  </bookViews>
  <sheets>
    <sheet name="Forma" sheetId="1" r:id="rId1"/>
  </sheets>
  <definedNames>
    <definedName name="M_P1">Forma!#REF!</definedName>
    <definedName name="Pabaiga">Forma!$I$14</definedName>
    <definedName name="Viso">Forma!$B$14</definedName>
  </definedNames>
  <calcPr calcId="144525"/>
</workbook>
</file>

<file path=xl/calcChain.xml><?xml version="1.0" encoding="utf-8"?>
<calcChain xmlns="http://schemas.openxmlformats.org/spreadsheetml/2006/main">
  <c r="J14" i="1" l="1"/>
  <c r="I14" i="1" l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<sst xmlns="http://schemas.openxmlformats.org/spreadsheetml/2006/main" count="26" uniqueCount="26">
  <si>
    <t>Lokalinės sąmatos</t>
  </si>
  <si>
    <t>pavadinimas</t>
  </si>
  <si>
    <t>Darbo užmokestis</t>
  </si>
  <si>
    <t>Medžiagos</t>
  </si>
  <si>
    <t>Statybos ir montavimo darbai</t>
  </si>
  <si>
    <t>Sudarė ___________________________________________</t>
  </si>
  <si>
    <t>Loka-</t>
  </si>
  <si>
    <t>linės sąmatos Nr.</t>
  </si>
  <si>
    <t>Įrenginiai</t>
  </si>
  <si>
    <t>O B J E K T I N Ė  S Ą M A T A</t>
  </si>
  <si>
    <t>Viso su PVM</t>
  </si>
  <si>
    <t>Viso be PVM</t>
  </si>
  <si>
    <t>Iš viso</t>
  </si>
  <si>
    <t>Sudaryta 2021.04 kainų lygiu.</t>
  </si>
  <si>
    <t>Mechanizmai</t>
  </si>
  <si>
    <t>Sąmata</t>
  </si>
  <si>
    <t>Tiesioginės išlaidos</t>
  </si>
  <si>
    <t>Skaičiuojamoji kaina (tūkst. €)</t>
  </si>
  <si>
    <t>Statinys</t>
  </si>
  <si>
    <t>Statinių grupė</t>
  </si>
  <si>
    <t>Šakių raj. savivaldybės Išdagų, Sintautų ir Veršių kadastro vietovėse esančių melioracijos statinių rekonstravimas</t>
  </si>
  <si>
    <t>2021-07-28  Šakių raj. savivaldybės Išdagų, Sintautų ir Veršių kadastro vietovėse esančių melioracijos statinių rekonstravimas</t>
  </si>
  <si>
    <t>Griovių rekonstravimo darbai (Veršių k.v.)</t>
  </si>
  <si>
    <t>Griovių rekonstravimo darbai (Išdagų k.v.)</t>
  </si>
  <si>
    <t>Griovių rekonstravimo darbai (Sintautų k.v.)</t>
  </si>
  <si>
    <t>Sintautų užtvankos ant Pentos up. hidrotechnikos statinių rekonstravimas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</si>
</sst>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,"/>
  </numFmts>
  <fonts count="10" x14ac:knownFonts="1">
    <font>
      <sz val="10"/>
      <name val="MS Sans Serif"/>
      <charset val="186"/>
    </font>
    <font>
      <sz val="8"/>
      <name val="MS Sans Serif"/>
      <family val="2"/>
      <charset val="186"/>
    </font>
    <font>
      <sz val="10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MS Sans Serif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1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4" fillId="2" borderId="0" xfId="0" applyFont="1" applyFill="1"/>
    <xf numFmtId="0" fontId="4" fillId="0" borderId="0" xfId="0" applyFont="1" applyAlignment="1">
      <alignment horizontal="centerContinuous" vertical="top" wrapText="1"/>
    </xf>
    <xf numFmtId="0" fontId="4" fillId="0" borderId="7" xfId="0" applyFont="1" applyBorder="1" applyAlignment="1">
      <alignment horizontal="centerContinuous" vertical="top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/>
    </xf>
    <xf numFmtId="2" fontId="4" fillId="0" borderId="0" xfId="0" applyNumberFormat="1" applyFont="1" applyAlignment="1">
      <alignment vertical="top"/>
    </xf>
    <xf numFmtId="1" fontId="6" fillId="3" borderId="3" xfId="0" applyNumberFormat="1" applyFont="1" applyFill="1" applyBorder="1"/>
    <xf numFmtId="2" fontId="6" fillId="3" borderId="6" xfId="0" applyNumberFormat="1" applyFont="1" applyFill="1" applyBorder="1"/>
    <xf numFmtId="2" fontId="4" fillId="0" borderId="0" xfId="0" applyNumberFormat="1" applyFont="1"/>
    <xf numFmtId="164" fontId="4" fillId="0" borderId="0" xfId="0" applyNumberFormat="1" applyFont="1"/>
    <xf numFmtId="49" fontId="4" fillId="0" borderId="6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165" fontId="7" fillId="0" borderId="6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J17"/>
  <sheetViews>
    <sheetView showZeros="0" tabSelected="1" zoomScaleNormal="100" workbookViewId="0">
      <selection activeCell="K22" sqref="K22"/>
    </sheetView>
  </sheetViews>
  <sheetFormatPr defaultColWidth="9.140625" defaultRowHeight="12.75" x14ac:dyDescent="0.2"/>
  <cols>
    <col min="1" max="1" width="9.140625" style="11"/>
    <col min="2" max="2" width="39.5703125" style="11" customWidth="1"/>
    <col min="3" max="3" width="11.28515625" style="11" customWidth="1"/>
    <col min="4" max="4" width="9.85546875" style="11" customWidth="1"/>
    <col min="5" max="6" width="9.42578125" style="11" customWidth="1"/>
    <col min="7" max="7" width="13" style="11" customWidth="1"/>
    <col min="8" max="8" width="13.7109375" style="11" customWidth="1"/>
    <col min="9" max="10" width="13.85546875" style="11" customWidth="1"/>
    <col min="11" max="16384" width="9.140625" style="11"/>
  </cols>
  <sheetData>
    <row r="1" spans="1:10" s="1" customFormat="1" ht="24.6" customHeight="1" x14ac:dyDescent="0.2">
      <c r="B1" s="1">
        <v>12</v>
      </c>
    </row>
    <row r="2" spans="1:10" s="1" customFormat="1" ht="21" customHeight="1" x14ac:dyDescent="0.2">
      <c r="A2" s="29" t="s">
        <v>15</v>
      </c>
      <c r="H2" s="3"/>
    </row>
    <row r="3" spans="1:10" s="3" customFormat="1" x14ac:dyDescent="0.2">
      <c r="A3" s="2"/>
      <c r="B3" s="31" t="s">
        <v>9</v>
      </c>
      <c r="C3" s="32"/>
      <c r="D3" s="32"/>
      <c r="E3" s="32"/>
      <c r="F3" s="32"/>
      <c r="G3" s="32"/>
      <c r="H3" s="32"/>
      <c r="I3" s="32"/>
    </row>
    <row r="4" spans="1:10" s="3" customFormat="1" ht="13.9" customHeight="1" x14ac:dyDescent="0.2">
      <c r="A4" s="2"/>
      <c r="B4" s="33" t="s">
        <v>13</v>
      </c>
      <c r="C4" s="32"/>
      <c r="D4" s="32"/>
      <c r="E4" s="32"/>
      <c r="F4" s="32"/>
      <c r="G4" s="32"/>
      <c r="H4" s="32"/>
      <c r="I4" s="32"/>
    </row>
    <row r="5" spans="1:10" s="3" customFormat="1" ht="32.25" customHeight="1" x14ac:dyDescent="0.2">
      <c r="A5" s="30" t="s">
        <v>19</v>
      </c>
      <c r="B5" s="34" t="s">
        <v>21</v>
      </c>
      <c r="C5" s="35"/>
      <c r="D5" s="35"/>
      <c r="E5" s="35"/>
      <c r="F5" s="35"/>
      <c r="G5" s="35"/>
      <c r="H5" s="35"/>
      <c r="I5" s="35"/>
      <c r="J5" s="4"/>
    </row>
    <row r="6" spans="1:10" s="3" customFormat="1" ht="39.75" customHeight="1" x14ac:dyDescent="0.2">
      <c r="A6" s="29" t="s">
        <v>18</v>
      </c>
      <c r="B6" s="36" t="s">
        <v>20</v>
      </c>
      <c r="C6" s="37"/>
      <c r="D6" s="37"/>
      <c r="E6" s="37"/>
      <c r="F6" s="37"/>
      <c r="G6" s="37"/>
      <c r="H6" s="37"/>
      <c r="I6" s="37"/>
      <c r="J6" s="5"/>
    </row>
    <row r="7" spans="1:10" ht="22.15" customHeight="1" x14ac:dyDescent="0.2">
      <c r="A7" s="6" t="s">
        <v>6</v>
      </c>
      <c r="B7" s="6" t="s">
        <v>0</v>
      </c>
      <c r="C7" s="7" t="s">
        <v>17</v>
      </c>
      <c r="D7" s="8"/>
      <c r="E7" s="9"/>
      <c r="F7" s="10"/>
      <c r="G7" s="7"/>
      <c r="H7" s="8"/>
      <c r="I7" s="9"/>
      <c r="J7" s="9"/>
    </row>
    <row r="8" spans="1:10" ht="52.5" customHeight="1" x14ac:dyDescent="0.2">
      <c r="A8" s="12" t="s">
        <v>7</v>
      </c>
      <c r="B8" s="13" t="s">
        <v>1</v>
      </c>
      <c r="C8" s="14" t="s">
        <v>4</v>
      </c>
      <c r="D8" s="15" t="s">
        <v>8</v>
      </c>
      <c r="E8" s="14" t="s">
        <v>10</v>
      </c>
      <c r="F8" s="14" t="s">
        <v>11</v>
      </c>
      <c r="G8" s="14" t="s">
        <v>2</v>
      </c>
      <c r="H8" s="15" t="s">
        <v>3</v>
      </c>
      <c r="I8" s="14" t="s">
        <v>14</v>
      </c>
      <c r="J8" s="14" t="s">
        <v>16</v>
      </c>
    </row>
    <row r="9" spans="1:10" ht="15" customHeight="1" x14ac:dyDescent="0.2">
      <c r="A9" s="25">
        <v>1</v>
      </c>
      <c r="B9" s="26" t="s">
        <v>22</v>
      </c>
      <c r="C9" s="27">
        <v>90879.59</v>
      </c>
      <c r="D9" s="28">
        <v>0</v>
      </c>
      <c r="E9" s="27">
        <v>90879.59</v>
      </c>
      <c r="F9" s="27">
        <v>75107.100000000006</v>
      </c>
      <c r="G9" s="27">
        <v>17450.940286965553</v>
      </c>
      <c r="H9" s="27">
        <v>25811.493678556475</v>
      </c>
      <c r="I9" s="27">
        <v>31532.255593238966</v>
      </c>
      <c r="J9" s="27">
        <v>75107.100000000006</v>
      </c>
    </row>
    <row r="10" spans="1:10" s="19" customFormat="1" ht="15" x14ac:dyDescent="0.2">
      <c r="A10" s="16">
        <v>2</v>
      </c>
      <c r="B10" s="24" t="s">
        <v>23</v>
      </c>
      <c r="C10" s="27">
        <v>132937.06</v>
      </c>
      <c r="D10" s="28">
        <v>0</v>
      </c>
      <c r="E10" s="27">
        <v>132937.06</v>
      </c>
      <c r="F10" s="27">
        <v>109865.34</v>
      </c>
      <c r="G10" s="27">
        <v>30195.718176000002</v>
      </c>
      <c r="H10" s="27">
        <v>38103.222099999984</v>
      </c>
      <c r="I10" s="27">
        <v>41025.888932000002</v>
      </c>
      <c r="J10" s="27">
        <v>109865.34</v>
      </c>
    </row>
    <row r="11" spans="1:10" s="19" customFormat="1" ht="15" x14ac:dyDescent="0.2">
      <c r="A11" s="16">
        <v>3</v>
      </c>
      <c r="B11" s="24" t="s">
        <v>24</v>
      </c>
      <c r="C11" s="27">
        <v>10398.799999999999</v>
      </c>
      <c r="D11" s="28">
        <v>0</v>
      </c>
      <c r="E11" s="27">
        <v>10398.799999999999</v>
      </c>
      <c r="F11" s="27">
        <v>8594.0499999999993</v>
      </c>
      <c r="G11" s="27">
        <v>2877.6909519999999</v>
      </c>
      <c r="H11" s="27">
        <v>1037.6748</v>
      </c>
      <c r="I11" s="27">
        <v>4627.1702540000006</v>
      </c>
      <c r="J11" s="27">
        <v>8594.0500000000011</v>
      </c>
    </row>
    <row r="12" spans="1:10" s="19" customFormat="1" ht="25.5" x14ac:dyDescent="0.2">
      <c r="A12" s="16">
        <v>4</v>
      </c>
      <c r="B12" s="24" t="s">
        <v>25</v>
      </c>
      <c r="C12" s="27">
        <v>7284.02</v>
      </c>
      <c r="D12" s="28">
        <v>0</v>
      </c>
      <c r="E12" s="27">
        <v>7284.02</v>
      </c>
      <c r="F12" s="27">
        <v>6019.85</v>
      </c>
      <c r="G12" s="27">
        <v>1350.48243576</v>
      </c>
      <c r="H12" s="27">
        <v>2427.6554467999999</v>
      </c>
      <c r="I12" s="27">
        <v>2217.5491387960005</v>
      </c>
      <c r="J12" s="27">
        <v>6019.8500000000013</v>
      </c>
    </row>
    <row r="13" spans="1:10" s="19" customFormat="1" ht="13.5" hidden="1" customHeight="1" x14ac:dyDescent="0.2">
      <c r="A13" s="16"/>
      <c r="B13" s="17"/>
      <c r="C13" s="27"/>
      <c r="D13" s="28"/>
      <c r="E13" s="27"/>
      <c r="F13" s="27"/>
      <c r="G13" s="18"/>
      <c r="H13" s="18"/>
      <c r="I13" s="18"/>
      <c r="J13" s="18"/>
    </row>
    <row r="14" spans="1:10" s="22" customFormat="1" ht="17.25" customHeight="1" x14ac:dyDescent="0.2">
      <c r="A14" s="20"/>
      <c r="B14" s="21" t="s">
        <v>12</v>
      </c>
      <c r="C14" s="27">
        <f>C12+C11+C10+C9</f>
        <v>241499.47</v>
      </c>
      <c r="D14" s="27">
        <f t="shared" ref="D14:I14" si="0">D12+D11+D10+D9</f>
        <v>0</v>
      </c>
      <c r="E14" s="27">
        <f t="shared" si="0"/>
        <v>241499.47</v>
      </c>
      <c r="F14" s="27">
        <f t="shared" si="0"/>
        <v>199586.34</v>
      </c>
      <c r="G14" s="27">
        <f t="shared" si="0"/>
        <v>51874.831850725554</v>
      </c>
      <c r="H14" s="27">
        <f t="shared" si="0"/>
        <v>67380.046025356467</v>
      </c>
      <c r="I14" s="27">
        <f t="shared" si="0"/>
        <v>79402.863918034971</v>
      </c>
      <c r="J14" s="27">
        <f t="shared" ref="J14" si="1">J12+J11+J10+J9</f>
        <v>199586.34</v>
      </c>
    </row>
    <row r="15" spans="1:10" x14ac:dyDescent="0.2">
      <c r="C15" s="23"/>
      <c r="D15" s="23"/>
      <c r="E15" s="23"/>
      <c r="F15" s="23"/>
      <c r="G15" s="23"/>
      <c r="H15" s="23"/>
      <c r="I15" s="23"/>
      <c r="J15" s="23"/>
    </row>
    <row r="17" spans="2:2" x14ac:dyDescent="0.2">
      <c r="B17" s="11" t="s">
        <v>5</v>
      </c>
    </row>
  </sheetData>
  <mergeCells count="4">
    <mergeCell ref="B3:I3"/>
    <mergeCell ref="B4:I4"/>
    <mergeCell ref="B5:I5"/>
    <mergeCell ref="B6:I6"/>
  </mergeCells>
  <phoneticPr fontId="1" type="noConversion"/>
  <printOptions horizontalCentered="1"/>
  <pageMargins left="0.196850393700787" right="0.196850393700787" top="0.78740157480314998" bottom="0.78740157480314998" header="0.5" footer="0.5"/>
  <pageSetup paperSize="9" orientation="landscape" horizontalDpi="300" verticalDpi="300" r:id="rId1"/>
  <headerFooter alignWithMargins="0">
    <oddFooter>&amp;L&amp;"TimesLT"&amp;8Spausdinimo data: &amp;D&amp;"    "&amp;T&amp;R&amp;"TimesLT"&amp;8Kompleksas R001 Objektas 1 Žiniaraļtis 1 Lapas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Forma</vt:lpstr>
      <vt:lpstr>Pabaiga</vt:lpstr>
      <vt:lpstr>Viso</vt:lpstr>
    </vt:vector>
  </TitlesOfParts>
  <Company>Lietuvos ir Kanados bendra įmonė UAB "Astera"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OSU.XLT</dc:title>
  <dc:subject>Objektinės sąmatos šablonas</dc:subject>
  <dc:creator>Vytas</dc:creator>
  <cp:lastModifiedBy>Admin</cp:lastModifiedBy>
  <cp:lastPrinted>2010-01-06T09:39:16Z</cp:lastPrinted>
  <dcterms:created xsi:type="dcterms:W3CDTF">2004-03-12T13:22:45Z</dcterms:created>
  <dcterms:modified xsi:type="dcterms:W3CDTF">2021-09-17T07:10:28Z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