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8800" windowHeight="11220"/>
  </bookViews>
  <sheets>
    <sheet name="specifikacija" sheetId="1" r:id="rId1"/>
    <sheet name="Sheet1" sheetId="2" r:id="rId2"/>
  </sheets>
  <calcPr calcId="114210"/>
</workbook>
</file>

<file path=xl/calcChain.xml><?xml version="1.0" encoding="utf-8"?>
<calcChain xmlns="http://schemas.openxmlformats.org/spreadsheetml/2006/main">
  <c r="M23" i="1"/>
  <c r="M24"/>
  <c r="M25"/>
  <c r="A16" i="2"/>
</calcChain>
</file>

<file path=xl/sharedStrings.xml><?xml version="1.0" encoding="utf-8"?>
<sst xmlns="http://schemas.openxmlformats.org/spreadsheetml/2006/main" count="39" uniqueCount="39">
  <si>
    <t>Siūlo storis</t>
  </si>
  <si>
    <t>Adatų skaičius</t>
  </si>
  <si>
    <t>Adatos lenktumas</t>
  </si>
  <si>
    <t xml:space="preserve">Adatos ilgis, mm </t>
  </si>
  <si>
    <t>Siūlo ilgis, cm</t>
  </si>
  <si>
    <t>13.</t>
  </si>
  <si>
    <t>Odos siuvimo aparatas. Kabučių ilgis 6,8-7,0mm, aukštis 3,8-4,0mm. Kabučių kiekis ne mažiau 35 vnt.</t>
  </si>
  <si>
    <t>Adatos tipas</t>
  </si>
  <si>
    <t>Mat vnt.</t>
  </si>
  <si>
    <t>Perkamas siūlų kiekis vienetais (ne pakeliais). Siūlyti 1 vnt. siūlo kainą, nesvarbu kiek siūlų yra pakelyje.</t>
  </si>
  <si>
    <t>vnt.</t>
  </si>
  <si>
    <t>Visų prekių kokybė, žymėjimas, informacija vartotojui turi atitikti ES Tarybos Direktyvos 93/42/EEB reikalavimus.</t>
  </si>
  <si>
    <t>Bendrieji reikalavimai chirurginiams siūlams:</t>
  </si>
  <si>
    <t>1. Sterilūs.</t>
  </si>
  <si>
    <t>TECHNINĖ SPECIFIKACIJA</t>
  </si>
  <si>
    <t>CHIRURGINIAMS SIŪLAMS, Nr. 20520, PIRKTI</t>
  </si>
  <si>
    <t>chirurginio siūlo kodas, firminis pavadinimas ir cheminė sudėtis, filamentiškumas, storis USP, ilgis cm, spalva, besirezorbuojantis-nesirezorbuojantis, apvalkalas (jeigu yra), vienetų skaičius, siūlų sterilizavimo metodas, chirurginės adatos kodas, adatos smaigalys, adatos lenktumas, adatos ilgis mm, sterilumo galiojimo laikas (ne mažiau 3 metai nuo pagaminimo datos), CE žymėjimas.</t>
  </si>
  <si>
    <t>Pirk. dalies  Nr.</t>
  </si>
  <si>
    <t>Siūlų kiekis  pak., vnt.</t>
  </si>
  <si>
    <t>Maksimalus kiekis vnt.</t>
  </si>
  <si>
    <t>PVM dydis %</t>
  </si>
  <si>
    <r>
      <t xml:space="preserve">Bendra pasiūlymo kaina EUR </t>
    </r>
    <r>
      <rPr>
        <b/>
        <sz val="10"/>
        <color indexed="10"/>
        <rFont val="Times New Roman"/>
        <family val="1"/>
        <charset val="186"/>
      </rPr>
      <t>be PVM</t>
    </r>
  </si>
  <si>
    <t>Nuoroda į pateiktą dokumentaciją (nurodyti dokumento pavadinimą ir lapo Nr.)</t>
  </si>
  <si>
    <t>Siūlomos prekės gamintojas, kataloginis kodas</t>
  </si>
  <si>
    <t>Mato vnt. įkainis                                   EUR be PVM</t>
  </si>
  <si>
    <t>Suma Eur su PVM</t>
  </si>
  <si>
    <t xml:space="preserve">2. Supakuoti dvigubuose pakeliuose: išorinis popierinis/celofaninis, vidinis - aliuminizuoto popieriaus (arba kita saugi pakuotė). </t>
  </si>
  <si>
    <t>3. Ant kiekvienos siūlų dėžutės privaloma informacija:</t>
  </si>
  <si>
    <t>4. Chirurginės adatos vaizdas ir dydis ant pakuotės turi atitikti originalo dydį.</t>
  </si>
  <si>
    <t>5. Chirurginės adatos turi būti tvirtos, nelūžtančios, stabilios atkotyje,  adatos galo storis turi atitikti siūlo storį, t.y. siūlas audiniuose turi pilnai uždaryti adatos suformuotą angą. Specialios adatos kalcifikuotiems audiniams siūti ypač kietos ir aštrios, sunkiai deformuojamos.</t>
  </si>
  <si>
    <t xml:space="preserve">6.  Adatos ilgio nuokrypis leidžiamas  ±1 mm - esant adatos ilgiui iki 20 mm ir ±2 mm - esant adatos ilgiui virš 20 mm, o lenktumas, adatos charakteristika (apvali, pjaunanti, buka ir pan.) turi tiksliai atitikti prašomą techninėje charakteristikoje, nebent TS nurodyta kitaip. </t>
  </si>
  <si>
    <t>7. Adatos, didesnės nei 17mm turi turėti išilginius griovelius vidinėje kreivėje geresnei fiksacijai adatkotyje arba būti specialios pusiau kvadratinės frormos geresniai fikasacijai adatkotyje.</t>
  </si>
  <si>
    <t>8. Nesirezorbuojantys chirurginiai siūlai turi būti supakuoti ritės formos pakuotėje išvengiant siūlo "pakuotės atminties".</t>
  </si>
  <si>
    <t xml:space="preserve">9. Siūlo storis turi tiksliai atitikti storį, nurodytą techninėje specifikacijoje. Siūlo ilgio skirtumas leidžiamas ± 1cm, esant siūlo ilgiui iki 45 cm ir ±5 cm, esant siūlo ilgiui virš 45 cm, nebent TS nurodyta kitaip. </t>
  </si>
  <si>
    <r>
      <t>10. Bus prašoma pateikti pavyzdžius išbandymui (</t>
    </r>
    <r>
      <rPr>
        <i/>
        <sz val="11"/>
        <rFont val="Times New Roman"/>
        <family val="1"/>
        <charset val="186"/>
      </rPr>
      <t>SPS 14 p</t>
    </r>
    <r>
      <rPr>
        <sz val="11"/>
        <rFont val="Times New Roman"/>
        <family val="1"/>
        <charset val="186"/>
      </rPr>
      <t>.)</t>
    </r>
  </si>
  <si>
    <t>SPS 1 priedas</t>
  </si>
  <si>
    <t>5% PVM suma, Eur</t>
  </si>
  <si>
    <t>Welfare medical, WMSS-35R</t>
  </si>
  <si>
    <t>Katalogas_Konfidencialu 1 psl</t>
  </si>
</sst>
</file>

<file path=xl/styles.xml><?xml version="1.0" encoding="utf-8"?>
<styleSheet xmlns="http://schemas.openxmlformats.org/spreadsheetml/2006/main">
  <numFmts count="2">
    <numFmt numFmtId="164" formatCode="#,##0;[Red]\-#,##0;\-"/>
    <numFmt numFmtId="168" formatCode="0.000"/>
  </numFmts>
  <fonts count="16">
    <font>
      <sz val="11"/>
      <color theme="1"/>
      <name val="Calibri"/>
      <family val="2"/>
      <charset val="186"/>
      <scheme val="minor"/>
    </font>
    <font>
      <sz val="10"/>
      <name val="Arial"/>
      <family val="2"/>
      <charset val="186"/>
    </font>
    <font>
      <b/>
      <sz val="10"/>
      <name val="Times New Roman"/>
      <family val="1"/>
      <charset val="186"/>
    </font>
    <font>
      <b/>
      <sz val="11"/>
      <name val="Times New Roman"/>
      <family val="1"/>
      <charset val="186"/>
    </font>
    <font>
      <sz val="11"/>
      <name val="Times New Roman"/>
      <family val="1"/>
      <charset val="186"/>
    </font>
    <font>
      <sz val="11"/>
      <color indexed="8"/>
      <name val="Times New Roman"/>
      <family val="1"/>
      <charset val="186"/>
    </font>
    <font>
      <i/>
      <sz val="11"/>
      <name val="Times New Roman"/>
      <family val="1"/>
      <charset val="186"/>
    </font>
    <font>
      <sz val="11"/>
      <color indexed="8"/>
      <name val="Times New Roman"/>
      <family val="1"/>
      <charset val="186"/>
    </font>
    <font>
      <sz val="11"/>
      <color indexed="8"/>
      <name val="Tahoma"/>
      <family val="2"/>
      <charset val="186"/>
    </font>
    <font>
      <b/>
      <sz val="10"/>
      <color indexed="8"/>
      <name val="Times New Roman"/>
      <family val="1"/>
      <charset val="186"/>
    </font>
    <font>
      <b/>
      <sz val="10"/>
      <color indexed="10"/>
      <name val="Times New Roman"/>
      <family val="1"/>
      <charset val="186"/>
    </font>
    <font>
      <b/>
      <sz val="10.5"/>
      <name val="Times New Roman"/>
      <family val="1"/>
      <charset val="186"/>
    </font>
    <font>
      <sz val="10.5"/>
      <color indexed="8"/>
      <name val="Times New Roman"/>
      <family val="1"/>
      <charset val="186"/>
    </font>
    <font>
      <sz val="10.5"/>
      <name val="Times New Roman"/>
      <family val="1"/>
      <charset val="186"/>
    </font>
    <font>
      <b/>
      <sz val="10.5"/>
      <color indexed="8"/>
      <name val="Times New Roman"/>
      <family val="1"/>
      <charset val="186"/>
    </font>
    <font>
      <sz val="8"/>
      <name val="Calibri"/>
      <family val="2"/>
      <charset val="186"/>
    </font>
  </fonts>
  <fills count="4">
    <fill>
      <patternFill patternType="none"/>
    </fill>
    <fill>
      <patternFill patternType="gray125"/>
    </fill>
    <fill>
      <patternFill patternType="solid">
        <fgColor indexed="9"/>
        <bgColor indexed="64"/>
      </patternFill>
    </fill>
    <fill>
      <patternFill patternType="solid">
        <fgColor indexed="9"/>
        <bgColor indexed="2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164" fontId="2" fillId="2" borderId="1" xfId="1"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Border="1" applyAlignment="1"/>
    <xf numFmtId="0" fontId="3" fillId="0" borderId="0" xfId="0" applyFont="1" applyBorder="1" applyAlignment="1">
      <alignment horizontal="center"/>
    </xf>
    <xf numFmtId="0" fontId="3" fillId="0" borderId="0" xfId="0" applyFont="1" applyBorder="1" applyAlignment="1">
      <alignment horizontal="left"/>
    </xf>
    <xf numFmtId="0" fontId="4" fillId="0" borderId="0" xfId="0" applyFont="1" applyFill="1" applyBorder="1" applyAlignment="1">
      <alignment vertical="top" wrapText="1"/>
    </xf>
    <xf numFmtId="0" fontId="4" fillId="0" borderId="0" xfId="0" applyFont="1" applyBorder="1" applyAlignment="1">
      <alignment horizontal="left" vertical="top"/>
    </xf>
    <xf numFmtId="168" fontId="3" fillId="0" borderId="0" xfId="0" applyNumberFormat="1" applyFont="1" applyBorder="1" applyAlignment="1">
      <alignment horizontal="left"/>
    </xf>
    <xf numFmtId="168" fontId="4" fillId="0" borderId="0" xfId="0" applyNumberFormat="1" applyFont="1" applyFill="1" applyBorder="1" applyAlignment="1">
      <alignment horizontal="left" vertical="top" wrapText="1"/>
    </xf>
    <xf numFmtId="4" fontId="3" fillId="0" borderId="0" xfId="0" applyNumberFormat="1" applyFont="1" applyBorder="1" applyAlignment="1">
      <alignment horizontal="left"/>
    </xf>
    <xf numFmtId="4" fontId="4" fillId="0" borderId="0" xfId="0" applyNumberFormat="1" applyFont="1" applyBorder="1" applyAlignment="1">
      <alignment horizontal="left"/>
    </xf>
    <xf numFmtId="4" fontId="4" fillId="0" borderId="0" xfId="0" applyNumberFormat="1" applyFont="1" applyFill="1" applyBorder="1" applyAlignment="1">
      <alignment horizontal="left" vertical="top" wrapText="1"/>
    </xf>
    <xf numFmtId="1" fontId="3" fillId="0" borderId="0" xfId="0" applyNumberFormat="1" applyFont="1" applyBorder="1" applyAlignment="1">
      <alignment horizontal="center"/>
    </xf>
    <xf numFmtId="1" fontId="3" fillId="0" borderId="0" xfId="0" applyNumberFormat="1" applyFont="1" applyBorder="1" applyAlignment="1">
      <alignment horizontal="left"/>
    </xf>
    <xf numFmtId="1" fontId="4" fillId="0" borderId="0" xfId="0" applyNumberFormat="1" applyFont="1" applyBorder="1" applyAlignment="1">
      <alignment horizontal="left" vertical="top"/>
    </xf>
    <xf numFmtId="1" fontId="2" fillId="2" borderId="1" xfId="1" applyNumberFormat="1" applyFont="1" applyFill="1" applyBorder="1" applyAlignment="1">
      <alignment horizontal="center" vertical="center" wrapText="1"/>
    </xf>
    <xf numFmtId="0" fontId="5" fillId="0" borderId="0" xfId="0" applyFont="1"/>
    <xf numFmtId="1" fontId="5" fillId="0" borderId="0" xfId="0" applyNumberFormat="1" applyFont="1"/>
    <xf numFmtId="168" fontId="5" fillId="0" borderId="0" xfId="0" applyNumberFormat="1" applyFont="1" applyAlignment="1">
      <alignment horizontal="left"/>
    </xf>
    <xf numFmtId="4" fontId="5" fillId="0" borderId="0" xfId="0" applyNumberFormat="1" applyFont="1" applyAlignment="1">
      <alignment horizontal="left"/>
    </xf>
    <xf numFmtId="0" fontId="4" fillId="0" borderId="0" xfId="0" applyFont="1"/>
    <xf numFmtId="0" fontId="5" fillId="0" borderId="0" xfId="0" applyFont="1" applyAlignment="1">
      <alignment horizontal="left"/>
    </xf>
    <xf numFmtId="164" fontId="2" fillId="0" borderId="1" xfId="1"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4" fontId="10" fillId="0" borderId="1" xfId="1" applyNumberFormat="1" applyFont="1" applyBorder="1" applyAlignment="1">
      <alignment horizontal="center" vertical="center" wrapText="1"/>
    </xf>
    <xf numFmtId="168" fontId="12" fillId="0" borderId="1" xfId="0" applyNumberFormat="1" applyFont="1" applyBorder="1" applyAlignment="1">
      <alignment horizontal="left"/>
    </xf>
    <xf numFmtId="0" fontId="12" fillId="0" borderId="0" xfId="0" applyFont="1"/>
    <xf numFmtId="0" fontId="13" fillId="3" borderId="1" xfId="1" applyFont="1" applyFill="1" applyBorder="1" applyAlignment="1">
      <alignment horizontal="center" vertical="center"/>
    </xf>
    <xf numFmtId="0" fontId="12" fillId="0" borderId="1" xfId="0" applyFont="1" applyBorder="1" applyAlignment="1">
      <alignment horizontal="center" vertical="center"/>
    </xf>
    <xf numFmtId="4" fontId="14" fillId="0" borderId="1" xfId="0" applyNumberFormat="1" applyFont="1" applyBorder="1" applyAlignment="1">
      <alignment horizontal="left"/>
    </xf>
    <xf numFmtId="0" fontId="13" fillId="2" borderId="1" xfId="1" applyFont="1" applyFill="1" applyBorder="1" applyAlignment="1">
      <alignment horizontal="center" vertical="center"/>
    </xf>
    <xf numFmtId="0" fontId="11" fillId="2" borderId="1" xfId="1" applyFont="1" applyFill="1" applyBorder="1" applyAlignment="1">
      <alignment horizontal="center" vertical="top"/>
    </xf>
    <xf numFmtId="0" fontId="14" fillId="2" borderId="1" xfId="0" applyFont="1" applyFill="1" applyBorder="1" applyAlignment="1">
      <alignment horizontal="center" vertical="top"/>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4" fontId="5" fillId="0" borderId="0" xfId="0" applyNumberFormat="1" applyFont="1" applyAlignment="1">
      <alignment horizontal="right" vertical="center" wrapText="1"/>
    </xf>
    <xf numFmtId="4" fontId="4" fillId="0" borderId="0" xfId="0" applyNumberFormat="1" applyFont="1" applyAlignment="1">
      <alignment horizontal="right" vertical="center" wrapText="1"/>
    </xf>
    <xf numFmtId="4" fontId="7" fillId="0" borderId="0" xfId="0" applyNumberFormat="1" applyFont="1" applyAlignment="1">
      <alignment horizontal="right" vertical="center" wrapText="1"/>
    </xf>
    <xf numFmtId="4" fontId="8" fillId="0" borderId="0" xfId="0" applyNumberFormat="1" applyFont="1"/>
    <xf numFmtId="2" fontId="13" fillId="2" borderId="1" xfId="1" applyNumberFormat="1" applyFont="1" applyFill="1" applyBorder="1" applyAlignment="1">
      <alignment horizontal="center" vertical="center"/>
    </xf>
    <xf numFmtId="4" fontId="12" fillId="0" borderId="1" xfId="0" applyNumberFormat="1" applyFont="1" applyBorder="1" applyAlignment="1">
      <alignment horizontal="center"/>
    </xf>
    <xf numFmtId="0" fontId="11" fillId="0" borderId="2" xfId="0" applyFont="1" applyFill="1" applyBorder="1" applyAlignment="1">
      <alignment horizontal="center"/>
    </xf>
    <xf numFmtId="0" fontId="11" fillId="0" borderId="4" xfId="0" applyFont="1" applyFill="1" applyBorder="1" applyAlignment="1">
      <alignment horizontal="center"/>
    </xf>
    <xf numFmtId="0" fontId="4" fillId="0" borderId="0" xfId="0" applyFont="1" applyAlignment="1">
      <alignment horizontal="center"/>
    </xf>
    <xf numFmtId="0" fontId="4" fillId="0" borderId="0" xfId="0" applyFont="1" applyBorder="1" applyAlignment="1">
      <alignment horizontal="left" vertical="top"/>
    </xf>
    <xf numFmtId="0" fontId="3" fillId="0" borderId="0" xfId="0" applyFont="1" applyFill="1" applyBorder="1" applyAlignment="1">
      <alignment horizontal="left" wrapText="1"/>
    </xf>
    <xf numFmtId="0" fontId="4" fillId="0" borderId="0" xfId="0" applyFont="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left"/>
    </xf>
    <xf numFmtId="0" fontId="4" fillId="2" borderId="0" xfId="1" applyFont="1" applyFill="1" applyBorder="1" applyAlignment="1">
      <alignment horizontal="left" vertical="top" wrapText="1"/>
    </xf>
    <xf numFmtId="0" fontId="4" fillId="0" borderId="0" xfId="0" applyFont="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cellXfs>
  <cellStyles count="2">
    <cellStyle name="Excel Built-in Normal" xfId="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V25"/>
  <sheetViews>
    <sheetView tabSelected="1" workbookViewId="0">
      <selection activeCell="O23" sqref="O23"/>
    </sheetView>
  </sheetViews>
  <sheetFormatPr defaultRowHeight="15"/>
  <cols>
    <col min="1" max="1" width="6.7109375" style="19" customWidth="1"/>
    <col min="2" max="2" width="8.5703125" style="19" customWidth="1"/>
    <col min="3" max="3" width="16.5703125" style="24" customWidth="1"/>
    <col min="4" max="4" width="6.28515625" style="20" customWidth="1"/>
    <col min="5" max="5" width="6.42578125" style="19" customWidth="1"/>
    <col min="6" max="6" width="8.7109375" style="19" customWidth="1"/>
    <col min="7" max="7" width="9.140625" style="19"/>
    <col min="8" max="8" width="6.140625" style="19" customWidth="1"/>
    <col min="9" max="9" width="5.42578125" style="19" customWidth="1"/>
    <col min="10" max="10" width="9.5703125" style="19" customWidth="1"/>
    <col min="11" max="11" width="13.5703125" style="19" customWidth="1"/>
    <col min="12" max="12" width="5.7109375" style="21" customWidth="1"/>
    <col min="13" max="13" width="14.28515625" style="19" customWidth="1"/>
    <col min="14" max="14" width="15.42578125" style="21" customWidth="1"/>
    <col min="15" max="15" width="23.140625" style="22" customWidth="1"/>
    <col min="16" max="16" width="9.42578125" style="19" bestFit="1" customWidth="1"/>
    <col min="17" max="16384" width="9.140625" style="19"/>
  </cols>
  <sheetData>
    <row r="1" spans="1:15">
      <c r="N1" s="21" t="s">
        <v>35</v>
      </c>
    </row>
    <row r="2" spans="1:15" s="23" customFormat="1">
      <c r="A2" s="51" t="s">
        <v>14</v>
      </c>
      <c r="B2" s="51"/>
      <c r="C2" s="51"/>
      <c r="D2" s="51"/>
      <c r="E2" s="51"/>
      <c r="F2" s="51"/>
      <c r="G2" s="51"/>
      <c r="H2" s="51"/>
      <c r="I2" s="51"/>
      <c r="J2" s="51"/>
      <c r="K2" s="51"/>
      <c r="L2" s="51"/>
      <c r="M2" s="5"/>
      <c r="N2" s="10"/>
      <c r="O2" s="13"/>
    </row>
    <row r="3" spans="1:15" s="23" customFormat="1">
      <c r="A3" s="51" t="s">
        <v>15</v>
      </c>
      <c r="B3" s="51"/>
      <c r="C3" s="51"/>
      <c r="D3" s="51"/>
      <c r="E3" s="51"/>
      <c r="F3" s="51"/>
      <c r="G3" s="51"/>
      <c r="H3" s="51"/>
      <c r="I3" s="51"/>
      <c r="J3" s="51"/>
      <c r="K3" s="51"/>
      <c r="L3" s="51"/>
      <c r="M3" s="5"/>
      <c r="N3" s="10"/>
      <c r="O3" s="13"/>
    </row>
    <row r="4" spans="1:15" s="23" customFormat="1">
      <c r="A4" s="6"/>
      <c r="B4" s="6"/>
      <c r="C4" s="7"/>
      <c r="D4" s="15"/>
      <c r="E4" s="6"/>
      <c r="F4" s="6"/>
      <c r="G4" s="6"/>
      <c r="H4" s="6"/>
      <c r="I4" s="6"/>
      <c r="J4" s="6"/>
      <c r="K4" s="6"/>
      <c r="L4" s="10"/>
      <c r="M4" s="5"/>
      <c r="N4" s="10"/>
      <c r="O4" s="13"/>
    </row>
    <row r="5" spans="1:15" s="23" customFormat="1">
      <c r="A5" s="52" t="s">
        <v>11</v>
      </c>
      <c r="B5" s="52"/>
      <c r="C5" s="52"/>
      <c r="D5" s="52"/>
      <c r="E5" s="52"/>
      <c r="F5" s="52"/>
      <c r="G5" s="52"/>
      <c r="H5" s="52"/>
      <c r="I5" s="52"/>
      <c r="J5" s="52"/>
      <c r="K5" s="52"/>
      <c r="L5" s="52"/>
      <c r="M5" s="52"/>
      <c r="N5" s="52"/>
      <c r="O5" s="52"/>
    </row>
    <row r="6" spans="1:15" s="23" customFormat="1">
      <c r="A6" s="7"/>
      <c r="B6" s="7"/>
      <c r="C6" s="7"/>
      <c r="D6" s="16"/>
      <c r="E6" s="7"/>
      <c r="F6" s="7"/>
      <c r="G6" s="7"/>
      <c r="H6" s="7"/>
      <c r="I6" s="7"/>
      <c r="J6" s="7"/>
      <c r="K6" s="7"/>
      <c r="L6" s="10"/>
      <c r="M6" s="7"/>
      <c r="N6" s="10"/>
      <c r="O6" s="12"/>
    </row>
    <row r="7" spans="1:15" s="23" customFormat="1">
      <c r="A7" s="52" t="s">
        <v>12</v>
      </c>
      <c r="B7" s="52"/>
      <c r="C7" s="52"/>
      <c r="D7" s="52"/>
      <c r="E7" s="52"/>
      <c r="F7" s="52"/>
      <c r="G7" s="52"/>
      <c r="H7" s="52"/>
      <c r="I7" s="52"/>
      <c r="J7" s="52"/>
      <c r="K7" s="52"/>
      <c r="L7" s="52"/>
      <c r="M7" s="52"/>
      <c r="N7" s="52"/>
      <c r="O7" s="52"/>
    </row>
    <row r="8" spans="1:15" s="23" customFormat="1" ht="15" customHeight="1">
      <c r="A8" s="50" t="s">
        <v>13</v>
      </c>
      <c r="B8" s="50"/>
      <c r="C8" s="50"/>
      <c r="D8" s="50"/>
      <c r="E8" s="50"/>
      <c r="F8" s="50"/>
      <c r="G8" s="50"/>
      <c r="H8" s="50"/>
      <c r="I8" s="50"/>
      <c r="J8" s="50"/>
      <c r="K8" s="50"/>
      <c r="L8" s="50"/>
      <c r="M8" s="50"/>
      <c r="N8" s="50"/>
      <c r="O8" s="50"/>
    </row>
    <row r="9" spans="1:15" s="23" customFormat="1" ht="15" customHeight="1">
      <c r="A9" s="50" t="s">
        <v>26</v>
      </c>
      <c r="B9" s="50"/>
      <c r="C9" s="50"/>
      <c r="D9" s="50"/>
      <c r="E9" s="50"/>
      <c r="F9" s="50"/>
      <c r="G9" s="50"/>
      <c r="H9" s="50"/>
      <c r="I9" s="50"/>
      <c r="J9" s="50"/>
      <c r="K9" s="50"/>
      <c r="L9" s="50"/>
      <c r="M9" s="50"/>
      <c r="N9" s="50"/>
      <c r="O9" s="50"/>
    </row>
    <row r="10" spans="1:15" s="23" customFormat="1" ht="16.5" customHeight="1">
      <c r="A10" s="50" t="s">
        <v>27</v>
      </c>
      <c r="B10" s="50"/>
      <c r="C10" s="50"/>
      <c r="D10" s="50"/>
      <c r="E10" s="50"/>
      <c r="F10" s="50"/>
      <c r="G10" s="50"/>
      <c r="H10" s="50"/>
      <c r="I10" s="50"/>
      <c r="J10" s="50"/>
      <c r="K10" s="50"/>
      <c r="L10" s="50"/>
      <c r="M10" s="50"/>
      <c r="N10" s="50"/>
      <c r="O10" s="50"/>
    </row>
    <row r="11" spans="1:15" s="23" customFormat="1" ht="33" customHeight="1">
      <c r="A11" s="50" t="s">
        <v>16</v>
      </c>
      <c r="B11" s="50"/>
      <c r="C11" s="50"/>
      <c r="D11" s="50"/>
      <c r="E11" s="50"/>
      <c r="F11" s="50"/>
      <c r="G11" s="50"/>
      <c r="H11" s="50"/>
      <c r="I11" s="50"/>
      <c r="J11" s="50"/>
      <c r="K11" s="50"/>
      <c r="L11" s="50"/>
      <c r="M11" s="50"/>
      <c r="N11" s="50"/>
      <c r="O11" s="50"/>
    </row>
    <row r="12" spans="1:15" s="23" customFormat="1" ht="15.75" customHeight="1">
      <c r="A12" s="50" t="s">
        <v>28</v>
      </c>
      <c r="B12" s="50"/>
      <c r="C12" s="50"/>
      <c r="D12" s="50"/>
      <c r="E12" s="50"/>
      <c r="F12" s="50"/>
      <c r="G12" s="50"/>
      <c r="H12" s="50"/>
      <c r="I12" s="50"/>
      <c r="J12" s="50"/>
      <c r="K12" s="50"/>
      <c r="L12" s="50"/>
      <c r="M12" s="50"/>
      <c r="N12" s="50"/>
      <c r="O12" s="50"/>
    </row>
    <row r="13" spans="1:15" s="23" customFormat="1" ht="31.5" customHeight="1">
      <c r="A13" s="53" t="s">
        <v>29</v>
      </c>
      <c r="B13" s="53"/>
      <c r="C13" s="53"/>
      <c r="D13" s="53"/>
      <c r="E13" s="53"/>
      <c r="F13" s="53"/>
      <c r="G13" s="53"/>
      <c r="H13" s="53"/>
      <c r="I13" s="53"/>
      <c r="J13" s="53"/>
      <c r="K13" s="53"/>
      <c r="L13" s="53"/>
      <c r="M13" s="53"/>
      <c r="N13" s="53"/>
      <c r="O13" s="53"/>
    </row>
    <row r="14" spans="1:15" s="23" customFormat="1" ht="33" customHeight="1">
      <c r="A14" s="53" t="s">
        <v>30</v>
      </c>
      <c r="B14" s="53"/>
      <c r="C14" s="53"/>
      <c r="D14" s="53"/>
      <c r="E14" s="53"/>
      <c r="F14" s="53"/>
      <c r="G14" s="53"/>
      <c r="H14" s="53"/>
      <c r="I14" s="53"/>
      <c r="J14" s="53"/>
      <c r="K14" s="53"/>
      <c r="L14" s="53"/>
      <c r="M14" s="53"/>
      <c r="N14" s="53"/>
      <c r="O14" s="53"/>
    </row>
    <row r="15" spans="1:15" s="23" customFormat="1" ht="15.75" customHeight="1">
      <c r="A15" s="9" t="s">
        <v>31</v>
      </c>
      <c r="B15" s="9"/>
      <c r="C15" s="9"/>
      <c r="D15" s="17"/>
      <c r="E15" s="9"/>
      <c r="F15" s="9"/>
      <c r="G15" s="9"/>
      <c r="H15" s="9"/>
      <c r="I15" s="9"/>
      <c r="J15" s="8"/>
      <c r="K15" s="8"/>
      <c r="L15" s="11"/>
      <c r="M15" s="8"/>
      <c r="N15" s="11"/>
      <c r="O15" s="14"/>
    </row>
    <row r="16" spans="1:15" s="23" customFormat="1" ht="17.25" customHeight="1">
      <c r="A16" s="54" t="s">
        <v>32</v>
      </c>
      <c r="B16" s="54"/>
      <c r="C16" s="54"/>
      <c r="D16" s="54"/>
      <c r="E16" s="54"/>
      <c r="F16" s="54"/>
      <c r="G16" s="54"/>
      <c r="H16" s="54"/>
      <c r="I16" s="54"/>
      <c r="J16" s="54"/>
      <c r="K16" s="54"/>
      <c r="L16" s="54"/>
      <c r="M16" s="54"/>
      <c r="N16" s="54"/>
      <c r="O16" s="54"/>
    </row>
    <row r="17" spans="1:22" s="23" customFormat="1" ht="18" customHeight="1">
      <c r="A17" s="50" t="s">
        <v>33</v>
      </c>
      <c r="B17" s="50"/>
      <c r="C17" s="50"/>
      <c r="D17" s="50"/>
      <c r="E17" s="50"/>
      <c r="F17" s="50"/>
      <c r="G17" s="50"/>
      <c r="H17" s="50"/>
      <c r="I17" s="50"/>
      <c r="J17" s="50"/>
      <c r="K17" s="50"/>
      <c r="L17" s="50"/>
      <c r="M17" s="50"/>
      <c r="N17" s="50"/>
      <c r="O17" s="50"/>
      <c r="P17" s="47"/>
      <c r="Q17" s="47"/>
      <c r="R17" s="47"/>
      <c r="S17" s="47"/>
      <c r="T17" s="47"/>
      <c r="U17" s="47"/>
      <c r="V17" s="47"/>
    </row>
    <row r="18" spans="1:22" s="23" customFormat="1">
      <c r="A18" s="48" t="s">
        <v>34</v>
      </c>
      <c r="B18" s="48"/>
      <c r="C18" s="48"/>
      <c r="D18" s="48"/>
      <c r="E18" s="48"/>
      <c r="F18" s="48"/>
      <c r="G18" s="48"/>
      <c r="H18" s="48"/>
      <c r="I18" s="48"/>
      <c r="J18" s="8"/>
      <c r="K18" s="8"/>
      <c r="L18" s="11"/>
      <c r="M18" s="8"/>
      <c r="N18" s="11"/>
      <c r="O18" s="14"/>
    </row>
    <row r="20" spans="1:22" s="23" customFormat="1" ht="15" customHeight="1">
      <c r="A20" s="49" t="s">
        <v>9</v>
      </c>
      <c r="B20" s="49"/>
      <c r="C20" s="49"/>
      <c r="D20" s="49"/>
      <c r="E20" s="49"/>
      <c r="F20" s="49"/>
      <c r="G20" s="49"/>
      <c r="H20" s="49"/>
      <c r="I20" s="49"/>
      <c r="J20" s="49"/>
      <c r="K20" s="49"/>
      <c r="L20" s="49"/>
      <c r="M20" s="49"/>
      <c r="N20" s="49"/>
      <c r="O20" s="49"/>
    </row>
    <row r="22" spans="1:22" ht="53.25" customHeight="1">
      <c r="A22" s="1" t="s">
        <v>17</v>
      </c>
      <c r="B22" s="1" t="s">
        <v>0</v>
      </c>
      <c r="C22" s="2" t="s">
        <v>7</v>
      </c>
      <c r="D22" s="18" t="s">
        <v>1</v>
      </c>
      <c r="E22" s="1" t="s">
        <v>2</v>
      </c>
      <c r="F22" s="1" t="s">
        <v>3</v>
      </c>
      <c r="G22" s="1" t="s">
        <v>4</v>
      </c>
      <c r="H22" s="1" t="s">
        <v>18</v>
      </c>
      <c r="I22" s="4" t="s">
        <v>8</v>
      </c>
      <c r="J22" s="3" t="s">
        <v>19</v>
      </c>
      <c r="K22" s="25" t="s">
        <v>24</v>
      </c>
      <c r="L22" s="25" t="s">
        <v>20</v>
      </c>
      <c r="M22" s="26" t="s">
        <v>21</v>
      </c>
      <c r="N22" s="27" t="s">
        <v>23</v>
      </c>
      <c r="O22" s="27" t="s">
        <v>22</v>
      </c>
    </row>
    <row r="23" spans="1:22" s="29" customFormat="1" ht="33" customHeight="1">
      <c r="A23" s="34" t="s">
        <v>5</v>
      </c>
      <c r="B23" s="55" t="s">
        <v>6</v>
      </c>
      <c r="C23" s="56"/>
      <c r="D23" s="56"/>
      <c r="E23" s="56"/>
      <c r="F23" s="56"/>
      <c r="G23" s="56"/>
      <c r="H23" s="57"/>
      <c r="I23" s="33" t="s">
        <v>10</v>
      </c>
      <c r="J23" s="33">
        <v>700</v>
      </c>
      <c r="K23" s="43">
        <v>3.4</v>
      </c>
      <c r="L23" s="43">
        <v>5</v>
      </c>
      <c r="M23" s="43">
        <f>J23*K23</f>
        <v>2380</v>
      </c>
      <c r="N23" s="28" t="s">
        <v>37</v>
      </c>
      <c r="O23" s="32" t="s">
        <v>38</v>
      </c>
    </row>
    <row r="24" spans="1:22" s="29" customFormat="1" ht="15" customHeight="1">
      <c r="A24" s="35"/>
      <c r="B24" s="36"/>
      <c r="C24" s="37"/>
      <c r="D24" s="37"/>
      <c r="E24" s="37"/>
      <c r="F24" s="37"/>
      <c r="G24" s="37"/>
      <c r="H24" s="38"/>
      <c r="I24" s="30"/>
      <c r="J24" s="31"/>
      <c r="K24" s="45" t="s">
        <v>36</v>
      </c>
      <c r="L24" s="46"/>
      <c r="M24" s="44">
        <f>M25-M23</f>
        <v>119</v>
      </c>
      <c r="N24" s="28"/>
      <c r="O24" s="32"/>
    </row>
    <row r="25" spans="1:22" s="29" customFormat="1" ht="15" customHeight="1">
      <c r="A25" s="35"/>
      <c r="B25" s="36"/>
      <c r="C25" s="37"/>
      <c r="D25" s="37"/>
      <c r="E25" s="37"/>
      <c r="F25" s="37"/>
      <c r="G25" s="37"/>
      <c r="H25" s="38"/>
      <c r="I25" s="30"/>
      <c r="J25" s="31"/>
      <c r="K25" s="45" t="s">
        <v>25</v>
      </c>
      <c r="L25" s="46"/>
      <c r="M25" s="44">
        <f>M23*1.05</f>
        <v>2499</v>
      </c>
      <c r="N25" s="28"/>
      <c r="O25" s="32"/>
    </row>
  </sheetData>
  <mergeCells count="19">
    <mergeCell ref="A12:O12"/>
    <mergeCell ref="A13:O13"/>
    <mergeCell ref="A14:O14"/>
    <mergeCell ref="A16:O16"/>
    <mergeCell ref="A9:O9"/>
    <mergeCell ref="A10:O10"/>
    <mergeCell ref="A2:L2"/>
    <mergeCell ref="A5:O5"/>
    <mergeCell ref="A7:O7"/>
    <mergeCell ref="A8:O8"/>
    <mergeCell ref="A3:L3"/>
    <mergeCell ref="A11:O11"/>
    <mergeCell ref="K24:L24"/>
    <mergeCell ref="K25:L25"/>
    <mergeCell ref="P17:V17"/>
    <mergeCell ref="A18:I18"/>
    <mergeCell ref="A20:O20"/>
    <mergeCell ref="A17:O17"/>
    <mergeCell ref="B23:H23"/>
  </mergeCells>
  <phoneticPr fontId="15" type="noConversion"/>
  <pageMargins left="0.70866141732283472" right="0.70866141732283472" top="0.55118110236220474" bottom="0.55118110236220474"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dimension ref="A2:A16"/>
  <sheetViews>
    <sheetView workbookViewId="0">
      <selection activeCell="E19" sqref="E19"/>
    </sheetView>
  </sheetViews>
  <sheetFormatPr defaultRowHeight="15"/>
  <cols>
    <col min="1" max="1" width="16.140625" customWidth="1"/>
  </cols>
  <sheetData>
    <row r="2" spans="1:1">
      <c r="A2" s="39">
        <v>569318.34</v>
      </c>
    </row>
    <row r="3" spans="1:1">
      <c r="A3" s="39">
        <v>4000</v>
      </c>
    </row>
    <row r="4" spans="1:1">
      <c r="A4" s="39">
        <v>20416</v>
      </c>
    </row>
    <row r="5" spans="1:1">
      <c r="A5" s="39">
        <v>8444</v>
      </c>
    </row>
    <row r="6" spans="1:1">
      <c r="A6" s="40">
        <v>87635</v>
      </c>
    </row>
    <row r="7" spans="1:1">
      <c r="A7" s="41">
        <v>4800.1000000000004</v>
      </c>
    </row>
    <row r="8" spans="1:1">
      <c r="A8" s="41">
        <v>4800</v>
      </c>
    </row>
    <row r="9" spans="1:1">
      <c r="A9" s="41">
        <v>18013.150000000001</v>
      </c>
    </row>
    <row r="10" spans="1:1">
      <c r="A10" s="41">
        <v>5760</v>
      </c>
    </row>
    <row r="11" spans="1:1">
      <c r="A11" s="41">
        <v>2880</v>
      </c>
    </row>
    <row r="12" spans="1:1">
      <c r="A12" s="41">
        <v>2400.04</v>
      </c>
    </row>
    <row r="13" spans="1:1">
      <c r="A13" s="41">
        <v>6000.01</v>
      </c>
    </row>
    <row r="14" spans="1:1">
      <c r="A14" s="41">
        <v>2801.16</v>
      </c>
    </row>
    <row r="15" spans="1:1">
      <c r="A15" s="41">
        <v>10042.200000000001</v>
      </c>
    </row>
    <row r="16" spans="1:1">
      <c r="A16" s="42">
        <f>SUM(A2:A15)</f>
        <v>747310</v>
      </c>
    </row>
  </sheetData>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specifikacija</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Rolandas</cp:lastModifiedBy>
  <cp:lastPrinted>2019-12-12T12:46:02Z</cp:lastPrinted>
  <dcterms:created xsi:type="dcterms:W3CDTF">2019-11-14T16:16:04Z</dcterms:created>
  <dcterms:modified xsi:type="dcterms:W3CDTF">2020-01-19T23:51:40Z</dcterms:modified>
</cp:coreProperties>
</file>