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Z:\Konkursai\Santariskes\2019\2019-11-25\Siulome\"/>
    </mc:Choice>
  </mc:AlternateContent>
  <xr:revisionPtr revIDLastSave="0" documentId="13_ncr:1_{3517738C-32F5-49CD-8577-BC3F3F692391}" xr6:coauthVersionLast="45" xr6:coauthVersionMax="45" xr10:uidLastSave="{00000000-0000-0000-0000-000000000000}"/>
  <bookViews>
    <workbookView xWindow="-16320" yWindow="-5445" windowWidth="16440" windowHeight="28590" xr2:uid="{00000000-000D-0000-FFFF-FFFF00000000}"/>
  </bookViews>
  <sheets>
    <sheet name="specifikacija"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1" i="1" l="1"/>
  <c r="K61" i="1" s="1"/>
  <c r="I61" i="1"/>
</calcChain>
</file>

<file path=xl/sharedStrings.xml><?xml version="1.0" encoding="utf-8"?>
<sst xmlns="http://schemas.openxmlformats.org/spreadsheetml/2006/main" count="203" uniqueCount="162">
  <si>
    <t>Mato vnt.</t>
  </si>
  <si>
    <t>1.</t>
  </si>
  <si>
    <t>6.</t>
  </si>
  <si>
    <t>7.</t>
  </si>
  <si>
    <t>8.</t>
  </si>
  <si>
    <t>9.</t>
  </si>
  <si>
    <t>10.</t>
  </si>
  <si>
    <t>2.</t>
  </si>
  <si>
    <t>27.</t>
  </si>
  <si>
    <t>28.</t>
  </si>
  <si>
    <t>25.</t>
  </si>
  <si>
    <t>25.1.</t>
  </si>
  <si>
    <t>25.2.</t>
  </si>
  <si>
    <t>20.</t>
  </si>
  <si>
    <t>3.</t>
  </si>
  <si>
    <t>4.</t>
  </si>
  <si>
    <t>5.</t>
  </si>
  <si>
    <t>11.</t>
  </si>
  <si>
    <t>12.</t>
  </si>
  <si>
    <t>13.</t>
  </si>
  <si>
    <t>14.</t>
  </si>
  <si>
    <t>15.</t>
  </si>
  <si>
    <t>16.</t>
  </si>
  <si>
    <t>17.</t>
  </si>
  <si>
    <t>18.</t>
  </si>
  <si>
    <t>18.1.</t>
  </si>
  <si>
    <t>18.2.</t>
  </si>
  <si>
    <t>18.3.</t>
  </si>
  <si>
    <t>19.</t>
  </si>
  <si>
    <t>21.</t>
  </si>
  <si>
    <t>22.</t>
  </si>
  <si>
    <t>23.</t>
  </si>
  <si>
    <t>24.</t>
  </si>
  <si>
    <t>26.</t>
  </si>
  <si>
    <t>29.</t>
  </si>
  <si>
    <t>30.</t>
  </si>
  <si>
    <t>31.</t>
  </si>
  <si>
    <t>32.</t>
  </si>
  <si>
    <t>33.</t>
  </si>
  <si>
    <t>34.</t>
  </si>
  <si>
    <t>35.</t>
  </si>
  <si>
    <t>36.</t>
  </si>
  <si>
    <t>37.</t>
  </si>
  <si>
    <t>38.</t>
  </si>
  <si>
    <t>39.</t>
  </si>
  <si>
    <t>SPS 1 priedas</t>
  </si>
  <si>
    <t>Pirkimo dalies pavadinimas</t>
  </si>
  <si>
    <t>Techniniai reikalavimai</t>
  </si>
  <si>
    <t>Bendra (maksimali) suma Eur be PVM</t>
  </si>
  <si>
    <t>1. Priemonių kokybė, žymėjimas, informacija vartotojui turi atitikti ES Tarybos Direktyvos 93/42/EEB reikalavimus</t>
  </si>
  <si>
    <t>Pirkimo dalies Nr.</t>
  </si>
  <si>
    <t>PVM tarifas ٪</t>
  </si>
  <si>
    <t>Intrakranijinių kraujagyslių stentavimo sistema,  skirta aneurizmos stentavimui</t>
  </si>
  <si>
    <t>Savaime išsiplečiantis nitinolinis, lazeriu gręžtas ir šlifuotas stentas atvirų gardelių struktūros, skirtas aneurizmos stentavimui (remodeliavimo technika) Trys  rentgenokontrastiniai žymekliai iš platinos-iridžio lydinio; Stento sistema pilnai paruošta (‘‘preloaded‘‘). Stento diametrai : 3.0, 3.5, 4.0, 4.5 mm; Stento ilgiai:  15, 21, 24, 30 mm; Suderinamas su 0.0165"- 0.017" mikrokateteriu. Suderinamas su maks. 0.018" nukreipiančiąja viela.</t>
  </si>
  <si>
    <t>Intracerebriniai  savaime išsiplečiantys stentai</t>
  </si>
  <si>
    <t>Tinka post-karotidinės sifono dalies aneurizmai; Stentas nupintas iš nitinolinės vielos, kuri papildomai paruošta siekiant užtikrinti slidų paviršių; Stente nuo pradžios iki galo įpintos platininės vielos, kurios rentgeno kontrolės metu leidžia matyti visą stento struktūrą; Stento galai praplatinti ir netraumuojantys; Pagamintas iš 75% kobalto-chromo ir 25% platininos volframo lydinio - radialinei jėgai ir tolygiam rentgenokontrastiškumui (ne mažiau 12 rentgenokontrastiškų vijų).  Diametras – ≥ 2,0 iki ≤ 5,5 mm, ilgis – nuo ≥ 12 iki ≤ 75 mm; Stento “akutės“ skersmenys – nuo ≥ 1,9 iki ≤ 2,7 F. Įvedimo sistema pateikiama komplekte su tam skirta viela pravedėju, ant kurios stento sistema jau užmauta ir paruošta stentavimui, o po stentavimo viela-pravedėjas lieka neištraukta ir gali būti panaudota balionui arba kitam stentui išplėsti; Komplekte taip pat pateikiamas 2,4-3,3 Fr dydžio įvedimo kateteris.</t>
  </si>
  <si>
    <t>Stentavimo sistema sudėtingoms, vingiuotoms  intrakranijinėms aneurizmoms gydyti</t>
  </si>
  <si>
    <t xml:space="preserve">Sistema susideda iš įvairaus diametro ir ilgio stento (srovės nukreipėjas) , mikrokateterio ir įvedimo sistemos ("long sheat"). Sistemos komponentų kokybiniam suderinamumui užtikrinti, visos sistemos dalys turi būti vieno gamintojo. Tiekėjas privalo pateikti multicentrinius randomizuotus geros klinikinės praktikos standartus atitinkančius tyrimus su atokiais (ne trumpesnius kaip 3 metai ) rezultatais apie siūlomo produkto saugumą ir efektyvumą. Stentas (srovės nukreipėjas): Stentas – srovės nukreipėjas, skirtas intrakranijinėms aneurizmoms gydyti . Stentas nupintas iš kobalto-chromo lydinio  ne mažiau 96 vijų;  Vijos dydis ne daugiau 32 µm.  Stente įpintos 12 platinos vielų, rentgeno kontrolės metu leidžia matyti visą stento struktūrą.  Stento tinklelio tankumas nuo 20 iki 32 (pores/mm²).  Stento diametras: 2.0, 3.0. 4.0, 5.0 mm. Stento ilgis : 12, 15, 20, 25, 30, 40, 50 mm. Stento sistema OTW tipo, pilnai paruošta (‘‘preloaded‘‘). Sistemos darbinis ilgis: stentas 2.0 mm – 150 cm, stentams nuo 3.0 iki  5.0 - 135 cm. Mikrokateteris: Išorinis sluoksnis padengtas hidrofiline danga; Vidinis sluoksnis padengtas TFE danga;
Darbinis ilgis – 135cm; 150cm; Distalinė dalis lanksti, jos ilgis  6 cm;18 cm
Įvairios distalinio galo konfigūracijos: "Straight", "Flex Straight" , "Pre-Shaped" formos linkiai. 2 rentgenokontrastiniai žymekliai distaliniame gale, vienas pačiame galiuke, kitas 3 cm nuo distalinio galo; Distalinis skersmuo ne daugiau 2.7 Fr, Proksimalinis ne mažiau 2.9 Fr Vidinis diametras 0.027“ Suderinama su max.0.018’’ nukreipiančiąja viela. Įvedimo sistema ("long sheat"): Ilgis 70, 80, 90 cm Distalinis ‘’flexible’’ segmentas 9,5 cm
Vidinis diametras 0,088’’ Išorinis diametras 8 Fr. Atraumatinis galas Distalinis hidrofilinis padengimas 10 cm. Komplekte turi būti: diliatatorius, "Tuohy-Borst" tipo hemostatinis vožtuvas su prailginimo linija. Mikrokateteris distalinei prieigai: Vienkartiniai, sterilūs. Nukreipiantieji kateteriai skirti distalinei prieigai intracerebrinių procedūrų metu, gali būti naudojami kraujotakos atstatymui ir trombektomijai. Kateterio diametras: vidinis 0.058‘‘ , išorinis 5.4 Fr/6.0Fr (Distal/Prox) Ilgis ne daugiau 115 cm. 
</t>
  </si>
  <si>
    <t>Embolizacinė priemonė, skirta endovaskulinei aneurizmų embolizacijai (aneurizmos kaklelio uždengimui)</t>
  </si>
  <si>
    <r>
      <t>Pynimas - tankaus tinklelio, ne mažiau 48 vijų, ypatingai lankstus. Akutės dydis ne daugiau 0.046 mm</t>
    </r>
    <r>
      <rPr>
        <vertAlign val="superscript"/>
        <sz val="11"/>
        <rFont val="Times New Roman"/>
        <family val="1"/>
        <charset val="186"/>
      </rPr>
      <t>2</t>
    </r>
    <r>
      <rPr>
        <sz val="11"/>
        <rFont val="Times New Roman"/>
        <family val="1"/>
        <charset val="186"/>
      </rPr>
      <t>. Pagamintas iš 75% kobalto-chromo ir 25% platininos volframo lydinio - radialinei jėgai ir tolygiam rentgenokontrastiškumui (ne mažiau 12 rentgenokontrastiškų vijų) Galimybė repozicionuoti ir pakartotinai išskleisti ne mažiau dviejų kartų. Distalinis galiukas lenktas 55 laipsnių kampu, prailgintas - ne mažiau 15cm ilgio - suteikia galimybę greičiau nukreipti stentą į tikslinę kraujagyslę. Diametras nuo 2.50 mm iki 5.00 mm (žingsnis kas 0.25mm) Ilgis 2.50-2.75 mm diametro stentų  - nuo 10 mm iki 20 mm (žingsnis kas 2mm)</t>
    </r>
  </si>
  <si>
    <t>Intracerebrinis savaime išsiplečiantis srovės nukreipiklis (mažo diametro arterijos aneurizmos kaklelio uždengimui)</t>
  </si>
  <si>
    <t>Stentas - srovės nukreipėjas, skirtas intrakranijinėms aneurizmoms gydyti. Nupintas iš nitinolio ≥ 48 vijų; Stente įpintos ≥ 8 platinos vielos per visą stento ilgį ir ≥ 4 rentgeno kontrastiniai žymenys, kurie rentgeno kontrolės metu leidžia matyti visą stento struktūrą; Suderinamas su 0.017” mikrokateteriu. Ištraukimo galimybė net ir išskleidus ≥ 90 %; Diametras – ≥ 2,25 iki ≤ 3,25 mm, ilgis – nuo ≥ 10,5 iki ≤ 26,5 mm;</t>
  </si>
  <si>
    <t>Tankaus pynimo stentas - srovės nukreipėjas mažoms arterijoms</t>
  </si>
  <si>
    <t xml:space="preserve">"BlueXide" ar analogiškas metalo dengimas, pagerinantis slidumą. Galai praplėsti siekiant geresnės fiksacijos implantavus. Galinės “akutės” uždaros. Nitinoliniai su platinos šerdimi. 3 ar daugiau platinos-iridžio žymenys kiekviename  stento gale
Stentų ilgių intervalas: nuo 10 mm arba trumpesnių iki 82 mm arba ilgesnių
Turi pralįsti pro 0,027” arba mažesnį kateterį
</t>
  </si>
  <si>
    <t>Srovės nukreipimo, perorientavimo endoluminalinis stentas - srovės nukreipėjas</t>
  </si>
  <si>
    <t>Dvisluoksnis stentas, sudarytas iš 16 išorinių ir 36 arba 48 vidinių persipynusių vijų; Pintas, savaime išsiplečiantis hibridinis nikelio titano arba nerūdijančio plieno persipynusių stentų dizainas; Suderinamas su kateteriu, kurio vidinis skersmuo(ID): 0,021”.</t>
  </si>
  <si>
    <t>Pintas mikrokateteris galvos smegenų arterijų embolizacijos procedūroms</t>
  </si>
  <si>
    <t>Progresyvios pynės technologija, užtikrinanti galiuko atsparumą užlinkimui.  Vidinė danga - PTFE ar analogiška  Diametrų intervalai ne mažesnėse ribose, nei nuo 0,42 iki 1,02 mm (0,0165” – 0,0401”)  Išoriniai diametrai (proks./dist) nuo 2,2/1,9 Fr iki 5,1/5,1Fr.  Du rentgenokontrastiniai žymekliai distaliniame gale: vienas pačiame galiuke, kitas 3 cm nuo distalinio galo. Ilgiai, 135 cm, 140 cm, 155 cm. Įvairios distalinio galo konfigūracijos: tiesus, MP.</t>
  </si>
  <si>
    <t>Kateteris - įvedėjas</t>
  </si>
  <si>
    <t>Progresyvaus, laipsniškai minkštėjančio pynimo. Ilgiai: 80 cm, 90 cm, 100 cm. Išorinis diametras proksimaliai  ≥ 0,106” / distaliai  ≤  0,100” Proksimaliai ir distaliai vidinis diametras ≥ 0,088”. Distalinės dalies ilgis yra 9 cm su įpinta viela iki pat distalinio markerio. Hidrofilinė danga ≥ 20 cm. 1 mm markeris pagamintas iš platinos-iridžio lydinio. Komplekte: Dilatorius, introdiuseris „Peel-away”, 9 Fr hemostatinis vožtuvas ir 8 Fr hemostatinio vožtuvo adapteris.</t>
  </si>
  <si>
    <t>Aspiracinių kateterių rinkinys</t>
  </si>
  <si>
    <t>Rinkinį sudaro 2 kateteriai: Nemažiau 14 pereinamųjų zonų, siekiant maksimaliai padidinti distalinės zonos lankstumą. Hidrofilinė danga ne mažiau 90 cm ilgio. Darbinis ilgis 128 cm ir 160 cm.  Proks. išorinis diametras ne daugiau 0.056” ir 0.083” Dist. išorinis diametras  ne daugiau 0.049” ir 0.0805” Dist. vidinis diametras ne mažiau 0.036” ir 0.070” Komplektuojamas kartu su vienkartine sistema pajungimui prie siurblio Suderinamas su palaikančių kateteriu, kurio ilgiai 80 cm, 90 cm, 100 cm., 6 Fr, dist./proks išorinis diametras ne daugiau 0.088”.</t>
  </si>
  <si>
    <t>Mechaninės trombektomijos rinkinys: stentas - trombų ištraukiklis su mikrokateteriu</t>
  </si>
  <si>
    <t>3D tipo pynimo, pasižymintis labai geru rengenokontrastiškumu, Kontroliuojamo diametro ant įvedimo sistemos rankenos įtaisytu stumdomu jungtuku su pozicijos fiksatoriumi. Stentą galima išplėsti ir sutraukti, keisti jo poziciją ir diametrą. Stento diametrai kinta nuo 1,5 iki 6,0 mm, naudojamas su max. 0,021” ID mikrokateteriu. Stento ilgis ne mažiau 32 mm. Komplektuojamo mikrokatetrio karkasas pintas iš volframo vielų. Kateteris turi ne mažiau 7 skirtingų segmentų užtikrinančių lankstumą ir praeinamumą. Distalinė kateterio dalis ne daugiau 1,7 Fr , proksimalinė dalis ne daugiau 2,8 Fr, vidinis diametras distalinėje dalyje ne mažiau 0,017”.</t>
  </si>
  <si>
    <t>Tromboaspiracinis kateteris</t>
  </si>
  <si>
    <t>Hibridinės pynės ir spiralės konstrukcija. Spiralės konstrukcija turi užtikrinti stabilumą 1:1 stumiant ir traukiant. Distalinis 2 cm. galiukas pintas su galimybe jį formuoti. Kateterio dydis: 5 Fr; 6 Fr, vidinis diametras ne mažiau 0,070". Distalinio galiuko ilgis 19 cm. Darbinis ilgis 125 cm ir 131 cm pasirinktinai.</t>
  </si>
  <si>
    <t>Pravedimo viela</t>
  </si>
  <si>
    <t>Storis pasirinktinai: 0,014", 0,018" ar 0,035" .Ypač kietas proksimalinis galas, pagamintas iš nitinolio ir dengtas specialia PTFE danga (dangos ilgis ≥ 275 cm)  ≥  25 cm distalinė dalis padengta hidrofiline danga, užtikrinančia gerą praeinamumą. Šerdis padengta poliuretano apvalkalu su specialia "M" hidrofiline danga, užtikrinančia gerą slydimą, bei mažinančia kraujo adheziją. Distalinio galiuko modifikacijos: tiesus arba kampu.</t>
  </si>
  <si>
    <t>Sustiprintas, lazeriu išpjautas neurostentas</t>
  </si>
  <si>
    <t>"E-polished" ar analogiškas metalo paviršiaus apdorojimas.Trys ar daugiau aukso žymenys kiekviename stento gale.Trys ar daugiau žymenys transportinėje vieloje,  stento suskleidimo galimybė po 90 proc. išskleidimo. Turi tikti arterijoms, kurių spindžiai nuo 1,5 mm arba mažesni iki 6 mm arba didesni. Stentų ilgiai nuo 15 mm iki 35 mm arba ilgesni. Suderinamas su 0,0165" arba mažesniu mikrokateteriu.</t>
  </si>
  <si>
    <t>Specialus plonas balionas,  smegenų arterijoms</t>
  </si>
  <si>
    <t>Baliono ilgis 8 mm arba mažiau. Nominalus slėgis 6 atm arba daugiau. Diametras nuo 1,5 mm iki 4 mm arba didesnio. "OTW" tipo, pristatomojo kateterio vidinis skersmuo 0,0165" arba didesnis.</t>
  </si>
  <si>
    <t>Atskiriamos spiralės embolizacijai</t>
  </si>
  <si>
    <t>Spiralės su sintetiniais plaukučiais; diametras: 0.018'', 0.035''. Vielos medžiaga – "Platina-Tungsten" . ''Interlock'' mechaninis atskyrimo mechanizmas,  leidziantis itraukti ir    kontroliuoti spiralę implantavimo metu. Spiralių formos: "Cube", 2D formos,  "Complex".</t>
  </si>
  <si>
    <t>Intracerebrinis kraujo stovės nunešamas ("flow dependant") mikrokateteris atjungiamu galiuku</t>
  </si>
  <si>
    <t>Turi tris stangrumo zonas, kurių distalioji dalis yra pinta ir progresuojančio minkštumo. Distalinė strangrumo dalis: a) pinta plienu; b) rentgenokontrastiška; c) abiejuose galuose pažymėta aukso ir platinos žymėmis; d) ≤ 2 Fr išorinio skersmens ir ≥ 0,3 mm vidinio skersmens. Atjungiamas galiukas: a) nuo ≥ 1,5 iki ≤ 2,5 cm ilgio; b) atjungimo vieta pažymėta aukso/platinos žyme; c) vidinis / išorinis diametras – nuo ≥ 0,17 mm / 1,2 Fr iki ≤ 0,27 mm / 1,5 Fr. Mikrokateterio vidinis tūris ("dead space") ≤  0,3 ml.</t>
  </si>
  <si>
    <t>Sistema trombų ištraukimui iš smegenų arterijų</t>
  </si>
  <si>
    <t>Sistema susideda iš įvairaus diametro ir ilgio stento - ištraukėjo, mikrokateterio ir balioninio okliuzinio kateterio. Sistemos komponentų kokybiniam suderinamumui užtikrinti, visos sistemos dalys turi būti vieno gamintojo. Tiekėjas privalo pateikti multicentrinius randomizuotus geros klinikinės praktikos standartus atitinkančius tyrimus su atokiais (ne trumpesnius kaip 3 metai ) rezultatais apie siūlomo produkto saugumą ir efektyvumą.</t>
  </si>
  <si>
    <t>Stentas – ištraukėjas išeminio insulto gydymui</t>
  </si>
  <si>
    <t>Mikrostentas išeminio insulto gydymui (mechaninė trombektominė priemonė). Savaime išsiplečiantis - nitinolinis.  Parametrinio dizaino - stentas yra suformuotas susukto lakšto principu stabilumui kraujagyslėje ir didesnei radialinei jėgai, uždarų akučių tipo. Gali būti visiškai ištrauktas net ir po pilno išskleidimo.  Galimybė pakartotinai išskleisti. Skirtas kraujagyslėms nuo 2.0 iki 5.5 mm. Įvedamas per 0.021" (4 mm diametro stentams) arba 0.027" mikrokateterį (6 mm diametro stentams). Stumiančiosios vielos ilgis - 180 cm (±1 cm). Stentų diametrai - 4 ir 6 mm. Stentų ilgiai - 15-40 mm, bendras stentų ilgis - nuo 26 mm iki 50 mm. Su 3 distaliniais žymekliais  4 mm diametro stentai, su 4 distaliniais žymekliais - 6 mm diametro stentai ir 1 proksimalus žymeklis visų diametrų stentams</t>
  </si>
  <si>
    <t>Mikrokateteris</t>
  </si>
  <si>
    <t>Išorinis kateterio paviršius dengtas hidrofiliniu sluoksniu, geresniam slydimui vidinis kateterio spindis padengtas PTFE, kateteris armuotas nerūdijančio plieno spirale, turintis kelias stangrumo zonas. Įvairios konfigūracijos: 1. naudojamas su ≤0,012" viela. Proksimalus/distalus kateterio išorinis diametras 2.3Fr /1.7Fr distalaus galo vidinis diametras – 0.015". Bendras kateterio ilgis 158 cm, darbinis ilgis - 153 cm .Gali būti pasirenkamai su vienu arba dviem rentgenokontrastiškais žiedais, tarp kurių atstumas - 3cm  2.naudojamas su ≤0,014" viela. Proksimalus/distalus kateterio išorinis diametras 2.4Fr /1.9Fr. Distalaus galo vidinis diametras – 0.017". Bendras kateterio ilgis 158 cm, darbinis ilgis - 153 cm. Gali būti pasirenkamai su vienu arba dviem rentgenokontrastiškais žiedais, tarp kurių atstumas - 3cm. 3.naudojamas su ≤0,018" viela. Proksimalus/distalus kateterio išorinis diametras 2.8Fr/2.3Fr. Distalaus galo vidinis diametras – 0.021", kateterio ilgis/darbinis ilgis - 158/153cm, su dviem rentgenokontrastiškais žiedais, tarp kurių atstumas - 3cm. 4.naudojamas su ≤0,021" viela. Proksimalus/distalus kateterio išorinis diametras - 2.8Fr. Distalaus galo vidinis diametras – 0.027", kateterio ilgis/darbinis ilgis - 135/130 cm.</t>
  </si>
  <si>
    <t>Balioninis nukreipiantis kateteris</t>
  </si>
  <si>
    <t>Skirtas proksimaliam kraujo tėkmės sustabdymui ir aspiracijai trombo ištraukimo metu, kartu su mechaninės trombektomijos priemone.  Armuotas iš vidaus ir išorės. Kateterio galiuko ilgis -  3 mm,  2 rentgenokontrastiniai markeriai baliono galuose. Konfigūracijos: baliono ilgis - 7 mm, išorinis/vidinis kateterio diametras  -0.079"/0.051", darbinis/bendras kateterio ilgis  - 95 cm/103 cm, praeina per 7 Fr kateterį; baliono ilgis - 7 mm, išorinis/vidinis kateterio diametras  -0.094"/0.067", darbinis/bendras kateterio ilgis  - 95cm/103cm, praeina per 8 Fr kateterį; baliono ilgis - 10 mm, išorinis/vidinis kateterio diametras  -0.106"/0.075", darbinis/bendras kateterio ilgis  - 95cm/103cm, praeina per 8Fr kateterį;  baliono ilgis - 10 mm, išorinis/vidinis kateterio diametras  -0.114"/0.085", darbinis/bendras kateterio ilgis  - 92cm/1000cm, praeina per 90Fr kateterį.</t>
  </si>
  <si>
    <t>Karotidiniai stentai</t>
  </si>
  <si>
    <t>Nitinolinis savaime išsiplečiantis, tiksliai dislokuojamas stentas; RX segmento ilgis 30 cm; Stento sienelės dizainas - dvigubo tinklelio, užtikrinančio ypatingai didelę apsaugą nuo trombų; Tinkama pravedimo viela – 0,014“ (0.036 mm); Skirti darbui su 5,0 Fr introdiuseriu; Vidinis diametras 0.074“;  Neišskleisto stento ilgiai  nuo 25 mm iki 43 mm; Išskleisto stento ilgiai: nuo 34 mm iki 60 mm;  Neišskleisto dvigubo tinklelio ilgiai nuo 18 mm iki 40 mm; Išskleisto dvigubo tinklelio ilgiai nuo 22 mm iki 60 mm; Diametrai nuo ne mažiau 5 mm iki ne dauiau 10 mm; Naudojamas kateterio ilgis ne mažiau 135cm.</t>
  </si>
  <si>
    <t>Nukreipiantieji kateteriai distalinei prieigai</t>
  </si>
  <si>
    <t>Nukreipiantieji kateteriai skirti distalinei prieigai intracerebrinių procedūrų metu, gali būti naudojami kraujotakos atstatymui ir trombektomijai. Kateterio diametrai: vidinis 0.058‘‘ , išorinis 5.4 Fr/6.0Fr (Distal/Prox), vidinis 0,060“, išorinis 5.3Fr/5.6Fr (Distal/Prox). Darbinis ilgis ≤ 132 cm, bendras ilgis 137 cm Distalinis segmentas (14 cm) labai lankstus. Kateterio proximalinio galo vidurinis sluoksnis – plieno metalo ‘‘flat-wire braiding‘‘ (abi sijos plokščios), distalinio galo – nitinolinis ‘‘flat-wire braiding‘‘ (abi sijos plokščios) Išorinis kateterio sluoksnis padengtas hidrofiline danga išskyrus 50 cm proximalinį segmentą. Turi būti rentgeno kontrastiniai markeriai. Distalinis galiukas minkštas ir atraumatinio tipo. Mutisegmentinis dizainas (iki 15 įvairiu segmentu).</t>
  </si>
  <si>
    <t>Nukreipiantieji pagalbiniai kateteriai ("delivery assist catheter")</t>
  </si>
  <si>
    <t>Unikalaus dizaino (sumažina tarpa tarp vielos ir ‘‘intermediate‘‘ kateterio. Vidinis diametras 0.021‘‘.   Išorinis distalinis diametras 0.036‘‘; max. išorinis diametras išplatėjimo (‚‘‘bulb‘‘) vietoje 0.050”. Minkštas atraumatinis galiukas (distalinis nusmailintas galas 2 cm. ). Išplatėjimo darbines zonos ilgis ne mažiau 28 cm. Bendras darbinis ilgis 150 cm.</t>
  </si>
  <si>
    <t>TIPS rinkiniai</t>
  </si>
  <si>
    <t>Rinkinį sudaro: 5,2 Fr diametro, ne mažiau kaip 60 cm ilgio kateteris su stiletu, 10 Fr kateteris su metaline  60 cm ± 3cm ilgio adatos kaniule, 10 Fr introdiuseris su hemostatiniu vožtuvu ir šonine atšaka,tiesinančioji/ standžioji kaniulė 14 G, 51.5cm ± 2cm, dilatatorius 12 Fr, 20 cm ilgio.</t>
  </si>
  <si>
    <t>Periferiniai kraujagyslių stentai plečiami balionu</t>
  </si>
  <si>
    <t>Užmauti ant baliono, stento medžiaga 316L plienas. Nuo 5 iki 10 mm diametro. Nuo 17 iki 57 mm ilgio. Stento sieneles storis 0.072". Tinkantys 0.035‘‘ vielai. Kateterio ilgis 75 ir 135 cm. Sistemos nominalus (NBP) slėgis ne mažesnis 8 atm, darbinis (RBP) - ne mažesnis 12 atm. "Non-compliant" balioninė medžiaga. Distalinis  balioninio kateterio galas turi 30 cm specialų hidrofilinį padengimą.</t>
  </si>
  <si>
    <t>Distalinė priešembolinio filtro sistema</t>
  </si>
  <si>
    <t>Filtro krepšelis iš nailono, padengtas hidrofiline danga, lankstus. Filtro krepšelio porų dydis ne &gt; 120µm , proksimalinėje krepšelio dalyje zona be porų. Krepšelių diametrai: 5 mm (kraujagyslėms nuo 2,5mm iki 4,8 mm); 7,2 mm (kraujagyslėms nuo 4,0mm iki 7,0 mm). Filtro įvedimo komplektą sudaro: kateteris įvedėjas (1vnt.), filtras (1vnt.), įvedimo piltuvėlis (1vnt.), pravedimo viela (1vnt.),  vielos suktukas (1vnt.), švirkštas su praplovimo antgaliu (1 vnt.) Filtro pašalinimo komplektą sudaro: kateteris ištraukimui (1vnt.), vielos suktukas (1vnt.), švirkštas su praplovimo antgaliu (1vnt.). Filtro sisitema su 0,014” pravedimo viela gali būti įvedami į kraujagyslę kartu kaip vientisa sistema arba kaip atskiri elementai. Galimybė palikti vielą po filtro pašalinimo iš kraujagyslės. Vielos pasirinkimas pagal lankstumą – 3 tipų, ir pagal ilgį - 190, 315 cm. Rx tipo greito pakeitimo sistema, vizualizacijai keturi rentgenokontrastiniai žymekliai ir papildoma juosianti platinos-volframo spiralė.</t>
  </si>
  <si>
    <t>Sistema periferinei embolizacijai</t>
  </si>
  <si>
    <t>Spiralės</t>
  </si>
  <si>
    <t>Pagaminta iš platinos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Kilpos  diametras – 2 mm - 20 mm (0.018”); 4 mm - 20mm (0.035”); Spiralės ilgis – 2 cm - 40 cm (0.018”); 2 cm - 9 cm (0.035”); Tinkančios vielos pravedėjos dydis atitinkamai 0.018”; 0.035”; Tinkamo kateterio dydis atitinkamai 2.4Fr;  2.7  Fr;  2.8 Fr.</t>
  </si>
  <si>
    <t>Spiralių atskyrėjas</t>
  </si>
  <si>
    <t>Sterilus, supakuotas po 1vnt. atskirai nuo spiralių; Techniškai suderintas su hidrogelinėmis spiralėmis; Su integruota baterija, kurios veikimas ne mažiau kaip 20 atjungimo kartų; Su šviesiniu signalu, nurodančiu baterijos išsikrovimo lygį, spiralės prijungimo padėtį</t>
  </si>
  <si>
    <t>Praėjimo-atramos (support) kateteriai</t>
  </si>
  <si>
    <t xml:space="preserve">OTW atramos kateteriai, pritaikyti darbui su 0,014”, 0,018” arba 0,035” vielomis, tiesūs ir lenkto distalinio galo.Visi turi praeiti per 5 Fr introdiuserį. Kateterių ilgiai: 150/135 cm, papildomai 0,018” ir 0,035” diametrų ilgis 90cm, papildomai 0,035” diametro ilgis 65cm.
Smailėjančio galo konstrukcija, sienelės dizainas užtikrina 1:1 pasukimą. Išoriniai diametrai, ne daugiau : 0,02” vielai 0,014”; 0,023” vielai 0,018” ir 0,041” vielai 0,035”.  Šafto diametrai: 0,014”- 2,0/3/0F prox/dist, 0,018” – 2,3/3,4F, 0,035” – 3,8/4,8 Fr  Trys markeriai distaliniame gale vizualizacijai, kas 15mm atstumu 0,014” ir 0,018” kateteriams bei kas 50mm 0,035” kateteriui. Distaliausias markeris ne toliau, nei 2,5mm nuo distalinės angos.
</t>
  </si>
  <si>
    <t>Embolizacinė priemonė želatinos pagrindu</t>
  </si>
  <si>
    <t>Pateikiama 2,5 mm ir 5,0 mm diametro Kiekis 25mg , 50 mg, 100 mg. Supakuota užpildytame švirkšte.</t>
  </si>
  <si>
    <t>Mikrokateterio ir vielos rinkinys periferinėms embolizacijoms</t>
  </si>
  <si>
    <t>Mikrokateterio korpusas iš poliesterio, sustiprintas supintomis nerūdijančio plieno vijomis, distalinis galas lankstus, šaltai formuojamas galiukas. Su dviem rentgenokontrastiniais žymekliais. Mikrokateterio ir mikrovielos išorinio paviršiaus padengimas: hidrofilinė danga. -Mikrokateteris atsparus DMSO ir lipiodolui, todėl galima naudoti chemoembolizacijoms. Mikrokateterio išorinių diametrų pasirinkimas: ne daugiau 2,5 Fr ir  ne daugiau 2,8 Fr vidinis diametras: ne mažiau kaip 0,021"" ir ne mažiau kaip 0.025"" atitinkamai-Mikrokateterio vidinio paviršiaus padengimas: teflonas. Mikrokateterio ilgis: nuo 100 iki 150cm, tame intervale turi būti 110 ir 135 cm, 0,021"" kateterio pralaidumas- ne mažiau 1,6 ml/s, išlaiko slėgį mažiau kaip iki 1200 psi, praleidžia daleles ne mažiau kaip iki 500 µm; 0,025" kateterio pralaidumas - ne mažiau 3,5 ml/s, išlaiko slėgį ne mažiau kaip iki 900 psi, praleidžia daleles ne mažiau kaip iki 700 µm. Mikrovielos išorinis diametras: 0,016" kūginio galo ilgis: 29 cm., medžiaga: plienas. Galiukas su platinos spirale. Mikrovielos ilgis: 180 cm.</t>
  </si>
  <si>
    <t>Spiralės formos platininės spiralės su plaušeliais kartu su nustumėju</t>
  </si>
  <si>
    <t>Spiralių išorinis diametras  0,035“. Spiralių ilgiai nuo 3 cm  iki 20 cm. Spiralių diametrai  nuo 3 mm iki 10 mm. Spiralių išorinis diametras 0,018“. Spiralių ilgiai nuo 3 cm  iki 14 cm. Spiralių diametrai  nuo 2 mm iki 10 mm. Spiralių įvedėjas: Diametras- 018”, 180cm ilgio.</t>
  </si>
  <si>
    <t>Nupjauto kūgio formos embolizacinės spiralės</t>
  </si>
  <si>
    <t>Platininės spiralės su sintetiniais plaušeliais;-spiralių išoriniai diametrai: 0,035; 0,018; -spiralių diametrai: 0,035“: saurajame kūgio gale - nuo 3 mm iki 5 mm; plačiajame kūgio gale - nuo 4 mm iki 10 mm. Spiralių ilgiai nuo 2,6 cm iki 14 cm.0,018“ saurajame kūgio gale - nuo 2 mm iki 5 mm; plačiajame kūgio gale - nuo 3 mm iki 10 mm. Spiralių ilgiai nuo 2 cm iki 14 cm.</t>
  </si>
  <si>
    <t>Stentai skirti naujagimių ir vaikų aortos koarktacijos stentavimui</t>
  </si>
  <si>
    <t>Stentas, pagamintas iš nerūdijančio plieno, su atviro tipo akutėmis, sumontuotas ant žemo profilio balioninio kateterio. Stento minimalus diametras ≤ 4 mm ir maksimalus diametras ≥7 mm. Stento minimalus ilgis ≤ 12 mm ir maksimalus ilgis ≥ 20 ± 1 mm. Stentai iki 6mm diametro tinkami įvesti per ≤ 5 Fr introdiuserį. Įvedimo sistemos ilgis  ≤ 80 ± 5cm ir ≤ 130 ± 5cm. Įvedimo sistema tinkama naudoti su 0,014“ storio viela. Turi būti pateikiami ISI moksliniuose žurnaluose publikuoti straipsniai, įrodantys galimybę išplėsti stentą iki ≤13 mm diametro.</t>
  </si>
  <si>
    <t>Stentai skirti naujagimių ir vaikų plaučių arterijos stentavimui</t>
  </si>
  <si>
    <t>Stentas, pagamintas iš nerūdijančio plieno, su atviro tipo akutėmis, sumontuotas ant žemo profilio balioninio kateterio. Stento minimalus diametras ≤4mm ir maksimalus diametras ≥10 mm. Stento minimalus ilgis ≤12 mm ir maksimalus ilgis ≥ 60 ± 5 mm. Stentai iki 8 mm diametro tinkami įvesti per ≤ 6 Fr introdiuserį. Įvedimo sistemos ilgis  ≤ 80 ± 5cm ir ≤130 ± 5cm. Įvedimo sistema tinkama naudoti su 0,035“ storio viela. Turi būti pateikiami ISI moksliniuose žurnaluose publikuoti straipsniai, įrodantys galimybę išplėsti stentą iki 15 ± 1mm diametro.</t>
  </si>
  <si>
    <t>Vielos, skirtos naujagimių ir vaikų intervencijoms</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</si>
  <si>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≤60cm ir maksimalus ilgis ≥ 400 ± 5cm. Minkšto vielos galo minimalus ilgis ≤ 2cm ir maksimalus ilgis ≥ 19 ± 1 mm. Vielos galas turi būti tiesūs ir lenkti.</t>
  </si>
  <si>
    <t>Balioniniai kateteriai skirti naujagimių ir vaikų angiografijoms</t>
  </si>
  <si>
    <t>Kateteris uždaru distaliniu galu, kuriame yra šoninės skylutės, skirtos kontrasto suleidimui, bei švirkštu pildomas balionėlis, skirtu lengvesniam manipuliavimui širdies ertmėse. Kūginės formos konstrukcija užtikrinanti, kad išleistojo baliono skersmuo neviršytų kateterio korpuso skersmens. Kateteris sužymėtas žymomis kas 10 cm. Mažiausias kateteris tinkamas įvesti per ≤ 5 Fr vidinį introdiuserio spindį, didžiausias keteteris tinkamas įvesti per ≥ 9 Fr vidinį introdiuserio spindį. Galimi kateterio ilgiai: 50 cm, 60 cm, 80 cm, 90 cm, 110 cm. Užtikrinamas leidžiamo kontrasto slėgis atitinkamai nuo 540-800 psi ir greitis 6-35cc/s.</t>
  </si>
  <si>
    <t>Balioniniai kateteriai skirti naujagimių ir vaikų spaudimų matavimams</t>
  </si>
  <si>
    <t>Viengubo ar dvigubo spindžio kateteris distaliniame gale esančių švirkštu pildomu balionėliu, skirtu lengvesniam manipuliavimui širdies ertmėse. Kateteris sužymėtas žymomis kas 10 cm. Mažiausias kateteris tinkamas įvesti per ≤ 5Fr vidinį introdiuserio spindį. Didžiausias keteteris tinkamas įvesti per ≥ 8 Fr vidinį introdiuserio spindį.</t>
  </si>
  <si>
    <t>35.1.</t>
  </si>
  <si>
    <t>Vieno spindžio balioniniai kateteriai skirti naujagimių ir vaikų  spaudimų matavimams</t>
  </si>
  <si>
    <t>Balioninio kateterio galimi ilgiai  ≤ 60 ± 5 cm ir ≥110 ± 5 cm. Balioninis kateteris tinkamas naudoti su 0,021“ -0,038“ viela atitinkamai pagal dydį.</t>
  </si>
  <si>
    <t>35.2.</t>
  </si>
  <si>
    <t>Dvigubo spindžio balioniniai kateteriai skirti naujagimių ir vaikų spaudimų matavimams</t>
  </si>
  <si>
    <t>Balioninio kateterio galimi ilgiai  ≤ 80 ± 5 cm ir ≥ 110 ± 5 cm. Dvigubo spindžio kateterio skylės turi būti išdėstytos ne mažesniu negu 5 ± 2cm atstumu nuo galo. Balioninis kateteris tinkamas naudoti ir su 0,018“ viela.</t>
  </si>
  <si>
    <t>Introdiuseriai skirti naujagimių ir vaikų intervencijoms</t>
  </si>
  <si>
    <t>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≥0,018“ ir ≤0,025”,  ilgis 45 ± 5cm ir 80 ± 5cm, galas tiesus. Adata pasirinktinai: metalinė su grioveliu, aptraukta polietileno apvalkalu pagal “Flach Back” technologiją (≤ 2 0G ir ≥22 G) arba standartinė metalinė adata. Komplektuojama su švirkštu. Introdiuserio ilgiai 10 cm ir 16 cm.</t>
  </si>
  <si>
    <t>Labai žemo profilio balioniniai kateteriai, skirti okliuzijų atvėrimui</t>
  </si>
  <si>
    <t>Kateteris pagamintas iš plieno ar lygiavertės medžiagos. Mažas balioninio kateterio profilis: mažiausias siūlomas distalinio kateterio galo diametras ne didesnis negu 0.41 mm. Baliono struktūra: vienas ištisinis sluoksnis. Perėjimas iš kataterio į balioną mažo diametro, tolygiai siaurėjantis. Nominalus slėgis 6 ± 1 ATM, RBP - 14 ±1 ATM. Mažiausias siūlomas baliono diametras ≤1 mm, trumpiausias ilgis ≤ 5 mm. Bendras darbinis ilgis ne mažiau kaip 145 ± 5cm. Pritaikyta 0,014“ diametro vielai.</t>
  </si>
  <si>
    <t>Didelio diametro trumpi kraujagyslių introdiuseriai</t>
  </si>
  <si>
    <t>Introdiuseriai 13 ± 2 cm ilgio ir 4, 5, 6, 7, 8, 9, 10, 11, 12, 14, 16, 18 Fr diametro su atšaka plovimui ir sklende, diliatatoriumi, nuo 12 Fr turi būti su 3 dilatoriais; su hemostatiniu vožtuvu; distalinis galas sukietintas, nupjauto kūgio formos; didelės rezistencijos užlinkimui; su specialia danga, pagerinančia slydimą; su  viela pravedėju ("guidewire"); pasižymintys maža trintimi, leidžiantys lengvai manipuliuoti įvestu kateteriu.</t>
  </si>
  <si>
    <t>PTKA viela subtotalinėms stenozėms</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</si>
  <si>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ilgis – nuo 180 cm iki 300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</si>
  <si>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Vieneto įkainis EUR be PVM</t>
  </si>
  <si>
    <t>Vieneto įkainis EUR su PVM</t>
  </si>
  <si>
    <t>4.     Priemonės ( pakuotes ) turi būti ženklinamos brūkšniniais kodais, kurie turi atitikti prekių numeravimo sistemos GS1 reikalavimams.</t>
  </si>
  <si>
    <t>Maksima lus  kiekis (36 mėn. poreikis)</t>
  </si>
  <si>
    <t>2. Priemonių charakteristikoms patvirtinti privaloma pateikti techninių duomenų lapą arba lygiavertį gamintojo dokumentą, patvirtintą tiekiančios įmonės vadovo ar jo įgalioto asmens parašu.</t>
  </si>
  <si>
    <t xml:space="preserve">5.     Visoms nurodytoms konkrečioms medžiagoms ir/ar konkretiems prekių pavadinimams taikoma „arba lygiavertis“. </t>
  </si>
  <si>
    <t>6.     Tiekėjas, siūlantis lygiavertę prekę privalo patikimomis priemonėmis įrodyti, kad siūloma prekė yra lygiavertė ir visiškai atitinka techninėje specifikacijoje keliamus reikalavimus.</t>
  </si>
  <si>
    <t>3.  * Nurodyti priemonės kodą gamintojo kataloge, jeigu gamintojas turi savo prekių katalogą.</t>
  </si>
  <si>
    <t>vnt.</t>
  </si>
  <si>
    <t>rink.</t>
  </si>
  <si>
    <r>
      <t>Siūlomos prekės pavadinimas, gamintojas, modelis,  katalogo numeris</t>
    </r>
    <r>
      <rPr>
        <sz val="10"/>
        <rFont val="Times New Roman"/>
        <family val="1"/>
        <charset val="186"/>
      </rPr>
      <t>*.
S</t>
    </r>
    <r>
      <rPr>
        <sz val="10.5"/>
        <rFont val="Times New Roman"/>
        <family val="1"/>
        <charset val="186"/>
      </rPr>
      <t>iūlomos prekės parametrai</t>
    </r>
    <r>
      <rPr>
        <sz val="10"/>
        <rFont val="Times New Roman"/>
        <family val="1"/>
        <charset val="186"/>
      </rPr>
      <t xml:space="preserve">
</t>
    </r>
    <r>
      <rPr>
        <b/>
        <sz val="10"/>
        <rFont val="Times New Roman"/>
        <family val="1"/>
        <charset val="186"/>
      </rPr>
      <t>(dokumento pavadinimas ir puslapio Nr., pažymintis vietą</t>
    </r>
    <r>
      <rPr>
        <sz val="10"/>
        <rFont val="Times New Roman"/>
        <family val="1"/>
        <charset val="186"/>
      </rPr>
      <t>, kurioje yra siūlomus parametrus patvirtinantys aprašymai)</t>
    </r>
  </si>
  <si>
    <t>Bendra  18 p.d. suma Eur</t>
  </si>
  <si>
    <t>Bendra  25 p.d. suma Eur</t>
  </si>
  <si>
    <t>Bendra  35 p.d. suma Eur</t>
  </si>
  <si>
    <t>Vienkartinių medicinos pagalbos priemonės intervencinei kardiologijai, Nr.20176</t>
  </si>
  <si>
    <r>
      <t xml:space="preserve">Bendra (maksimali) suma Eur </t>
    </r>
    <r>
      <rPr>
        <u/>
        <sz val="10"/>
        <rFont val="Times New Roman"/>
        <family val="1"/>
        <charset val="186"/>
      </rPr>
      <t xml:space="preserve">su </t>
    </r>
    <r>
      <rPr>
        <b/>
        <sz val="10"/>
        <rFont val="Times New Roman"/>
        <family val="1"/>
        <charset val="186"/>
      </rPr>
      <t>PVM</t>
    </r>
  </si>
  <si>
    <r>
      <rPr>
        <b/>
        <sz val="11"/>
        <rFont val="Times New Roman"/>
        <family val="1"/>
        <charset val="186"/>
      </rPr>
      <t>Artimes</t>
    </r>
    <r>
      <rPr>
        <sz val="11"/>
        <rFont val="Times New Roman"/>
        <family val="1"/>
        <charset val="186"/>
      </rPr>
      <t xml:space="preserve"> / </t>
    </r>
    <r>
      <rPr>
        <b/>
        <sz val="11"/>
        <rFont val="Times New Roman"/>
        <family val="1"/>
        <charset val="186"/>
      </rPr>
      <t>BrosMed Medical Co.,Ltd</t>
    </r>
    <r>
      <rPr>
        <sz val="11"/>
        <rFont val="Times New Roman"/>
        <family val="1"/>
        <charset val="186"/>
      </rPr>
      <t xml:space="preserve"> / katalogo Nr: </t>
    </r>
    <r>
      <rPr>
        <b/>
        <sz val="11"/>
        <rFont val="Times New Roman"/>
        <family val="1"/>
        <charset val="186"/>
      </rPr>
      <t xml:space="preserve">nuo 801-1005 iki 801-4030 </t>
    </r>
    <r>
      <rPr>
        <sz val="11"/>
        <rFont val="Times New Roman"/>
        <family val="1"/>
        <charset val="186"/>
      </rPr>
      <t>/ reikalavimus atitinkantys parametrai dokumente "</t>
    </r>
    <r>
      <rPr>
        <b/>
        <sz val="11"/>
        <rFont val="Times New Roman"/>
        <family val="1"/>
        <charset val="186"/>
      </rPr>
      <t>37pd_Brosmed_Artimes.pdf</t>
    </r>
    <r>
      <rPr>
        <sz val="1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</si>
</sst>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809]General"/>
  </numFmts>
  <fonts count="22"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0"/>
      <name val="Arial"/>
      <family val="2"/>
      <charset val="186"/>
    </font>
    <font>
      <sz val="11"/>
      <color rgb="FF000000"/>
      <name val="Calibri"/>
      <family val="2"/>
      <charset val="186"/>
    </font>
    <font>
      <sz val="10"/>
      <color rgb="FF000000"/>
      <name val="Arial"/>
      <family val="2"/>
      <charset val="186"/>
    </font>
    <font>
      <sz val="11"/>
      <color indexed="8"/>
      <name val="Calibri"/>
      <family val="2"/>
      <charset val="186"/>
    </font>
    <font>
      <sz val="10.5"/>
      <color theme="1"/>
      <name val="Calibri"/>
      <family val="2"/>
      <charset val="186"/>
      <scheme val="minor"/>
    </font>
    <font>
      <sz val="10"/>
      <color rgb="FF000000"/>
      <name val="Times New Roman"/>
      <family val="1"/>
      <charset val="186"/>
    </font>
    <font>
      <sz val="10"/>
      <name val="Times New Roman"/>
      <family val="1"/>
      <charset val="186"/>
    </font>
    <font>
      <i/>
      <sz val="11"/>
      <color theme="1"/>
      <name val="Calibri"/>
      <family val="2"/>
      <charset val="186"/>
      <scheme val="minor"/>
    </font>
    <font>
      <sz val="11"/>
      <color theme="1"/>
      <name val="Times New Roman"/>
      <family val="1"/>
      <charset val="186"/>
    </font>
    <font>
      <b/>
      <sz val="10"/>
      <name val="Times New Roman"/>
      <family val="1"/>
      <charset val="186"/>
    </font>
    <font>
      <b/>
      <sz val="10"/>
      <color theme="1"/>
      <name val="Times New Roman"/>
      <family val="1"/>
      <charset val="186"/>
    </font>
    <font>
      <b/>
      <sz val="10"/>
      <color rgb="FF000000"/>
      <name val="Times New Roman"/>
      <family val="1"/>
      <charset val="186"/>
    </font>
    <font>
      <vertAlign val="superscript"/>
      <sz val="11"/>
      <name val="Times New Roman"/>
      <family val="1"/>
      <charset val="186"/>
    </font>
    <font>
      <sz val="11"/>
      <color rgb="FFFF0000"/>
      <name val="Times New Roman"/>
      <family val="1"/>
      <charset val="186"/>
    </font>
    <font>
      <sz val="10.5"/>
      <name val="Times New Roman"/>
      <family val="1"/>
      <charset val="186"/>
    </font>
    <font>
      <b/>
      <sz val="12"/>
      <color theme="1"/>
      <name val="Times New Roman"/>
      <family val="1"/>
      <charset val="186"/>
    </font>
    <font>
      <sz val="11"/>
      <name val="Calibri"/>
      <family val="2"/>
      <charset val="186"/>
      <scheme val="minor"/>
    </font>
    <font>
      <u/>
      <sz val="10"/>
      <name val="Times New Roman"/>
      <family val="1"/>
      <charset val="186"/>
    </font>
    <font>
      <b/>
      <sz val="1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0" fontId="3" fillId="0" borderId="0"/>
    <xf numFmtId="0" fontId="3" fillId="0" borderId="0"/>
    <xf numFmtId="0" fontId="1" fillId="0" borderId="0"/>
    <xf numFmtId="0" fontId="3" fillId="0" borderId="0"/>
    <xf numFmtId="165" fontId="4" fillId="0" borderId="0"/>
    <xf numFmtId="165" fontId="5" fillId="0" borderId="0"/>
    <xf numFmtId="0" fontId="6" fillId="0" borderId="0"/>
    <xf numFmtId="0" fontId="3" fillId="0" borderId="0"/>
    <xf numFmtId="0" fontId="3" fillId="0" borderId="0"/>
    <xf numFmtId="9" fontId="1" fillId="0" borderId="0" applyFont="0" applyFill="0" applyBorder="0" applyAlignment="0" applyProtection="0"/>
  </cellStyleXfs>
  <cellXfs count="42">
    <xf numFmtId="0" fontId="0" fillId="0" borderId="0" xfId="0"/>
    <xf numFmtId="0" fontId="9" fillId="0" borderId="0" xfId="1" applyFont="1" applyFill="1" applyBorder="1" applyAlignment="1">
      <alignment vertical="top" wrapText="1"/>
    </xf>
    <xf numFmtId="0" fontId="9" fillId="0" borderId="0" xfId="1" applyFont="1" applyFill="1" applyBorder="1" applyAlignment="1">
      <alignment horizontal="left" vertical="top" wrapText="1"/>
    </xf>
    <xf numFmtId="0" fontId="9" fillId="0" borderId="0" xfId="1" applyFont="1" applyFill="1" applyBorder="1" applyAlignment="1">
      <alignment horizontal="right" vertical="top" wrapText="1"/>
    </xf>
    <xf numFmtId="0" fontId="12" fillId="0" borderId="1" xfId="0" applyFont="1" applyFill="1" applyBorder="1" applyAlignment="1">
      <alignment horizontal="center" vertical="top" wrapText="1"/>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164" fontId="12" fillId="0" borderId="1" xfId="0" applyNumberFormat="1" applyFont="1" applyFill="1" applyBorder="1" applyAlignment="1">
      <alignment horizontal="center" vertical="top" wrapText="1"/>
    </xf>
    <xf numFmtId="0" fontId="2" fillId="0" borderId="1" xfId="0" applyFont="1" applyBorder="1" applyAlignment="1">
      <alignment vertical="top" wrapText="1"/>
    </xf>
    <xf numFmtId="0" fontId="7" fillId="0" borderId="0" xfId="0" applyFont="1" applyAlignment="1">
      <alignment wrapText="1"/>
    </xf>
    <xf numFmtId="4" fontId="2" fillId="0" borderId="1" xfId="0" applyNumberFormat="1" applyFont="1" applyBorder="1" applyAlignment="1">
      <alignment vertical="top" wrapText="1"/>
    </xf>
    <xf numFmtId="0" fontId="2" fillId="0" borderId="1" xfId="0" applyFont="1" applyBorder="1" applyAlignment="1">
      <alignment horizontal="justify" vertical="top" wrapText="1"/>
    </xf>
    <xf numFmtId="0" fontId="12" fillId="0" borderId="1" xfId="0" applyNumberFormat="1" applyFont="1" applyFill="1" applyBorder="1" applyAlignment="1">
      <alignment horizontal="center" vertical="top" wrapText="1"/>
    </xf>
    <xf numFmtId="0" fontId="13" fillId="0" borderId="1" xfId="0" applyNumberFormat="1" applyFont="1" applyBorder="1" applyAlignment="1">
      <alignment horizontal="center" vertical="top" wrapText="1"/>
    </xf>
    <xf numFmtId="0" fontId="14" fillId="0" borderId="1" xfId="0" applyNumberFormat="1" applyFont="1" applyBorder="1" applyAlignment="1">
      <alignment horizontal="center" vertical="top" wrapText="1"/>
    </xf>
    <xf numFmtId="0" fontId="8" fillId="0" borderId="1" xfId="0" applyNumberFormat="1" applyFont="1" applyBorder="1" applyAlignment="1">
      <alignment horizontal="center" vertical="center" wrapText="1"/>
    </xf>
    <xf numFmtId="0" fontId="7" fillId="0" borderId="0" xfId="0" applyNumberFormat="1" applyFont="1" applyAlignment="1">
      <alignment wrapText="1"/>
    </xf>
    <xf numFmtId="0" fontId="2" fillId="0" borderId="0" xfId="0" applyFont="1" applyFill="1" applyAlignment="1">
      <alignment horizontal="left" vertical="top" wrapText="1"/>
    </xf>
    <xf numFmtId="0" fontId="2" fillId="0" borderId="0" xfId="0" applyFont="1" applyFill="1" applyAlignment="1">
      <alignment vertical="top" wrapText="1"/>
    </xf>
    <xf numFmtId="3" fontId="2" fillId="0" borderId="0" xfId="0" applyNumberFormat="1" applyFont="1" applyFill="1" applyAlignment="1">
      <alignment horizontal="right" vertical="top" wrapText="1"/>
    </xf>
    <xf numFmtId="1" fontId="2" fillId="0" borderId="0" xfId="0" applyNumberFormat="1" applyFont="1" applyFill="1" applyAlignment="1">
      <alignment horizontal="left" vertical="top" wrapText="1"/>
    </xf>
    <xf numFmtId="164" fontId="2" fillId="0" borderId="0" xfId="0" applyNumberFormat="1" applyFont="1" applyFill="1" applyAlignment="1">
      <alignment horizontal="left" vertical="top" wrapText="1"/>
    </xf>
    <xf numFmtId="0" fontId="0" fillId="0" borderId="0" xfId="0" applyAlignment="1">
      <alignment wrapText="1"/>
    </xf>
    <xf numFmtId="0" fontId="9" fillId="0" borderId="0" xfId="0" applyFont="1" applyFill="1" applyBorder="1" applyAlignment="1">
      <alignment vertical="top" wrapText="1"/>
    </xf>
    <xf numFmtId="0" fontId="11" fillId="0" borderId="0" xfId="0" applyFont="1" applyAlignment="1">
      <alignment vertical="top" wrapText="1"/>
    </xf>
    <xf numFmtId="164" fontId="11" fillId="0" borderId="0" xfId="0" applyNumberFormat="1" applyFont="1" applyAlignment="1">
      <alignment vertical="top" wrapText="1"/>
    </xf>
    <xf numFmtId="2" fontId="11" fillId="0" borderId="0" xfId="0" applyNumberFormat="1" applyFont="1" applyAlignment="1">
      <alignment vertical="top" wrapText="1"/>
    </xf>
    <xf numFmtId="0" fontId="11" fillId="0" borderId="0" xfId="0" applyFont="1" applyAlignment="1">
      <alignment horizontal="left" vertical="top" wrapText="1"/>
    </xf>
    <xf numFmtId="0" fontId="10" fillId="0" borderId="0" xfId="0" applyFont="1" applyAlignment="1">
      <alignment wrapText="1"/>
    </xf>
    <xf numFmtId="0" fontId="2" fillId="0" borderId="0" xfId="0" applyFont="1" applyFill="1" applyAlignment="1">
      <alignment horizontal="center" vertical="top" wrapText="1"/>
    </xf>
    <xf numFmtId="0" fontId="16" fillId="0" borderId="1" xfId="0" applyFont="1" applyBorder="1" applyAlignment="1">
      <alignment vertical="top" wrapText="1"/>
    </xf>
    <xf numFmtId="0" fontId="12" fillId="0" borderId="1" xfId="0" applyFont="1" applyBorder="1" applyAlignment="1">
      <alignment horizontal="center" vertical="top" wrapText="1"/>
    </xf>
    <xf numFmtId="0" fontId="7" fillId="0" borderId="1" xfId="0" applyNumberFormat="1" applyFont="1" applyBorder="1" applyAlignment="1">
      <alignment wrapText="1"/>
    </xf>
    <xf numFmtId="0" fontId="7" fillId="0" borderId="1" xfId="0" applyFont="1" applyBorder="1" applyAlignment="1">
      <alignment wrapText="1"/>
    </xf>
    <xf numFmtId="2" fontId="9" fillId="0" borderId="1" xfId="0" applyNumberFormat="1" applyFont="1" applyBorder="1" applyAlignment="1">
      <alignment horizontal="right" vertical="top" wrapText="1"/>
    </xf>
    <xf numFmtId="0" fontId="18"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vertical="top" wrapText="1"/>
    </xf>
    <xf numFmtId="0" fontId="17" fillId="0" borderId="0" xfId="0" applyFont="1" applyAlignment="1">
      <alignment horizontal="left" vertical="center" wrapText="1"/>
    </xf>
    <xf numFmtId="0" fontId="19" fillId="0" borderId="0" xfId="0" applyFont="1" applyAlignment="1">
      <alignment horizontal="left" wrapText="1"/>
    </xf>
    <xf numFmtId="0" fontId="17" fillId="0" borderId="0" xfId="0" applyFont="1" applyAlignment="1">
      <alignment horizontal="left" wrapText="1"/>
    </xf>
    <xf numFmtId="9" fontId="2" fillId="0" borderId="1" xfId="11" applyFont="1" applyBorder="1" applyAlignment="1">
      <alignment vertical="top" wrapText="1"/>
    </xf>
  </cellXfs>
  <cellStyles count="12">
    <cellStyle name="Excel Built-in Normal 2" xfId="9" xr:uid="{00000000-0005-0000-0000-000000000000}"/>
    <cellStyle name="Excel Built-in Normal 3" xfId="6" xr:uid="{00000000-0005-0000-0000-000001000000}"/>
    <cellStyle name="Normal" xfId="0" builtinId="0"/>
    <cellStyle name="Normal 13" xfId="10" xr:uid="{00000000-0005-0000-0000-000003000000}"/>
    <cellStyle name="Normal 14" xfId="1" xr:uid="{00000000-0005-0000-0000-000004000000}"/>
    <cellStyle name="Normal 2" xfId="2" xr:uid="{00000000-0005-0000-0000-000005000000}"/>
    <cellStyle name="Normal 2 2" xfId="3" xr:uid="{00000000-0005-0000-0000-000006000000}"/>
    <cellStyle name="Normal 2 3 2" xfId="7" xr:uid="{00000000-0005-0000-0000-000007000000}"/>
    <cellStyle name="Normal 2 5" xfId="8" xr:uid="{00000000-0005-0000-0000-000008000000}"/>
    <cellStyle name="Normal 3" xfId="5" xr:uid="{00000000-0005-0000-0000-000009000000}"/>
    <cellStyle name="Normal 5 5" xfId="4" xr:uid="{00000000-0005-0000-0000-00000A00000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3"/>
  <sheetViews>
    <sheetView tabSelected="1" topLeftCell="C1" zoomScale="77" zoomScaleNormal="77" workbookViewId="0">
      <pane ySplit="14" topLeftCell="A15" activePane="bottomLeft" state="frozen"/>
      <selection pane="bottomLeft" activeCell="I61" sqref="I61"/>
    </sheetView>
  </sheetViews>
  <sheetFormatPr defaultRowHeight="15" x14ac:dyDescent="0.25"/>
  <cols>
    <col min="1" max="1" width="5.7109375" style="17" customWidth="1"/>
    <col min="2" max="2" width="31.140625" style="17" customWidth="1"/>
    <col min="3" max="3" width="67.85546875" style="18" customWidth="1"/>
    <col min="4" max="4" width="6.7109375" style="18" customWidth="1"/>
    <col min="5" max="5" width="8.85546875" style="29" customWidth="1"/>
    <col min="6" max="6" width="23.85546875" style="19" customWidth="1"/>
    <col min="7" max="7" width="8.28515625" style="18" customWidth="1"/>
    <col min="8" max="8" width="7.28515625" style="18" customWidth="1"/>
    <col min="9" max="9" width="8.7109375" style="18" customWidth="1"/>
    <col min="10" max="10" width="12.85546875" style="18" customWidth="1"/>
    <col min="11" max="11" width="10.85546875" style="22" customWidth="1"/>
    <col min="12" max="16384" width="9.140625" style="22"/>
  </cols>
  <sheetData>
    <row r="1" spans="1:11" x14ac:dyDescent="0.25">
      <c r="B1" s="18"/>
      <c r="C1" s="19" t="s">
        <v>45</v>
      </c>
      <c r="D1" s="19"/>
      <c r="E1" s="18"/>
      <c r="G1" s="17"/>
      <c r="H1" s="20"/>
      <c r="I1" s="21"/>
      <c r="J1" s="21"/>
    </row>
    <row r="2" spans="1:11" s="9" customFormat="1" ht="12" customHeight="1" x14ac:dyDescent="0.25">
      <c r="A2" s="2"/>
      <c r="B2" s="1"/>
      <c r="C2" s="2"/>
      <c r="D2" s="2"/>
      <c r="E2" s="1"/>
      <c r="F2" s="3"/>
      <c r="G2" s="23"/>
      <c r="H2" s="23"/>
      <c r="I2" s="23"/>
      <c r="J2" s="23"/>
    </row>
    <row r="3" spans="1:11" s="9" customFormat="1" ht="12" customHeight="1" x14ac:dyDescent="0.25">
      <c r="A3" s="24"/>
      <c r="B3" s="24"/>
      <c r="C3" s="24"/>
      <c r="D3" s="24"/>
      <c r="E3" s="24"/>
      <c r="F3" s="24"/>
      <c r="G3" s="25"/>
      <c r="H3" s="24"/>
      <c r="I3" s="26"/>
      <c r="J3" s="26"/>
    </row>
    <row r="4" spans="1:11" s="9" customFormat="1" ht="13.5" customHeight="1" x14ac:dyDescent="0.25">
      <c r="A4" s="24"/>
      <c r="B4" s="35" t="s">
        <v>159</v>
      </c>
      <c r="C4" s="35"/>
      <c r="D4" s="35"/>
      <c r="E4" s="35"/>
      <c r="F4" s="35"/>
      <c r="G4" s="35"/>
      <c r="H4" s="35"/>
      <c r="I4" s="35"/>
      <c r="J4" s="35"/>
    </row>
    <row r="5" spans="1:11" x14ac:dyDescent="0.25">
      <c r="A5" s="24"/>
      <c r="B5" s="24"/>
      <c r="C5" s="24"/>
      <c r="D5" s="24"/>
      <c r="E5" s="24"/>
      <c r="F5" s="24"/>
      <c r="G5" s="25"/>
      <c r="H5" s="24"/>
      <c r="I5" s="26"/>
      <c r="J5" s="26"/>
    </row>
    <row r="6" spans="1:11" x14ac:dyDescent="0.25">
      <c r="A6" s="24"/>
      <c r="B6" s="36" t="s">
        <v>49</v>
      </c>
      <c r="C6" s="36"/>
      <c r="D6" s="36"/>
      <c r="E6" s="36"/>
      <c r="F6" s="36"/>
      <c r="G6" s="36"/>
      <c r="H6" s="36"/>
      <c r="I6" s="36"/>
      <c r="J6" s="36"/>
    </row>
    <row r="7" spans="1:11" s="28" customFormat="1" x14ac:dyDescent="0.25">
      <c r="A7" s="24"/>
      <c r="B7" s="36" t="s">
        <v>149</v>
      </c>
      <c r="C7" s="36"/>
      <c r="D7" s="36"/>
      <c r="E7" s="36"/>
      <c r="F7" s="36"/>
      <c r="G7" s="36"/>
      <c r="H7" s="36"/>
      <c r="I7" s="36"/>
      <c r="J7" s="27"/>
    </row>
    <row r="8" spans="1:11" s="9" customFormat="1" x14ac:dyDescent="0.25">
      <c r="A8" s="24"/>
      <c r="B8" s="37" t="s">
        <v>152</v>
      </c>
      <c r="C8" s="37"/>
      <c r="D8" s="37"/>
      <c r="E8" s="37"/>
      <c r="F8" s="37"/>
      <c r="G8" s="37"/>
      <c r="H8" s="37"/>
      <c r="I8" s="37"/>
      <c r="J8" s="37"/>
    </row>
    <row r="9" spans="1:11" s="9" customFormat="1" x14ac:dyDescent="0.25">
      <c r="A9" s="24"/>
      <c r="B9" s="36" t="s">
        <v>147</v>
      </c>
      <c r="C9" s="36"/>
      <c r="D9" s="36"/>
      <c r="E9" s="36"/>
      <c r="F9" s="36"/>
      <c r="G9" s="36"/>
      <c r="H9" s="36"/>
      <c r="I9" s="36"/>
      <c r="J9" s="36"/>
    </row>
    <row r="10" spans="1:11" s="9" customFormat="1" x14ac:dyDescent="0.25">
      <c r="A10" s="24"/>
      <c r="B10" s="38" t="s">
        <v>150</v>
      </c>
      <c r="C10" s="38"/>
      <c r="D10" s="38"/>
      <c r="E10" s="39"/>
      <c r="F10" s="39"/>
      <c r="G10" s="39"/>
      <c r="H10" s="39"/>
      <c r="I10" s="39"/>
      <c r="J10" s="39"/>
    </row>
    <row r="11" spans="1:11" s="9" customFormat="1" ht="15.75" x14ac:dyDescent="0.25">
      <c r="A11" s="24"/>
      <c r="B11" s="40" t="s">
        <v>151</v>
      </c>
      <c r="C11" s="40"/>
      <c r="D11" s="40"/>
      <c r="E11" s="39"/>
      <c r="F11" s="39"/>
      <c r="G11" s="39"/>
      <c r="H11" s="39"/>
      <c r="I11" s="39"/>
      <c r="J11" s="39"/>
    </row>
    <row r="12" spans="1:11" s="9" customFormat="1" ht="14.25" customHeight="1" x14ac:dyDescent="0.25">
      <c r="A12" s="24"/>
      <c r="B12" s="27"/>
      <c r="C12" s="27"/>
      <c r="D12" s="27"/>
      <c r="E12" s="27"/>
      <c r="F12" s="27"/>
      <c r="G12" s="27"/>
      <c r="H12" s="27"/>
      <c r="I12" s="27"/>
      <c r="J12" s="27"/>
    </row>
    <row r="13" spans="1:11" s="9" customFormat="1" ht="128.25" customHeight="1" x14ac:dyDescent="0.25">
      <c r="A13" s="4" t="s">
        <v>50</v>
      </c>
      <c r="B13" s="5" t="s">
        <v>46</v>
      </c>
      <c r="C13" s="5" t="s">
        <v>47</v>
      </c>
      <c r="D13" s="5" t="s">
        <v>0</v>
      </c>
      <c r="E13" s="6" t="s">
        <v>148</v>
      </c>
      <c r="F13" s="31" t="s">
        <v>155</v>
      </c>
      <c r="G13" s="7" t="s">
        <v>145</v>
      </c>
      <c r="H13" s="6" t="s">
        <v>51</v>
      </c>
      <c r="I13" s="7" t="s">
        <v>146</v>
      </c>
      <c r="J13" s="7" t="s">
        <v>48</v>
      </c>
      <c r="K13" s="7" t="s">
        <v>160</v>
      </c>
    </row>
    <row r="14" spans="1:11" s="16" customFormat="1" ht="15.75" customHeight="1" x14ac:dyDescent="0.25">
      <c r="A14" s="12">
        <v>1</v>
      </c>
      <c r="B14" s="13">
        <v>2</v>
      </c>
      <c r="C14" s="13">
        <v>3</v>
      </c>
      <c r="D14" s="13">
        <v>4</v>
      </c>
      <c r="E14" s="14">
        <v>5</v>
      </c>
      <c r="F14" s="15">
        <v>6</v>
      </c>
      <c r="G14" s="12">
        <v>7</v>
      </c>
      <c r="H14" s="14">
        <v>8</v>
      </c>
      <c r="I14" s="12">
        <v>9</v>
      </c>
      <c r="J14" s="12">
        <v>10</v>
      </c>
      <c r="K14" s="32">
        <v>11</v>
      </c>
    </row>
    <row r="15" spans="1:11" s="9" customFormat="1" ht="101.25" customHeight="1" x14ac:dyDescent="0.25">
      <c r="A15" s="8" t="s">
        <v>1</v>
      </c>
      <c r="B15" s="8" t="s">
        <v>52</v>
      </c>
      <c r="C15" s="8" t="s">
        <v>53</v>
      </c>
      <c r="D15" s="8" t="s">
        <v>153</v>
      </c>
      <c r="E15" s="8">
        <v>5</v>
      </c>
      <c r="F15" s="8"/>
      <c r="G15" s="10"/>
      <c r="H15" s="8"/>
      <c r="I15" s="10"/>
      <c r="J15" s="10"/>
      <c r="K15" s="33"/>
    </row>
    <row r="16" spans="1:11" s="9" customFormat="1" ht="180" x14ac:dyDescent="0.25">
      <c r="A16" s="8" t="s">
        <v>7</v>
      </c>
      <c r="B16" s="8" t="s">
        <v>54</v>
      </c>
      <c r="C16" s="8" t="s">
        <v>55</v>
      </c>
      <c r="D16" s="8" t="s">
        <v>153</v>
      </c>
      <c r="E16" s="8">
        <v>5</v>
      </c>
      <c r="F16" s="8"/>
      <c r="G16" s="10"/>
      <c r="H16" s="8"/>
      <c r="I16" s="10"/>
      <c r="J16" s="10"/>
      <c r="K16" s="33"/>
    </row>
    <row r="17" spans="1:11" s="9" customFormat="1" ht="409.5" x14ac:dyDescent="0.25">
      <c r="A17" s="8" t="s">
        <v>14</v>
      </c>
      <c r="B17" s="8" t="s">
        <v>56</v>
      </c>
      <c r="C17" s="8" t="s">
        <v>57</v>
      </c>
      <c r="D17" s="8" t="s">
        <v>153</v>
      </c>
      <c r="E17" s="8">
        <v>5</v>
      </c>
      <c r="F17" s="8"/>
      <c r="G17" s="10"/>
      <c r="H17" s="8"/>
      <c r="I17" s="10"/>
      <c r="J17" s="10"/>
      <c r="K17" s="33"/>
    </row>
    <row r="18" spans="1:11" s="9" customFormat="1" ht="138" x14ac:dyDescent="0.25">
      <c r="A18" s="8" t="s">
        <v>15</v>
      </c>
      <c r="B18" s="8" t="s">
        <v>58</v>
      </c>
      <c r="C18" s="8" t="s">
        <v>59</v>
      </c>
      <c r="D18" s="8" t="s">
        <v>153</v>
      </c>
      <c r="E18" s="8">
        <v>5</v>
      </c>
      <c r="F18" s="8"/>
      <c r="G18" s="10"/>
      <c r="H18" s="8"/>
      <c r="I18" s="10"/>
      <c r="J18" s="10"/>
      <c r="K18" s="33"/>
    </row>
    <row r="19" spans="1:11" s="9" customFormat="1" ht="90" x14ac:dyDescent="0.25">
      <c r="A19" s="8" t="s">
        <v>16</v>
      </c>
      <c r="B19" s="8" t="s">
        <v>60</v>
      </c>
      <c r="C19" s="8" t="s">
        <v>61</v>
      </c>
      <c r="D19" s="8" t="s">
        <v>153</v>
      </c>
      <c r="E19" s="8">
        <v>5</v>
      </c>
      <c r="F19" s="8"/>
      <c r="G19" s="10"/>
      <c r="H19" s="8"/>
      <c r="I19" s="10"/>
      <c r="J19" s="10"/>
      <c r="K19" s="33"/>
    </row>
    <row r="20" spans="1:11" s="9" customFormat="1" ht="105" x14ac:dyDescent="0.25">
      <c r="A20" s="8" t="s">
        <v>2</v>
      </c>
      <c r="B20" s="8" t="s">
        <v>62</v>
      </c>
      <c r="C20" s="8" t="s">
        <v>63</v>
      </c>
      <c r="D20" s="8" t="s">
        <v>153</v>
      </c>
      <c r="E20" s="8">
        <v>3</v>
      </c>
      <c r="F20" s="8"/>
      <c r="G20" s="10"/>
      <c r="H20" s="8"/>
      <c r="I20" s="10"/>
      <c r="J20" s="10"/>
      <c r="K20" s="33"/>
    </row>
    <row r="21" spans="1:11" s="9" customFormat="1" ht="60" x14ac:dyDescent="0.25">
      <c r="A21" s="8" t="s">
        <v>3</v>
      </c>
      <c r="B21" s="8" t="s">
        <v>64</v>
      </c>
      <c r="C21" s="8" t="s">
        <v>65</v>
      </c>
      <c r="D21" s="8" t="s">
        <v>153</v>
      </c>
      <c r="E21" s="8">
        <v>2</v>
      </c>
      <c r="F21" s="8"/>
      <c r="G21" s="10"/>
      <c r="H21" s="8"/>
      <c r="I21" s="10"/>
      <c r="J21" s="10"/>
      <c r="K21" s="33"/>
    </row>
    <row r="22" spans="1:11" s="9" customFormat="1" ht="114.75" customHeight="1" x14ac:dyDescent="0.25">
      <c r="A22" s="8" t="s">
        <v>4</v>
      </c>
      <c r="B22" s="8" t="s">
        <v>66</v>
      </c>
      <c r="C22" s="8" t="s">
        <v>67</v>
      </c>
      <c r="D22" s="8" t="s">
        <v>153</v>
      </c>
      <c r="E22" s="8">
        <v>5</v>
      </c>
      <c r="F22" s="8"/>
      <c r="G22" s="10"/>
      <c r="H22" s="8"/>
      <c r="I22" s="10"/>
      <c r="J22" s="10"/>
      <c r="K22" s="33"/>
    </row>
    <row r="23" spans="1:11" s="9" customFormat="1" ht="115.5" customHeight="1" x14ac:dyDescent="0.25">
      <c r="A23" s="8" t="s">
        <v>5</v>
      </c>
      <c r="B23" s="8" t="s">
        <v>68</v>
      </c>
      <c r="C23" s="8" t="s">
        <v>69</v>
      </c>
      <c r="D23" s="8" t="s">
        <v>153</v>
      </c>
      <c r="E23" s="8">
        <v>30</v>
      </c>
      <c r="F23" s="8"/>
      <c r="G23" s="10"/>
      <c r="H23" s="8"/>
      <c r="I23" s="10"/>
      <c r="J23" s="10"/>
      <c r="K23" s="33"/>
    </row>
    <row r="24" spans="1:11" s="9" customFormat="1" ht="124.5" customHeight="1" x14ac:dyDescent="0.25">
      <c r="A24" s="8" t="s">
        <v>6</v>
      </c>
      <c r="B24" s="8" t="s">
        <v>70</v>
      </c>
      <c r="C24" s="8" t="s">
        <v>71</v>
      </c>
      <c r="D24" s="8" t="s">
        <v>153</v>
      </c>
      <c r="E24" s="8">
        <v>30</v>
      </c>
      <c r="F24" s="8"/>
      <c r="G24" s="10"/>
      <c r="H24" s="8"/>
      <c r="I24" s="10"/>
      <c r="J24" s="10"/>
      <c r="K24" s="33"/>
    </row>
    <row r="25" spans="1:11" s="9" customFormat="1" ht="135" x14ac:dyDescent="0.25">
      <c r="A25" s="8" t="s">
        <v>17</v>
      </c>
      <c r="B25" s="8" t="s">
        <v>72</v>
      </c>
      <c r="C25" s="8" t="s">
        <v>73</v>
      </c>
      <c r="D25" s="8" t="s">
        <v>153</v>
      </c>
      <c r="E25" s="8">
        <v>50</v>
      </c>
      <c r="F25" s="8"/>
      <c r="G25" s="10"/>
      <c r="H25" s="8"/>
      <c r="I25" s="10"/>
      <c r="J25" s="10"/>
      <c r="K25" s="33"/>
    </row>
    <row r="26" spans="1:11" s="9" customFormat="1" ht="75" x14ac:dyDescent="0.25">
      <c r="A26" s="8" t="s">
        <v>18</v>
      </c>
      <c r="B26" s="8" t="s">
        <v>74</v>
      </c>
      <c r="C26" s="8" t="s">
        <v>75</v>
      </c>
      <c r="D26" s="8" t="s">
        <v>153</v>
      </c>
      <c r="E26" s="8">
        <v>150</v>
      </c>
      <c r="F26" s="8"/>
      <c r="G26" s="10"/>
      <c r="H26" s="8"/>
      <c r="I26" s="10"/>
      <c r="J26" s="10"/>
      <c r="K26" s="33"/>
    </row>
    <row r="27" spans="1:11" s="9" customFormat="1" ht="90" x14ac:dyDescent="0.25">
      <c r="A27" s="8" t="s">
        <v>19</v>
      </c>
      <c r="B27" s="8" t="s">
        <v>76</v>
      </c>
      <c r="C27" s="8" t="s">
        <v>77</v>
      </c>
      <c r="D27" s="8" t="s">
        <v>153</v>
      </c>
      <c r="E27" s="8">
        <v>200</v>
      </c>
      <c r="F27" s="8"/>
      <c r="G27" s="10"/>
      <c r="H27" s="8"/>
      <c r="I27" s="10"/>
      <c r="J27" s="10"/>
      <c r="K27" s="33"/>
    </row>
    <row r="28" spans="1:11" s="9" customFormat="1" ht="97.5" customHeight="1" x14ac:dyDescent="0.25">
      <c r="A28" s="8" t="s">
        <v>20</v>
      </c>
      <c r="B28" s="8" t="s">
        <v>78</v>
      </c>
      <c r="C28" s="8" t="s">
        <v>79</v>
      </c>
      <c r="D28" s="8" t="s">
        <v>153</v>
      </c>
      <c r="E28" s="8">
        <v>10</v>
      </c>
      <c r="F28" s="8"/>
      <c r="G28" s="10"/>
      <c r="H28" s="8"/>
      <c r="I28" s="10"/>
      <c r="J28" s="10"/>
      <c r="K28" s="33"/>
    </row>
    <row r="29" spans="1:11" s="9" customFormat="1" ht="54" customHeight="1" x14ac:dyDescent="0.25">
      <c r="A29" s="8" t="s">
        <v>21</v>
      </c>
      <c r="B29" s="8" t="s">
        <v>80</v>
      </c>
      <c r="C29" s="8" t="s">
        <v>81</v>
      </c>
      <c r="D29" s="8" t="s">
        <v>153</v>
      </c>
      <c r="E29" s="8">
        <v>10</v>
      </c>
      <c r="F29" s="8"/>
      <c r="G29" s="10"/>
      <c r="H29" s="8"/>
      <c r="I29" s="10"/>
      <c r="J29" s="10"/>
      <c r="K29" s="33"/>
    </row>
    <row r="30" spans="1:11" s="9" customFormat="1" ht="60" x14ac:dyDescent="0.25">
      <c r="A30" s="8" t="s">
        <v>22</v>
      </c>
      <c r="B30" s="8" t="s">
        <v>82</v>
      </c>
      <c r="C30" s="8" t="s">
        <v>83</v>
      </c>
      <c r="D30" s="8" t="s">
        <v>153</v>
      </c>
      <c r="E30" s="8">
        <v>300</v>
      </c>
      <c r="F30" s="8"/>
      <c r="G30" s="10"/>
      <c r="H30" s="8"/>
      <c r="I30" s="10"/>
      <c r="J30" s="10"/>
      <c r="K30" s="33"/>
    </row>
    <row r="31" spans="1:11" s="9" customFormat="1" ht="120" x14ac:dyDescent="0.25">
      <c r="A31" s="8" t="s">
        <v>23</v>
      </c>
      <c r="B31" s="8" t="s">
        <v>84</v>
      </c>
      <c r="C31" s="8" t="s">
        <v>85</v>
      </c>
      <c r="D31" s="8" t="s">
        <v>153</v>
      </c>
      <c r="E31" s="8">
        <v>10</v>
      </c>
      <c r="F31" s="8"/>
      <c r="G31" s="10"/>
      <c r="H31" s="8"/>
      <c r="I31" s="10"/>
      <c r="J31" s="10"/>
      <c r="K31" s="33"/>
    </row>
    <row r="32" spans="1:11" s="9" customFormat="1" ht="105" x14ac:dyDescent="0.25">
      <c r="A32" s="8" t="s">
        <v>24</v>
      </c>
      <c r="B32" s="8" t="s">
        <v>86</v>
      </c>
      <c r="C32" s="8" t="s">
        <v>87</v>
      </c>
      <c r="D32" s="30"/>
      <c r="E32" s="8"/>
      <c r="F32" s="8"/>
      <c r="G32" s="10"/>
      <c r="H32" s="8"/>
      <c r="I32" s="10"/>
      <c r="J32" s="10"/>
      <c r="K32" s="33"/>
    </row>
    <row r="33" spans="1:11" s="9" customFormat="1" ht="165" x14ac:dyDescent="0.25">
      <c r="A33" s="8" t="s">
        <v>25</v>
      </c>
      <c r="B33" s="8" t="s">
        <v>88</v>
      </c>
      <c r="C33" s="8" t="s">
        <v>89</v>
      </c>
      <c r="D33" s="8" t="s">
        <v>153</v>
      </c>
      <c r="E33" s="8">
        <v>120</v>
      </c>
      <c r="F33" s="8"/>
      <c r="G33" s="10"/>
      <c r="H33" s="8"/>
      <c r="I33" s="10"/>
      <c r="J33" s="10"/>
      <c r="K33" s="33"/>
    </row>
    <row r="34" spans="1:11" s="9" customFormat="1" ht="255" x14ac:dyDescent="0.25">
      <c r="A34" s="8" t="s">
        <v>26</v>
      </c>
      <c r="B34" s="8" t="s">
        <v>90</v>
      </c>
      <c r="C34" s="8" t="s">
        <v>91</v>
      </c>
      <c r="D34" s="8" t="s">
        <v>153</v>
      </c>
      <c r="E34" s="8">
        <v>120</v>
      </c>
      <c r="F34" s="8"/>
      <c r="G34" s="10"/>
      <c r="H34" s="8"/>
      <c r="I34" s="10"/>
      <c r="J34" s="10"/>
      <c r="K34" s="33"/>
    </row>
    <row r="35" spans="1:11" s="9" customFormat="1" ht="180" x14ac:dyDescent="0.25">
      <c r="A35" s="8" t="s">
        <v>27</v>
      </c>
      <c r="B35" s="8" t="s">
        <v>92</v>
      </c>
      <c r="C35" s="8" t="s">
        <v>93</v>
      </c>
      <c r="D35" s="8" t="s">
        <v>153</v>
      </c>
      <c r="E35" s="8">
        <v>120</v>
      </c>
      <c r="F35" s="8"/>
      <c r="G35" s="10"/>
      <c r="H35" s="8"/>
      <c r="I35" s="10"/>
      <c r="J35" s="10"/>
      <c r="K35" s="33"/>
    </row>
    <row r="36" spans="1:11" s="9" customFormat="1" ht="29.25" customHeight="1" x14ac:dyDescent="0.25">
      <c r="A36" s="8"/>
      <c r="B36" s="8"/>
      <c r="C36" s="8"/>
      <c r="D36" s="8"/>
      <c r="E36" s="8"/>
      <c r="F36" s="8"/>
      <c r="G36" s="34" t="s">
        <v>156</v>
      </c>
      <c r="H36" s="34"/>
      <c r="I36" s="34"/>
      <c r="J36" s="10"/>
      <c r="K36" s="33"/>
    </row>
    <row r="37" spans="1:11" s="9" customFormat="1" ht="147" customHeight="1" x14ac:dyDescent="0.25">
      <c r="A37" s="8" t="s">
        <v>28</v>
      </c>
      <c r="B37" s="8" t="s">
        <v>94</v>
      </c>
      <c r="C37" s="8" t="s">
        <v>95</v>
      </c>
      <c r="D37" s="8" t="s">
        <v>153</v>
      </c>
      <c r="E37" s="8">
        <v>50</v>
      </c>
      <c r="F37" s="8"/>
      <c r="G37" s="10"/>
      <c r="H37" s="8"/>
      <c r="I37" s="10"/>
      <c r="J37" s="10"/>
      <c r="K37" s="33"/>
    </row>
    <row r="38" spans="1:11" s="9" customFormat="1" ht="178.5" customHeight="1" x14ac:dyDescent="0.25">
      <c r="A38" s="8" t="s">
        <v>13</v>
      </c>
      <c r="B38" s="8" t="s">
        <v>96</v>
      </c>
      <c r="C38" s="8" t="s">
        <v>97</v>
      </c>
      <c r="D38" s="8" t="s">
        <v>153</v>
      </c>
      <c r="E38" s="8">
        <v>50</v>
      </c>
      <c r="F38" s="8"/>
      <c r="G38" s="10"/>
      <c r="H38" s="8"/>
      <c r="I38" s="10"/>
      <c r="J38" s="10"/>
      <c r="K38" s="33"/>
    </row>
    <row r="39" spans="1:11" s="9" customFormat="1" ht="90.75" customHeight="1" x14ac:dyDescent="0.25">
      <c r="A39" s="8" t="s">
        <v>29</v>
      </c>
      <c r="B39" s="8" t="s">
        <v>98</v>
      </c>
      <c r="C39" s="8" t="s">
        <v>99</v>
      </c>
      <c r="D39" s="8" t="s">
        <v>153</v>
      </c>
      <c r="E39" s="8">
        <v>30</v>
      </c>
      <c r="F39" s="8"/>
      <c r="G39" s="10"/>
      <c r="H39" s="8"/>
      <c r="I39" s="10"/>
      <c r="J39" s="10"/>
      <c r="K39" s="33"/>
    </row>
    <row r="40" spans="1:11" s="9" customFormat="1" ht="75.75" customHeight="1" x14ac:dyDescent="0.25">
      <c r="A40" s="8" t="s">
        <v>30</v>
      </c>
      <c r="B40" s="8" t="s">
        <v>100</v>
      </c>
      <c r="C40" s="8" t="s">
        <v>101</v>
      </c>
      <c r="D40" s="8" t="s">
        <v>154</v>
      </c>
      <c r="E40" s="8">
        <v>30</v>
      </c>
      <c r="F40" s="8"/>
      <c r="G40" s="10"/>
      <c r="H40" s="8"/>
      <c r="I40" s="10"/>
      <c r="J40" s="10"/>
      <c r="K40" s="33"/>
    </row>
    <row r="41" spans="1:11" s="9" customFormat="1" ht="99" customHeight="1" x14ac:dyDescent="0.25">
      <c r="A41" s="8" t="s">
        <v>31</v>
      </c>
      <c r="B41" s="8" t="s">
        <v>102</v>
      </c>
      <c r="C41" s="8" t="s">
        <v>103</v>
      </c>
      <c r="D41" s="8" t="s">
        <v>153</v>
      </c>
      <c r="E41" s="8">
        <v>100</v>
      </c>
      <c r="F41" s="8"/>
      <c r="G41" s="10"/>
      <c r="H41" s="8"/>
      <c r="I41" s="10"/>
      <c r="J41" s="10"/>
      <c r="K41" s="33"/>
    </row>
    <row r="42" spans="1:11" s="9" customFormat="1" ht="210" x14ac:dyDescent="0.25">
      <c r="A42" s="8" t="s">
        <v>32</v>
      </c>
      <c r="B42" s="8" t="s">
        <v>104</v>
      </c>
      <c r="C42" s="8" t="s">
        <v>105</v>
      </c>
      <c r="D42" s="8" t="s">
        <v>153</v>
      </c>
      <c r="E42" s="8">
        <v>25</v>
      </c>
      <c r="F42" s="8"/>
      <c r="G42" s="10"/>
      <c r="H42" s="8"/>
      <c r="I42" s="10"/>
      <c r="J42" s="10"/>
      <c r="K42" s="33"/>
    </row>
    <row r="43" spans="1:11" s="9" customFormat="1" x14ac:dyDescent="0.25">
      <c r="A43" s="8" t="s">
        <v>10</v>
      </c>
      <c r="B43" s="8" t="s">
        <v>106</v>
      </c>
      <c r="C43" s="8"/>
      <c r="D43" s="8"/>
      <c r="E43" s="8"/>
      <c r="F43" s="8"/>
      <c r="G43" s="10"/>
      <c r="H43" s="8"/>
      <c r="I43" s="10"/>
      <c r="J43" s="10"/>
      <c r="K43" s="33"/>
    </row>
    <row r="44" spans="1:11" s="9" customFormat="1" ht="135" x14ac:dyDescent="0.25">
      <c r="A44" s="8" t="s">
        <v>11</v>
      </c>
      <c r="B44" s="8" t="s">
        <v>107</v>
      </c>
      <c r="C44" s="8" t="s">
        <v>108</v>
      </c>
      <c r="D44" s="8" t="s">
        <v>153</v>
      </c>
      <c r="E44" s="8">
        <v>100</v>
      </c>
      <c r="F44" s="8"/>
      <c r="G44" s="10"/>
      <c r="H44" s="8"/>
      <c r="I44" s="10"/>
      <c r="J44" s="10"/>
      <c r="K44" s="33"/>
    </row>
    <row r="45" spans="1:11" s="9" customFormat="1" ht="60" x14ac:dyDescent="0.25">
      <c r="A45" s="8" t="s">
        <v>12</v>
      </c>
      <c r="B45" s="8" t="s">
        <v>109</v>
      </c>
      <c r="C45" s="8" t="s">
        <v>110</v>
      </c>
      <c r="D45" s="8" t="s">
        <v>153</v>
      </c>
      <c r="E45" s="8">
        <v>30</v>
      </c>
      <c r="F45" s="8"/>
      <c r="G45" s="10"/>
      <c r="H45" s="8"/>
      <c r="I45" s="10"/>
      <c r="J45" s="10"/>
      <c r="K45" s="33"/>
    </row>
    <row r="46" spans="1:11" s="9" customFormat="1" ht="24.75" customHeight="1" x14ac:dyDescent="0.25">
      <c r="A46" s="8"/>
      <c r="B46" s="8"/>
      <c r="C46" s="8"/>
      <c r="D46" s="8"/>
      <c r="E46" s="8"/>
      <c r="F46" s="8"/>
      <c r="G46" s="34" t="s">
        <v>157</v>
      </c>
      <c r="H46" s="34"/>
      <c r="I46" s="34"/>
      <c r="J46" s="10"/>
      <c r="K46" s="33"/>
    </row>
    <row r="47" spans="1:11" s="9" customFormat="1" ht="153" customHeight="1" x14ac:dyDescent="0.25">
      <c r="A47" s="8" t="s">
        <v>33</v>
      </c>
      <c r="B47" s="8" t="s">
        <v>111</v>
      </c>
      <c r="C47" s="8" t="s">
        <v>112</v>
      </c>
      <c r="D47" s="8" t="s">
        <v>153</v>
      </c>
      <c r="E47" s="8">
        <v>100</v>
      </c>
      <c r="F47" s="8"/>
      <c r="G47" s="10"/>
      <c r="H47" s="8"/>
      <c r="I47" s="10"/>
      <c r="J47" s="10"/>
      <c r="K47" s="33"/>
    </row>
    <row r="48" spans="1:11" s="9" customFormat="1" ht="37.5" customHeight="1" x14ac:dyDescent="0.25">
      <c r="A48" s="8" t="s">
        <v>8</v>
      </c>
      <c r="B48" s="8" t="s">
        <v>113</v>
      </c>
      <c r="C48" s="8" t="s">
        <v>114</v>
      </c>
      <c r="D48" s="8" t="s">
        <v>153</v>
      </c>
      <c r="E48" s="8">
        <v>100</v>
      </c>
      <c r="F48" s="8"/>
      <c r="G48" s="10"/>
      <c r="H48" s="8"/>
      <c r="I48" s="10"/>
      <c r="J48" s="10"/>
      <c r="K48" s="33"/>
    </row>
    <row r="49" spans="1:11" s="9" customFormat="1" ht="225" x14ac:dyDescent="0.25">
      <c r="A49" s="8" t="s">
        <v>9</v>
      </c>
      <c r="B49" s="8" t="s">
        <v>115</v>
      </c>
      <c r="C49" s="8" t="s">
        <v>116</v>
      </c>
      <c r="D49" s="8" t="s">
        <v>153</v>
      </c>
      <c r="E49" s="8">
        <v>100</v>
      </c>
      <c r="F49" s="8"/>
      <c r="G49" s="10"/>
      <c r="H49" s="8"/>
      <c r="I49" s="10"/>
      <c r="J49" s="10"/>
      <c r="K49" s="33"/>
    </row>
    <row r="50" spans="1:11" s="9" customFormat="1" ht="70.5" customHeight="1" x14ac:dyDescent="0.25">
      <c r="A50" s="8" t="s">
        <v>34</v>
      </c>
      <c r="B50" s="8" t="s">
        <v>117</v>
      </c>
      <c r="C50" s="8" t="s">
        <v>118</v>
      </c>
      <c r="D50" s="8" t="s">
        <v>153</v>
      </c>
      <c r="E50" s="8">
        <v>100</v>
      </c>
      <c r="F50" s="8"/>
      <c r="G50" s="10"/>
      <c r="H50" s="8"/>
      <c r="I50" s="10"/>
      <c r="J50" s="10"/>
      <c r="K50" s="33"/>
    </row>
    <row r="51" spans="1:11" s="9" customFormat="1" ht="91.5" customHeight="1" x14ac:dyDescent="0.25">
      <c r="A51" s="8" t="s">
        <v>35</v>
      </c>
      <c r="B51" s="8" t="s">
        <v>119</v>
      </c>
      <c r="C51" s="8" t="s">
        <v>120</v>
      </c>
      <c r="D51" s="8" t="s">
        <v>153</v>
      </c>
      <c r="E51" s="8">
        <v>150</v>
      </c>
      <c r="F51" s="8"/>
      <c r="G51" s="10"/>
      <c r="H51" s="8"/>
      <c r="I51" s="10"/>
      <c r="J51" s="10"/>
      <c r="K51" s="33"/>
    </row>
    <row r="52" spans="1:11" s="9" customFormat="1" ht="129.75" customHeight="1" x14ac:dyDescent="0.25">
      <c r="A52" s="8" t="s">
        <v>36</v>
      </c>
      <c r="B52" s="8" t="s">
        <v>121</v>
      </c>
      <c r="C52" s="11" t="s">
        <v>122</v>
      </c>
      <c r="D52" s="11" t="s">
        <v>153</v>
      </c>
      <c r="E52" s="8">
        <v>100</v>
      </c>
      <c r="F52" s="8"/>
      <c r="G52" s="10"/>
      <c r="H52" s="8"/>
      <c r="I52" s="10"/>
      <c r="J52" s="10"/>
      <c r="K52" s="33"/>
    </row>
    <row r="53" spans="1:11" s="9" customFormat="1" ht="129.75" customHeight="1" x14ac:dyDescent="0.25">
      <c r="A53" s="8" t="s">
        <v>37</v>
      </c>
      <c r="B53" s="8" t="s">
        <v>123</v>
      </c>
      <c r="C53" s="11" t="s">
        <v>124</v>
      </c>
      <c r="D53" s="11" t="s">
        <v>153</v>
      </c>
      <c r="E53" s="8">
        <v>100</v>
      </c>
      <c r="F53" s="8"/>
      <c r="G53" s="10"/>
      <c r="H53" s="8"/>
      <c r="I53" s="10"/>
      <c r="J53" s="10"/>
      <c r="K53" s="33"/>
    </row>
    <row r="54" spans="1:11" s="9" customFormat="1" ht="105" x14ac:dyDescent="0.25">
      <c r="A54" s="8" t="s">
        <v>38</v>
      </c>
      <c r="B54" s="8" t="s">
        <v>125</v>
      </c>
      <c r="C54" s="11" t="s">
        <v>126</v>
      </c>
      <c r="D54" s="11" t="s">
        <v>153</v>
      </c>
      <c r="E54" s="8">
        <v>200</v>
      </c>
      <c r="F54" s="8"/>
      <c r="G54" s="10"/>
      <c r="H54" s="8"/>
      <c r="I54" s="10"/>
      <c r="J54" s="10"/>
      <c r="K54" s="33"/>
    </row>
    <row r="55" spans="1:11" s="9" customFormat="1" ht="135" x14ac:dyDescent="0.25">
      <c r="A55" s="8" t="s">
        <v>39</v>
      </c>
      <c r="B55" s="8" t="s">
        <v>127</v>
      </c>
      <c r="C55" s="8" t="s">
        <v>128</v>
      </c>
      <c r="D55" s="8" t="s">
        <v>153</v>
      </c>
      <c r="E55" s="8">
        <v>200</v>
      </c>
      <c r="F55" s="8"/>
      <c r="G55" s="10"/>
      <c r="H55" s="8"/>
      <c r="I55" s="10"/>
      <c r="J55" s="10"/>
      <c r="K55" s="33"/>
    </row>
    <row r="56" spans="1:11" s="9" customFormat="1" ht="75" x14ac:dyDescent="0.25">
      <c r="A56" s="8" t="s">
        <v>40</v>
      </c>
      <c r="B56" s="8" t="s">
        <v>129</v>
      </c>
      <c r="C56" s="8" t="s">
        <v>130</v>
      </c>
      <c r="D56" s="8"/>
      <c r="E56" s="8"/>
      <c r="F56" s="8"/>
      <c r="G56" s="10"/>
      <c r="H56" s="8"/>
      <c r="I56" s="10"/>
      <c r="J56" s="10"/>
      <c r="K56" s="33"/>
    </row>
    <row r="57" spans="1:11" s="9" customFormat="1" ht="45" x14ac:dyDescent="0.25">
      <c r="A57" s="8" t="s">
        <v>131</v>
      </c>
      <c r="B57" s="8" t="s">
        <v>132</v>
      </c>
      <c r="C57" s="8" t="s">
        <v>133</v>
      </c>
      <c r="D57" s="8" t="s">
        <v>153</v>
      </c>
      <c r="E57" s="8">
        <v>100</v>
      </c>
      <c r="F57" s="8"/>
      <c r="G57" s="10"/>
      <c r="H57" s="8"/>
      <c r="I57" s="10"/>
      <c r="J57" s="10"/>
      <c r="K57" s="33"/>
    </row>
    <row r="58" spans="1:11" s="9" customFormat="1" ht="45" x14ac:dyDescent="0.25">
      <c r="A58" s="8" t="s">
        <v>134</v>
      </c>
      <c r="B58" s="8" t="s">
        <v>135</v>
      </c>
      <c r="C58" s="11" t="s">
        <v>136</v>
      </c>
      <c r="D58" s="11" t="s">
        <v>153</v>
      </c>
      <c r="E58" s="8">
        <v>100</v>
      </c>
      <c r="F58" s="8"/>
      <c r="G58" s="10"/>
      <c r="H58" s="8"/>
      <c r="I58" s="10"/>
      <c r="J58" s="10"/>
      <c r="K58" s="33"/>
    </row>
    <row r="59" spans="1:11" s="9" customFormat="1" ht="30.75" customHeight="1" x14ac:dyDescent="0.25">
      <c r="A59" s="8"/>
      <c r="B59" s="8"/>
      <c r="C59" s="11"/>
      <c r="D59" s="11"/>
      <c r="E59" s="8"/>
      <c r="F59" s="8"/>
      <c r="G59" s="34" t="s">
        <v>158</v>
      </c>
      <c r="H59" s="34"/>
      <c r="I59" s="34"/>
      <c r="J59" s="10"/>
      <c r="K59" s="33"/>
    </row>
    <row r="60" spans="1:11" s="9" customFormat="1" ht="154.5" customHeight="1" x14ac:dyDescent="0.25">
      <c r="A60" s="8" t="s">
        <v>41</v>
      </c>
      <c r="B60" s="8" t="s">
        <v>137</v>
      </c>
      <c r="C60" s="11" t="s">
        <v>138</v>
      </c>
      <c r="D60" s="11" t="s">
        <v>153</v>
      </c>
      <c r="E60" s="8">
        <v>200</v>
      </c>
      <c r="F60" s="8"/>
      <c r="G60" s="10"/>
      <c r="H60" s="8"/>
      <c r="I60" s="10"/>
      <c r="J60" s="10"/>
      <c r="K60" s="33"/>
    </row>
    <row r="61" spans="1:11" s="9" customFormat="1" ht="123" customHeight="1" x14ac:dyDescent="0.25">
      <c r="A61" s="8" t="s">
        <v>42</v>
      </c>
      <c r="B61" s="8" t="s">
        <v>139</v>
      </c>
      <c r="C61" s="11" t="s">
        <v>140</v>
      </c>
      <c r="D61" s="11" t="s">
        <v>153</v>
      </c>
      <c r="E61" s="8">
        <v>700</v>
      </c>
      <c r="F61" s="8" t="s">
        <v>161</v>
      </c>
      <c r="G61" s="10">
        <v>47.2</v>
      </c>
      <c r="H61" s="41">
        <v>0.05</v>
      </c>
      <c r="I61" s="10">
        <f>G61*(1+H61)</f>
        <v>49.56</v>
      </c>
      <c r="J61" s="10">
        <f>G61*E61</f>
        <v>33040</v>
      </c>
      <c r="K61" s="10">
        <f>J61*(1+H61)</f>
        <v>34692</v>
      </c>
    </row>
    <row r="62" spans="1:11" s="9" customFormat="1" ht="90" x14ac:dyDescent="0.25">
      <c r="A62" s="8" t="s">
        <v>43</v>
      </c>
      <c r="B62" s="8" t="s">
        <v>141</v>
      </c>
      <c r="C62" s="11" t="s">
        <v>142</v>
      </c>
      <c r="D62" s="11" t="s">
        <v>153</v>
      </c>
      <c r="E62" s="8">
        <v>230</v>
      </c>
      <c r="F62" s="8"/>
      <c r="G62" s="10"/>
      <c r="H62" s="8"/>
      <c r="I62" s="10"/>
      <c r="J62" s="10"/>
      <c r="K62" s="33"/>
    </row>
    <row r="63" spans="1:11" s="9" customFormat="1" ht="180" x14ac:dyDescent="0.25">
      <c r="A63" s="8" t="s">
        <v>44</v>
      </c>
      <c r="B63" s="8" t="s">
        <v>143</v>
      </c>
      <c r="C63" s="8" t="s">
        <v>144</v>
      </c>
      <c r="D63" s="8" t="s">
        <v>153</v>
      </c>
      <c r="E63" s="8">
        <v>745</v>
      </c>
      <c r="F63" s="8"/>
      <c r="G63" s="10"/>
      <c r="H63" s="8"/>
      <c r="I63" s="10"/>
      <c r="J63" s="10"/>
      <c r="K63" s="33"/>
    </row>
  </sheetData>
  <mergeCells count="10">
    <mergeCell ref="G59:I59"/>
    <mergeCell ref="B4:J4"/>
    <mergeCell ref="B6:J6"/>
    <mergeCell ref="B7:I7"/>
    <mergeCell ref="B8:J8"/>
    <mergeCell ref="B9:J9"/>
    <mergeCell ref="G46:I46"/>
    <mergeCell ref="B10:J10"/>
    <mergeCell ref="B11:J11"/>
    <mergeCell ref="G36:I36"/>
  </mergeCells>
  <pageMargins left="0.11811023622047245" right="0.11811023622047245" top="0.74803149606299213" bottom="0.19685039370078741" header="0.11811023622047245" footer="0.11811023622047245"/>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Danmeda</cp:lastModifiedBy>
  <cp:lastPrinted>2019-10-18T06:06:41Z</cp:lastPrinted>
  <dcterms:created xsi:type="dcterms:W3CDTF">2019-06-27T06:17:34Z</dcterms:created>
  <dcterms:modified xsi:type="dcterms:W3CDTF">2019-11-19T22:56:24Z</dcterms:modified>
</cp:coreProperties>
</file>