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yte\Desktop\608347_Lazdijų SC_2022.07.25\Pasiūlymas\"/>
    </mc:Choice>
  </mc:AlternateContent>
  <bookViews>
    <workbookView xWindow="0" yWindow="0" windowWidth="23070" windowHeight="11025"/>
  </bookViews>
  <sheets>
    <sheet name="Lapas1" sheetId="1" r:id="rId1"/>
  </sheets>
  <definedNames>
    <definedName name="_Toc42509141" localSheetId="0">Lapas1!$AY$7</definedName>
    <definedName name="_Toc73434231" localSheetId="0">Lapas1!#REF!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0" i="1" l="1"/>
  <c r="AY31" i="1" l="1"/>
  <c r="AY32" i="1" s="1"/>
</calcChain>
</file>

<file path=xl/sharedStrings.xml><?xml version="1.0" encoding="utf-8"?>
<sst xmlns="http://schemas.openxmlformats.org/spreadsheetml/2006/main" count="96" uniqueCount="96">
  <si>
    <t>Viešosios įstaigos Lazdijų sporto centro sporto salės Lazdijuose, Lazdijos g. 5, rekonstravimo darbų pirkimas</t>
  </si>
  <si>
    <t>Pirkimo sąlygų priedas Nr.13</t>
  </si>
  <si>
    <t xml:space="preserve">ĮKAINOTAS veiklų sąrašas </t>
  </si>
  <si>
    <t>Darbų kiekių žiniaraštis (Veiklų sąrašas)</t>
  </si>
  <si>
    <t>Eil. Nr.</t>
  </si>
  <si>
    <t>Darbų gupių (etapų) pavadinimai</t>
  </si>
  <si>
    <t>(numatomi rekonstravimo I-o, II-o, III-o etapų darbai)</t>
  </si>
  <si>
    <r>
      <t xml:space="preserve">Darbų grupės (etapo) kainos </t>
    </r>
    <r>
      <rPr>
        <b/>
        <i/>
        <sz val="12"/>
        <color rgb="FFFF0000"/>
        <rFont val="Times New Roman"/>
        <family val="1"/>
      </rPr>
      <t xml:space="preserve">mėnesinis išskaidymas procentais </t>
    </r>
    <r>
      <rPr>
        <b/>
        <i/>
        <sz val="12"/>
        <color theme="1"/>
        <rFont val="Times New Roman"/>
        <family val="1"/>
      </rPr>
      <t>pagal Rangovo planuojamą Darbų grupės (etapo) įvykdymą</t>
    </r>
    <r>
      <rPr>
        <b/>
        <i/>
        <sz val="12"/>
        <color rgb="FFFF0000"/>
        <rFont val="Times New Roman"/>
        <family val="1"/>
      </rPr>
      <t xml:space="preserve"> per darbų atlikimo terminą (48 mėn.)</t>
    </r>
  </si>
  <si>
    <t xml:space="preserve">Kaina be PVM </t>
  </si>
  <si>
    <t>I mėnuo</t>
  </si>
  <si>
    <t>II mėnuo</t>
  </si>
  <si>
    <t>III mėnuo</t>
  </si>
  <si>
    <t>IV mėnuo</t>
  </si>
  <si>
    <t>V mėnuo</t>
  </si>
  <si>
    <t>VI mėnuo</t>
  </si>
  <si>
    <t>VII mėnuo</t>
  </si>
  <si>
    <t>VIII mėnuo</t>
  </si>
  <si>
    <t>X mėnuo</t>
  </si>
  <si>
    <t>XI mėnuo</t>
  </si>
  <si>
    <t>XII mėnuo</t>
  </si>
  <si>
    <t>XIII mėnuo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</si>
  <si>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</si>
  <si>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Darbo projekto parengimas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</si>
  <si>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</si>
  <si>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Sklypo sutvarkymas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</si>
  <si>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</si>
  <si>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Architektūrinės dalies darbai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</si>
  <si>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</si>
  <si>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Statinio konstrukcijų dalies darbai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</si>
  <si>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</si>
  <si>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Technologinė dalies (virtuvė) darbai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</si>
  <si>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</si>
  <si>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Technologinė dalies (baseinas) darbai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</si>
  <si>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</si>
  <si>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Vandentiekio ir nuotekų šalinimo dalies darbai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</si>
  <si>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</si>
  <si>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Lauko vandentiekio ir nuotekų šalinimo dalies darbai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</si>
  <si>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</si>
  <si>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Elektrotechnikos dalies darbai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</si>
  <si>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</si>
  <si>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Elektroninių ryšių dalis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</si>
  <si>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</si>
  <si>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Apsauginės signalizacijos dalies darbai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</si>
  <si>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</si>
  <si>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Procesų valdymo ir automatizacijos dalies darbai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</si>
  <si>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</si>
  <si>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Šildymo, vėdinimo ir oro kondicionavimo dalies darbai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</si>
  <si>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</si>
  <si>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Šilumos punkto dalies darbai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</si>
  <si>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</si>
  <si>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Gaisrinio aptikimo ir signalizavimo dalies darbai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</si>
  <si>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</si>
  <si>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Gaisrinės saugos dalies darbai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</si>
  <si>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</si>
  <si>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Statybos užbaigimo procedūrų, apibrėžtų STR 1.05.01:2017 „Statybą leidžiantys dokumentai. Statybos užbaigimas. Statybos sustabdymas. Savavališkos statybos padarinių šalinimas. Statybos pagal neteisėtai išduotą statybą leidžiantį dokumentą padarinių šalinimas“ atlikimas</t>
  </si>
  <si>
    <t>Suma be PVM (Eur):</t>
  </si>
  <si>
    <t>Bendra suma su PVM (Eur)*:</t>
  </si>
  <si>
    <r>
      <t>* Suma turi sutapti su Pasiūlymo formos (2 priedas) nurodyta suma eilutėje „</t>
    </r>
    <r>
      <rPr>
        <b/>
        <sz val="12"/>
        <color theme="1"/>
        <rFont val="Times New Roman"/>
        <family val="1"/>
      </rPr>
      <t>Pasiūlymo kaina EUR su PVM“.</t>
    </r>
  </si>
  <si>
    <t>__________________________________________</t>
  </si>
  <si>
    <t>XV mėnuo</t>
  </si>
  <si>
    <t>XVI mėnuo</t>
  </si>
  <si>
    <t>XVII mėnuo</t>
  </si>
  <si>
    <t>VIX mėnuo</t>
  </si>
  <si>
    <t>XIV mėnuo</t>
  </si>
  <si>
    <t>XVIII mėnuo</t>
  </si>
  <si>
    <t>XIX mėnuo</t>
  </si>
  <si>
    <t>XX mėnuo</t>
  </si>
  <si>
    <t>XXImėnuo</t>
  </si>
  <si>
    <t>XXII mėnuo</t>
  </si>
  <si>
    <t>XXIII mėnuo</t>
  </si>
  <si>
    <t>XXIV mėnuo</t>
  </si>
  <si>
    <t>XXV mėnuo</t>
  </si>
  <si>
    <t>XXVI mėnuo</t>
  </si>
  <si>
    <t>XXVII mėnuo</t>
  </si>
  <si>
    <t>XXVIII mėnuo</t>
  </si>
  <si>
    <t>XXIX mėnuo</t>
  </si>
  <si>
    <t>XXX mėnuo</t>
  </si>
  <si>
    <t>XXXI mėnuo</t>
  </si>
  <si>
    <t>XXXII mėnuo</t>
  </si>
  <si>
    <t>XXXIII mėnuo</t>
  </si>
  <si>
    <t>XXXIV mėnuo</t>
  </si>
  <si>
    <t>XXXV mėnuo</t>
  </si>
  <si>
    <t>XXXVI mėnuo</t>
  </si>
  <si>
    <t>XXXVII mėnuo</t>
  </si>
  <si>
    <t>XXXVIII mėnuo</t>
  </si>
  <si>
    <t>XXXIX mėnuo</t>
  </si>
  <si>
    <t>XL mėnuo</t>
  </si>
  <si>
    <t>XLI mėnuo</t>
  </si>
  <si>
    <t>XLII mėnuo</t>
  </si>
  <si>
    <t>XLIIImėnuo</t>
  </si>
  <si>
    <t>XLIV mėnuo</t>
  </si>
  <si>
    <t>XLV mėnuo</t>
  </si>
  <si>
    <t>XLVI mėnuo</t>
  </si>
  <si>
    <t>XLVII mėnuo</t>
  </si>
  <si>
    <t>XLVIII mėnuo</t>
  </si>
  <si>
    <r>
      <t>PVM (</t>
    </r>
    <r>
      <rPr>
        <b/>
        <i/>
        <sz val="12"/>
        <color rgb="FFFF0000"/>
        <rFont val="Times New Roman"/>
        <family val="1"/>
      </rPr>
      <t>21 %)</t>
    </r>
    <r>
      <rPr>
        <b/>
        <sz val="12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</si>
</sst>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textRotation="90" wrapText="1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textRotation="90" wrapText="1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0" fillId="0" borderId="0" xfId="0" applyNumberFormat="1"/>
    <xf numFmtId="4" fontId="0" fillId="0" borderId="1" xfId="0" applyNumberForma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35"/>
  <sheetViews>
    <sheetView tabSelected="1" zoomScale="70" zoomScaleNormal="70" workbookViewId="0">
      <selection activeCell="B11" sqref="A11:XFD11"/>
    </sheetView>
  </sheetViews>
  <sheetFormatPr defaultRowHeight="15" x14ac:dyDescent="0.25"/>
  <cols>
    <col min="1" max="1" width="4.5703125" customWidth="1"/>
    <col min="2" max="2" width="54" customWidth="1"/>
    <col min="3" max="50" width="5.42578125" customWidth="1"/>
    <col min="51" max="51" width="20.140625" customWidth="1"/>
    <col min="52" max="52" width="14" customWidth="1"/>
  </cols>
  <sheetData>
    <row r="1" spans="1:52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2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</row>
    <row r="4" spans="1:52" x14ac:dyDescent="0.2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</row>
    <row r="5" spans="1:52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</row>
    <row r="6" spans="1:52" ht="15.75" x14ac:dyDescent="0.25">
      <c r="A6" s="1"/>
    </row>
    <row r="7" spans="1:52" ht="31.5" customHeight="1" x14ac:dyDescent="0.25">
      <c r="A7" s="27" t="s">
        <v>4</v>
      </c>
      <c r="B7" s="9"/>
      <c r="C7" s="28" t="s">
        <v>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3" t="s">
        <v>8</v>
      </c>
    </row>
    <row r="8" spans="1:52" ht="15.75" customHeight="1" x14ac:dyDescent="0.25">
      <c r="A8" s="27"/>
      <c r="B8" s="10" t="s">
        <v>5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4"/>
    </row>
    <row r="9" spans="1:52" ht="15.75" x14ac:dyDescent="0.25">
      <c r="A9" s="27"/>
      <c r="B9" s="11" t="s">
        <v>6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4"/>
    </row>
    <row r="10" spans="1:52" ht="15.75" x14ac:dyDescent="0.25">
      <c r="A10" s="27"/>
      <c r="B10" s="12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4"/>
    </row>
    <row r="11" spans="1:52" ht="15.75" hidden="1" x14ac:dyDescent="0.25">
      <c r="A11" s="27"/>
      <c r="B11" s="12"/>
      <c r="C11" s="30">
        <v>1</v>
      </c>
      <c r="D11" s="30">
        <v>2</v>
      </c>
      <c r="E11" s="30">
        <v>3</v>
      </c>
      <c r="F11" s="30">
        <v>4</v>
      </c>
      <c r="G11" s="30">
        <v>5</v>
      </c>
      <c r="H11" s="30">
        <v>6</v>
      </c>
      <c r="I11" s="30">
        <v>7</v>
      </c>
      <c r="J11" s="30">
        <v>8</v>
      </c>
      <c r="K11" s="30">
        <v>9</v>
      </c>
      <c r="L11" s="30">
        <v>10</v>
      </c>
      <c r="M11" s="30">
        <v>11</v>
      </c>
      <c r="N11" s="30">
        <v>12</v>
      </c>
      <c r="O11" s="30">
        <v>13</v>
      </c>
      <c r="P11" s="30">
        <v>14</v>
      </c>
      <c r="Q11" s="30">
        <v>15</v>
      </c>
      <c r="R11" s="30">
        <v>16</v>
      </c>
      <c r="S11" s="30">
        <v>17</v>
      </c>
      <c r="T11" s="30">
        <v>18</v>
      </c>
      <c r="U11" s="30">
        <v>19</v>
      </c>
      <c r="V11" s="30">
        <v>20</v>
      </c>
      <c r="W11" s="30">
        <v>21</v>
      </c>
      <c r="X11" s="30">
        <v>22</v>
      </c>
      <c r="Y11" s="30">
        <v>23</v>
      </c>
      <c r="Z11" s="30">
        <v>24</v>
      </c>
      <c r="AA11" s="30">
        <v>25</v>
      </c>
      <c r="AB11" s="30">
        <v>26</v>
      </c>
      <c r="AC11" s="30">
        <v>27</v>
      </c>
      <c r="AD11" s="30">
        <v>28</v>
      </c>
      <c r="AE11" s="30">
        <v>29</v>
      </c>
      <c r="AF11" s="30">
        <v>30</v>
      </c>
      <c r="AG11" s="30">
        <v>31</v>
      </c>
      <c r="AH11" s="30">
        <v>32</v>
      </c>
      <c r="AI11" s="30">
        <v>33</v>
      </c>
      <c r="AJ11" s="30">
        <v>34</v>
      </c>
      <c r="AK11" s="30">
        <v>35</v>
      </c>
      <c r="AL11" s="30">
        <v>36</v>
      </c>
      <c r="AM11" s="30">
        <v>37</v>
      </c>
      <c r="AN11" s="30">
        <v>38</v>
      </c>
      <c r="AO11" s="30">
        <v>39</v>
      </c>
      <c r="AP11" s="30">
        <v>40</v>
      </c>
      <c r="AQ11" s="30">
        <v>41</v>
      </c>
      <c r="AR11" s="30">
        <v>42</v>
      </c>
      <c r="AS11" s="30">
        <v>43</v>
      </c>
      <c r="AT11" s="30">
        <v>44</v>
      </c>
      <c r="AU11" s="30">
        <v>45</v>
      </c>
      <c r="AV11" s="30">
        <v>46</v>
      </c>
      <c r="AW11" s="30">
        <v>47</v>
      </c>
      <c r="AX11" s="30">
        <v>48</v>
      </c>
      <c r="AY11" s="24"/>
    </row>
    <row r="12" spans="1:52" ht="95.25" customHeight="1" x14ac:dyDescent="0.25">
      <c r="A12" s="27"/>
      <c r="B12" s="13"/>
      <c r="C12" s="7" t="s">
        <v>9</v>
      </c>
      <c r="D12" s="4" t="s">
        <v>10</v>
      </c>
      <c r="E12" s="4" t="s">
        <v>11</v>
      </c>
      <c r="F12" s="4" t="s">
        <v>12</v>
      </c>
      <c r="G12" s="4" t="s">
        <v>13</v>
      </c>
      <c r="H12" s="4" t="s">
        <v>14</v>
      </c>
      <c r="I12" s="4" t="s">
        <v>15</v>
      </c>
      <c r="J12" s="5" t="s">
        <v>16</v>
      </c>
      <c r="K12" s="5" t="s">
        <v>62</v>
      </c>
      <c r="L12" s="5" t="s">
        <v>17</v>
      </c>
      <c r="M12" s="5" t="s">
        <v>18</v>
      </c>
      <c r="N12" s="5" t="s">
        <v>19</v>
      </c>
      <c r="O12" s="5" t="s">
        <v>20</v>
      </c>
      <c r="P12" s="5" t="s">
        <v>63</v>
      </c>
      <c r="Q12" s="5" t="s">
        <v>59</v>
      </c>
      <c r="R12" s="5" t="s">
        <v>60</v>
      </c>
      <c r="S12" s="5" t="s">
        <v>61</v>
      </c>
      <c r="T12" s="5" t="s">
        <v>64</v>
      </c>
      <c r="U12" s="5" t="s">
        <v>65</v>
      </c>
      <c r="V12" s="5" t="s">
        <v>66</v>
      </c>
      <c r="W12" s="5" t="s">
        <v>67</v>
      </c>
      <c r="X12" s="5" t="s">
        <v>68</v>
      </c>
      <c r="Y12" s="5" t="s">
        <v>69</v>
      </c>
      <c r="Z12" s="5" t="s">
        <v>70</v>
      </c>
      <c r="AA12" s="5" t="s">
        <v>71</v>
      </c>
      <c r="AB12" s="5" t="s">
        <v>72</v>
      </c>
      <c r="AC12" s="5" t="s">
        <v>73</v>
      </c>
      <c r="AD12" s="5" t="s">
        <v>74</v>
      </c>
      <c r="AE12" s="5" t="s">
        <v>75</v>
      </c>
      <c r="AF12" s="5" t="s">
        <v>76</v>
      </c>
      <c r="AG12" s="5" t="s">
        <v>77</v>
      </c>
      <c r="AH12" s="5" t="s">
        <v>78</v>
      </c>
      <c r="AI12" s="5" t="s">
        <v>79</v>
      </c>
      <c r="AJ12" s="5" t="s">
        <v>80</v>
      </c>
      <c r="AK12" s="5" t="s">
        <v>81</v>
      </c>
      <c r="AL12" s="5" t="s">
        <v>82</v>
      </c>
      <c r="AM12" s="5" t="s">
        <v>83</v>
      </c>
      <c r="AN12" s="5" t="s">
        <v>84</v>
      </c>
      <c r="AO12" s="5" t="s">
        <v>85</v>
      </c>
      <c r="AP12" s="5" t="s">
        <v>86</v>
      </c>
      <c r="AQ12" s="5" t="s">
        <v>87</v>
      </c>
      <c r="AR12" s="5" t="s">
        <v>88</v>
      </c>
      <c r="AS12" s="5" t="s">
        <v>89</v>
      </c>
      <c r="AT12" s="5" t="s">
        <v>90</v>
      </c>
      <c r="AU12" s="5" t="s">
        <v>91</v>
      </c>
      <c r="AV12" s="5" t="s">
        <v>92</v>
      </c>
      <c r="AW12" s="5" t="s">
        <v>93</v>
      </c>
      <c r="AX12" s="5" t="s">
        <v>94</v>
      </c>
      <c r="AY12" s="25"/>
    </row>
    <row r="13" spans="1:52" ht="15.75" x14ac:dyDescent="0.25">
      <c r="A13" s="6" t="s">
        <v>21</v>
      </c>
      <c r="B13" s="8" t="s">
        <v>22</v>
      </c>
      <c r="C13" s="17">
        <v>2</v>
      </c>
      <c r="D13" s="17">
        <v>2</v>
      </c>
      <c r="E13" s="17">
        <v>2</v>
      </c>
      <c r="F13" s="17">
        <v>2</v>
      </c>
      <c r="G13" s="17">
        <v>2</v>
      </c>
      <c r="H13" s="17">
        <v>2</v>
      </c>
      <c r="I13" s="17">
        <v>2</v>
      </c>
      <c r="J13" s="17">
        <v>2</v>
      </c>
      <c r="K13" s="17">
        <v>3</v>
      </c>
      <c r="L13" s="17">
        <v>3</v>
      </c>
      <c r="M13" s="17">
        <v>3</v>
      </c>
      <c r="N13" s="17">
        <v>3</v>
      </c>
      <c r="O13" s="17">
        <v>2</v>
      </c>
      <c r="P13" s="17">
        <v>2</v>
      </c>
      <c r="Q13" s="17">
        <v>2</v>
      </c>
      <c r="R13" s="17">
        <v>2</v>
      </c>
      <c r="S13" s="17">
        <v>2</v>
      </c>
      <c r="T13" s="17">
        <v>2</v>
      </c>
      <c r="U13" s="17">
        <v>2</v>
      </c>
      <c r="V13" s="17">
        <v>2</v>
      </c>
      <c r="W13" s="17">
        <v>2</v>
      </c>
      <c r="X13" s="17">
        <v>2</v>
      </c>
      <c r="Y13" s="17">
        <v>2</v>
      </c>
      <c r="Z13" s="17">
        <v>2</v>
      </c>
      <c r="AA13" s="17">
        <v>2</v>
      </c>
      <c r="AB13" s="17">
        <v>2</v>
      </c>
      <c r="AC13" s="17">
        <v>2</v>
      </c>
      <c r="AD13" s="17">
        <v>2</v>
      </c>
      <c r="AE13" s="17">
        <v>2</v>
      </c>
      <c r="AF13" s="17">
        <v>2</v>
      </c>
      <c r="AG13" s="17">
        <v>2</v>
      </c>
      <c r="AH13" s="17">
        <v>2</v>
      </c>
      <c r="AI13" s="17">
        <v>2</v>
      </c>
      <c r="AJ13" s="17">
        <v>2</v>
      </c>
      <c r="AK13" s="17">
        <v>2</v>
      </c>
      <c r="AL13" s="17">
        <v>2</v>
      </c>
      <c r="AM13" s="17">
        <v>2</v>
      </c>
      <c r="AN13" s="17">
        <v>2</v>
      </c>
      <c r="AO13" s="17">
        <v>2</v>
      </c>
      <c r="AP13" s="17">
        <v>2</v>
      </c>
      <c r="AQ13" s="17">
        <v>2</v>
      </c>
      <c r="AR13" s="17">
        <v>2</v>
      </c>
      <c r="AS13" s="17">
        <v>2</v>
      </c>
      <c r="AT13" s="17">
        <v>2</v>
      </c>
      <c r="AU13" s="17">
        <v>2</v>
      </c>
      <c r="AV13" s="17">
        <v>2</v>
      </c>
      <c r="AW13" s="17">
        <v>2</v>
      </c>
      <c r="AX13" s="17">
        <v>2</v>
      </c>
      <c r="AY13" s="19">
        <v>243000</v>
      </c>
      <c r="AZ13" s="18"/>
    </row>
    <row r="14" spans="1:52" ht="15.75" x14ac:dyDescent="0.25">
      <c r="A14" s="6" t="s">
        <v>23</v>
      </c>
      <c r="B14" s="3" t="s">
        <v>24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7">
        <v>8</v>
      </c>
      <c r="AI14" s="17">
        <v>8</v>
      </c>
      <c r="AJ14" s="17">
        <v>8</v>
      </c>
      <c r="AK14" s="17">
        <v>8</v>
      </c>
      <c r="AL14" s="3"/>
      <c r="AM14" s="3"/>
      <c r="AN14" s="3"/>
      <c r="AO14" s="3"/>
      <c r="AP14" s="3"/>
      <c r="AQ14" s="3"/>
      <c r="AR14" s="17">
        <v>10</v>
      </c>
      <c r="AS14" s="17">
        <v>10</v>
      </c>
      <c r="AT14" s="17">
        <v>16</v>
      </c>
      <c r="AU14" s="17">
        <v>16</v>
      </c>
      <c r="AV14" s="17">
        <v>16</v>
      </c>
      <c r="AW14" s="3"/>
      <c r="AX14" s="3"/>
      <c r="AY14" s="19">
        <v>600000</v>
      </c>
    </row>
    <row r="15" spans="1:52" ht="15.75" x14ac:dyDescent="0.25">
      <c r="A15" s="6" t="s">
        <v>25</v>
      </c>
      <c r="B15" s="3" t="s">
        <v>26</v>
      </c>
      <c r="C15" s="3"/>
      <c r="D15" s="3"/>
      <c r="E15" s="3"/>
      <c r="F15" s="3"/>
      <c r="G15" s="3"/>
      <c r="H15" s="3"/>
      <c r="I15" s="3"/>
      <c r="J15" s="3"/>
      <c r="K15" s="17">
        <v>2</v>
      </c>
      <c r="L15" s="17">
        <v>2</v>
      </c>
      <c r="M15" s="17">
        <v>3</v>
      </c>
      <c r="N15" s="3"/>
      <c r="O15" s="3"/>
      <c r="P15" s="3"/>
      <c r="Q15" s="3"/>
      <c r="R15" s="17">
        <v>4</v>
      </c>
      <c r="S15" s="17">
        <v>4</v>
      </c>
      <c r="T15" s="17">
        <v>5</v>
      </c>
      <c r="U15" s="17">
        <v>5</v>
      </c>
      <c r="V15" s="17">
        <v>5</v>
      </c>
      <c r="W15" s="17">
        <v>5</v>
      </c>
      <c r="X15" s="17">
        <v>5</v>
      </c>
      <c r="Y15" s="3"/>
      <c r="Z15" s="3"/>
      <c r="AA15" s="3"/>
      <c r="AB15" s="3"/>
      <c r="AC15" s="3"/>
      <c r="AD15" s="3"/>
      <c r="AE15" s="3"/>
      <c r="AF15" s="3"/>
      <c r="AG15" s="3"/>
      <c r="AH15" s="17">
        <v>5</v>
      </c>
      <c r="AI15" s="17">
        <v>5</v>
      </c>
      <c r="AJ15" s="17">
        <v>5</v>
      </c>
      <c r="AK15" s="17">
        <v>5</v>
      </c>
      <c r="AL15" s="3"/>
      <c r="AM15" s="3"/>
      <c r="AN15" s="3"/>
      <c r="AO15" s="3"/>
      <c r="AP15" s="3"/>
      <c r="AQ15" s="3"/>
      <c r="AR15" s="17">
        <v>5</v>
      </c>
      <c r="AS15" s="17">
        <v>8</v>
      </c>
      <c r="AT15" s="17">
        <v>9</v>
      </c>
      <c r="AU15" s="17">
        <v>9</v>
      </c>
      <c r="AV15" s="17">
        <v>9</v>
      </c>
      <c r="AW15" s="3"/>
      <c r="AX15" s="3"/>
      <c r="AY15" s="19">
        <v>2577650</v>
      </c>
    </row>
    <row r="16" spans="1:52" ht="15.75" x14ac:dyDescent="0.25">
      <c r="A16" s="6" t="s">
        <v>27</v>
      </c>
      <c r="B16" s="3" t="s">
        <v>28</v>
      </c>
      <c r="C16" s="3"/>
      <c r="D16" s="3"/>
      <c r="E16" s="3"/>
      <c r="F16" s="3"/>
      <c r="G16" s="3"/>
      <c r="H16" s="3"/>
      <c r="I16" s="3"/>
      <c r="J16" s="17">
        <v>4</v>
      </c>
      <c r="K16" s="17">
        <v>4</v>
      </c>
      <c r="L16" s="17">
        <v>4</v>
      </c>
      <c r="M16" s="17">
        <v>4</v>
      </c>
      <c r="N16" s="17">
        <v>5</v>
      </c>
      <c r="O16" s="17">
        <v>6</v>
      </c>
      <c r="P16" s="17">
        <v>6</v>
      </c>
      <c r="Q16" s="17">
        <v>6</v>
      </c>
      <c r="R16" s="17">
        <v>6</v>
      </c>
      <c r="S16" s="17">
        <v>7</v>
      </c>
      <c r="T16" s="17">
        <v>8</v>
      </c>
      <c r="U16" s="17">
        <v>7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17">
        <v>8</v>
      </c>
      <c r="AM16" s="17">
        <v>8</v>
      </c>
      <c r="AN16" s="17">
        <v>8</v>
      </c>
      <c r="AO16" s="17">
        <v>9</v>
      </c>
      <c r="AP16" s="3"/>
      <c r="AQ16" s="3"/>
      <c r="AR16" s="3"/>
      <c r="AS16" s="3"/>
      <c r="AT16" s="3"/>
      <c r="AU16" s="3"/>
      <c r="AV16" s="3"/>
      <c r="AW16" s="3"/>
      <c r="AX16" s="3"/>
      <c r="AY16" s="19">
        <v>3777650</v>
      </c>
    </row>
    <row r="17" spans="1:51" ht="15.75" x14ac:dyDescent="0.25">
      <c r="A17" s="6" t="s">
        <v>29</v>
      </c>
      <c r="B17" s="3" t="s">
        <v>30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7">
        <v>30</v>
      </c>
      <c r="AQ17" s="17">
        <v>40</v>
      </c>
      <c r="AR17" s="17">
        <v>30</v>
      </c>
      <c r="AS17" s="3"/>
      <c r="AT17" s="3"/>
      <c r="AU17" s="3"/>
      <c r="AV17" s="3"/>
      <c r="AW17" s="3"/>
      <c r="AX17" s="3"/>
      <c r="AY17" s="19">
        <v>55000</v>
      </c>
    </row>
    <row r="18" spans="1:51" ht="15.75" x14ac:dyDescent="0.25">
      <c r="A18" s="6" t="s">
        <v>31</v>
      </c>
      <c r="B18" s="3" t="s">
        <v>32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17">
        <v>4</v>
      </c>
      <c r="N18" s="17">
        <v>4</v>
      </c>
      <c r="O18" s="17">
        <v>6</v>
      </c>
      <c r="P18" s="17">
        <v>6</v>
      </c>
      <c r="Q18" s="17">
        <v>6</v>
      </c>
      <c r="R18" s="17">
        <v>8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17">
        <v>8</v>
      </c>
      <c r="AE18" s="17">
        <v>8</v>
      </c>
      <c r="AF18" s="17">
        <v>8</v>
      </c>
      <c r="AG18" s="17">
        <v>8</v>
      </c>
      <c r="AH18" s="17">
        <v>8</v>
      </c>
      <c r="AI18" s="17">
        <v>8</v>
      </c>
      <c r="AJ18" s="3"/>
      <c r="AK18" s="3"/>
      <c r="AL18" s="3"/>
      <c r="AM18" s="3"/>
      <c r="AN18" s="3"/>
      <c r="AO18" s="3"/>
      <c r="AP18" s="3"/>
      <c r="AQ18" s="3"/>
      <c r="AR18" s="3"/>
      <c r="AS18" s="17">
        <v>6</v>
      </c>
      <c r="AT18" s="17">
        <v>6</v>
      </c>
      <c r="AU18" s="17">
        <v>6</v>
      </c>
      <c r="AV18" s="3"/>
      <c r="AW18" s="3"/>
      <c r="AX18" s="3"/>
      <c r="AY18" s="19">
        <v>400000</v>
      </c>
    </row>
    <row r="19" spans="1:51" ht="15.75" x14ac:dyDescent="0.25">
      <c r="A19" s="6" t="s">
        <v>33</v>
      </c>
      <c r="B19" s="3" t="s">
        <v>34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7">
        <v>10</v>
      </c>
      <c r="V19" s="17">
        <v>10</v>
      </c>
      <c r="W19" s="17">
        <v>10</v>
      </c>
      <c r="X19" s="17">
        <v>10</v>
      </c>
      <c r="Y19" s="17">
        <v>10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17">
        <v>10</v>
      </c>
      <c r="AL19" s="17">
        <v>10</v>
      </c>
      <c r="AM19" s="17">
        <v>10</v>
      </c>
      <c r="AN19" s="17">
        <v>20</v>
      </c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19">
        <v>500000</v>
      </c>
    </row>
    <row r="20" spans="1:51" ht="15.75" x14ac:dyDescent="0.25">
      <c r="A20" s="6" t="s">
        <v>35</v>
      </c>
      <c r="B20" s="3" t="s">
        <v>36</v>
      </c>
      <c r="C20" s="3"/>
      <c r="D20" s="3"/>
      <c r="E20" s="3"/>
      <c r="F20" s="3"/>
      <c r="G20" s="3"/>
      <c r="H20" s="3"/>
      <c r="I20" s="3"/>
      <c r="J20" s="17">
        <v>5</v>
      </c>
      <c r="K20" s="17">
        <v>5</v>
      </c>
      <c r="L20" s="17">
        <v>5</v>
      </c>
      <c r="M20" s="17">
        <v>6</v>
      </c>
      <c r="N20" s="17">
        <v>6</v>
      </c>
      <c r="O20" s="17">
        <v>6</v>
      </c>
      <c r="P20" s="17">
        <v>6</v>
      </c>
      <c r="Q20" s="17">
        <v>6</v>
      </c>
      <c r="R20" s="17">
        <v>6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7">
        <v>7</v>
      </c>
      <c r="AH20" s="17">
        <v>7</v>
      </c>
      <c r="AI20" s="17">
        <v>7</v>
      </c>
      <c r="AJ20" s="17">
        <v>7</v>
      </c>
      <c r="AK20" s="17">
        <v>7</v>
      </c>
      <c r="AL20" s="17">
        <v>7</v>
      </c>
      <c r="AM20" s="17">
        <v>7</v>
      </c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19">
        <v>500000</v>
      </c>
    </row>
    <row r="21" spans="1:51" ht="15.75" x14ac:dyDescent="0.25">
      <c r="A21" s="6" t="s">
        <v>37</v>
      </c>
      <c r="B21" s="3" t="s">
        <v>38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17">
        <v>6</v>
      </c>
      <c r="T21" s="17">
        <v>6</v>
      </c>
      <c r="U21" s="17">
        <v>6</v>
      </c>
      <c r="V21" s="17">
        <v>6</v>
      </c>
      <c r="W21" s="17">
        <v>6</v>
      </c>
      <c r="X21" s="17">
        <v>6</v>
      </c>
      <c r="Y21" s="17">
        <v>6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17">
        <v>6</v>
      </c>
      <c r="AO21" s="17">
        <v>6</v>
      </c>
      <c r="AP21" s="17">
        <v>6</v>
      </c>
      <c r="AQ21" s="17">
        <v>6</v>
      </c>
      <c r="AR21" s="17">
        <v>8</v>
      </c>
      <c r="AS21" s="17">
        <v>8</v>
      </c>
      <c r="AT21" s="17">
        <v>8</v>
      </c>
      <c r="AU21" s="17">
        <v>10</v>
      </c>
      <c r="AV21" s="3"/>
      <c r="AW21" s="3"/>
      <c r="AX21" s="3"/>
      <c r="AY21" s="19">
        <v>900000</v>
      </c>
    </row>
    <row r="22" spans="1:51" ht="15.75" x14ac:dyDescent="0.25">
      <c r="A22" s="6" t="s">
        <v>39</v>
      </c>
      <c r="B22" s="3" t="s">
        <v>40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7">
        <v>14</v>
      </c>
      <c r="V22" s="17">
        <v>14</v>
      </c>
      <c r="W22" s="17">
        <v>14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17">
        <v>16</v>
      </c>
      <c r="AS22" s="17">
        <v>16</v>
      </c>
      <c r="AT22" s="17">
        <v>16</v>
      </c>
      <c r="AU22" s="17">
        <v>10</v>
      </c>
      <c r="AV22" s="3"/>
      <c r="AW22" s="3"/>
      <c r="AX22" s="3"/>
      <c r="AY22" s="19">
        <v>40000</v>
      </c>
    </row>
    <row r="23" spans="1:51" ht="15.75" x14ac:dyDescent="0.25">
      <c r="A23" s="6" t="s">
        <v>41</v>
      </c>
      <c r="B23" s="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7">
        <v>12</v>
      </c>
      <c r="V23" s="17">
        <v>12</v>
      </c>
      <c r="W23" s="17">
        <v>12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17">
        <v>16</v>
      </c>
      <c r="AS23" s="17">
        <v>16</v>
      </c>
      <c r="AT23" s="17">
        <v>16</v>
      </c>
      <c r="AU23" s="17">
        <v>16</v>
      </c>
      <c r="AV23" s="3"/>
      <c r="AW23" s="3"/>
      <c r="AX23" s="3"/>
      <c r="AY23" s="19">
        <v>120000</v>
      </c>
    </row>
    <row r="24" spans="1:51" ht="15.75" x14ac:dyDescent="0.25">
      <c r="A24" s="6" t="s">
        <v>43</v>
      </c>
      <c r="B24" s="3" t="s">
        <v>44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7">
        <v>7</v>
      </c>
      <c r="V24" s="17">
        <v>7</v>
      </c>
      <c r="W24" s="17">
        <v>7</v>
      </c>
      <c r="X24" s="17">
        <v>7</v>
      </c>
      <c r="Y24" s="17">
        <v>7</v>
      </c>
      <c r="Z24" s="17">
        <v>9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7">
        <v>7</v>
      </c>
      <c r="AO24" s="17">
        <v>7</v>
      </c>
      <c r="AP24" s="17">
        <v>7</v>
      </c>
      <c r="AQ24" s="17">
        <v>7</v>
      </c>
      <c r="AR24" s="17">
        <v>7</v>
      </c>
      <c r="AS24" s="17">
        <v>7</v>
      </c>
      <c r="AT24" s="17">
        <v>7</v>
      </c>
      <c r="AU24" s="17">
        <v>7</v>
      </c>
      <c r="AV24" s="3"/>
      <c r="AW24" s="3"/>
      <c r="AX24" s="3"/>
      <c r="AY24" s="19">
        <v>100000</v>
      </c>
    </row>
    <row r="25" spans="1:51" ht="15.75" x14ac:dyDescent="0.25">
      <c r="A25" s="6" t="s">
        <v>45</v>
      </c>
      <c r="B25" s="3" t="s">
        <v>46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17">
        <v>5</v>
      </c>
      <c r="T25" s="17">
        <v>5</v>
      </c>
      <c r="U25" s="17">
        <v>5</v>
      </c>
      <c r="V25" s="17">
        <v>5</v>
      </c>
      <c r="W25" s="17">
        <v>4</v>
      </c>
      <c r="X25" s="17">
        <v>4</v>
      </c>
      <c r="Y25" s="17">
        <v>4</v>
      </c>
      <c r="Z25" s="17">
        <v>4</v>
      </c>
      <c r="AA25" s="3"/>
      <c r="AB25" s="3"/>
      <c r="AC25" s="3"/>
      <c r="AD25" s="3"/>
      <c r="AE25" s="17">
        <v>4</v>
      </c>
      <c r="AF25" s="17">
        <v>5</v>
      </c>
      <c r="AG25" s="17">
        <v>5</v>
      </c>
      <c r="AH25" s="17">
        <v>5</v>
      </c>
      <c r="AI25" s="17">
        <v>5</v>
      </c>
      <c r="AJ25" s="3"/>
      <c r="AK25" s="3"/>
      <c r="AL25" s="3"/>
      <c r="AM25" s="3"/>
      <c r="AN25" s="17">
        <v>5</v>
      </c>
      <c r="AO25" s="17">
        <v>5</v>
      </c>
      <c r="AP25" s="17">
        <v>5</v>
      </c>
      <c r="AQ25" s="17">
        <v>5</v>
      </c>
      <c r="AR25" s="17">
        <v>5</v>
      </c>
      <c r="AS25" s="17">
        <v>5</v>
      </c>
      <c r="AT25" s="17">
        <v>5</v>
      </c>
      <c r="AU25" s="17">
        <v>5</v>
      </c>
      <c r="AV25" s="3"/>
      <c r="AW25" s="3"/>
      <c r="AX25" s="3"/>
      <c r="AY25" s="19">
        <v>2000000</v>
      </c>
    </row>
    <row r="26" spans="1:51" ht="15.75" x14ac:dyDescent="0.25">
      <c r="A26" s="6" t="s">
        <v>47</v>
      </c>
      <c r="B26" s="3" t="s">
        <v>48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7">
        <v>12</v>
      </c>
      <c r="V26" s="17">
        <v>15</v>
      </c>
      <c r="W26" s="17">
        <v>15</v>
      </c>
      <c r="X26" s="17">
        <v>12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17">
        <v>10</v>
      </c>
      <c r="AS26" s="17">
        <v>14</v>
      </c>
      <c r="AT26" s="17">
        <v>12</v>
      </c>
      <c r="AU26" s="17">
        <v>10</v>
      </c>
      <c r="AV26" s="3"/>
      <c r="AW26" s="3"/>
      <c r="AX26" s="3"/>
      <c r="AY26" s="19">
        <v>90000</v>
      </c>
    </row>
    <row r="27" spans="1:51" ht="15.75" x14ac:dyDescent="0.25">
      <c r="A27" s="6" t="s">
        <v>49</v>
      </c>
      <c r="B27" s="3" t="s">
        <v>50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7">
        <v>11</v>
      </c>
      <c r="V27" s="17">
        <v>11</v>
      </c>
      <c r="W27" s="17">
        <v>11</v>
      </c>
      <c r="X27" s="17">
        <v>11</v>
      </c>
      <c r="Y27" s="17">
        <v>11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17">
        <v>12</v>
      </c>
      <c r="AS27" s="17">
        <v>11</v>
      </c>
      <c r="AT27" s="17">
        <v>11</v>
      </c>
      <c r="AU27" s="17">
        <v>11</v>
      </c>
      <c r="AV27" s="3"/>
      <c r="AW27" s="3"/>
      <c r="AX27" s="3"/>
      <c r="AY27" s="19">
        <v>70000</v>
      </c>
    </row>
    <row r="28" spans="1:51" ht="15.75" x14ac:dyDescent="0.25">
      <c r="A28" s="6" t="s">
        <v>51</v>
      </c>
      <c r="B28" s="3" t="s">
        <v>52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7">
        <v>8</v>
      </c>
      <c r="Q28" s="17">
        <v>8</v>
      </c>
      <c r="R28" s="17">
        <v>8</v>
      </c>
      <c r="S28" s="17">
        <v>8</v>
      </c>
      <c r="T28" s="17">
        <v>8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17">
        <v>8</v>
      </c>
      <c r="AP28" s="17">
        <v>8</v>
      </c>
      <c r="AQ28" s="17">
        <v>8</v>
      </c>
      <c r="AR28" s="17">
        <v>8</v>
      </c>
      <c r="AS28" s="17">
        <v>8</v>
      </c>
      <c r="AT28" s="17">
        <v>10</v>
      </c>
      <c r="AU28" s="17">
        <v>10</v>
      </c>
      <c r="AV28" s="3"/>
      <c r="AW28" s="3"/>
      <c r="AX28" s="3"/>
      <c r="AY28" s="19">
        <v>10000</v>
      </c>
    </row>
    <row r="29" spans="1:51" ht="78.75" x14ac:dyDescent="0.25">
      <c r="A29" s="6" t="s">
        <v>53</v>
      </c>
      <c r="B29" s="3" t="s">
        <v>54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17">
        <v>10</v>
      </c>
      <c r="AR29" s="17">
        <v>10</v>
      </c>
      <c r="AS29" s="17">
        <v>14</v>
      </c>
      <c r="AT29" s="17">
        <v>14</v>
      </c>
      <c r="AU29" s="17">
        <v>12</v>
      </c>
      <c r="AV29" s="17">
        <v>12</v>
      </c>
      <c r="AW29" s="17">
        <v>14</v>
      </c>
      <c r="AX29" s="17">
        <v>14</v>
      </c>
      <c r="AY29" s="19">
        <v>15000</v>
      </c>
    </row>
    <row r="30" spans="1:51" ht="15.75" x14ac:dyDescent="0.25">
      <c r="A30" s="26" t="s">
        <v>55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16">
        <f>SUM(AY13:AY29)</f>
        <v>11998300</v>
      </c>
    </row>
    <row r="31" spans="1:51" ht="15.75" x14ac:dyDescent="0.25">
      <c r="A31" s="26" t="s">
        <v>95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16">
        <f>SUM(AY30*0.21)</f>
        <v>2519643</v>
      </c>
    </row>
    <row r="32" spans="1:51" ht="15.75" x14ac:dyDescent="0.25">
      <c r="A32" s="26" t="s">
        <v>56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16">
        <f>SUM(AY30:AY31)</f>
        <v>14517943</v>
      </c>
    </row>
    <row r="33" spans="1:5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ht="15.75" x14ac:dyDescent="0.25">
      <c r="A34" s="14" t="s">
        <v>57</v>
      </c>
      <c r="B34" s="14"/>
      <c r="C34" s="14"/>
      <c r="D34" s="14"/>
      <c r="E34" s="1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x14ac:dyDescent="0.25">
      <c r="A35" s="22" t="s">
        <v>58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11">
    <mergeCell ref="A1:AY1"/>
    <mergeCell ref="A2:AY2"/>
    <mergeCell ref="A4:AY4"/>
    <mergeCell ref="A5:AY5"/>
    <mergeCell ref="A35:Q35"/>
    <mergeCell ref="AY7:AY12"/>
    <mergeCell ref="A31:AX31"/>
    <mergeCell ref="A32:AX32"/>
    <mergeCell ref="A30:AX30"/>
    <mergeCell ref="A7:A12"/>
    <mergeCell ref="C7:AX10"/>
  </mergeCells>
  <pageMargins left="0.25" right="0.25" top="0.75" bottom="0.75" header="0.3" footer="0.3"/>
  <pageSetup paperSize="8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Lapas1</vt:lpstr>
      <vt:lpstr>Lapas1!_Toc42509141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2022-07-15T11:54:44Z</cp:lastPrinted>
  <dcterms:created xsi:type="dcterms:W3CDTF">2022-07-15T11:31:01Z</dcterms:created>
  <dcterms:modified xsi:type="dcterms:W3CDTF">2022-07-22T09:18:46Z</dcterms:modified>
</cp:coreProperties>
</file>