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vilea\Desktop\DARBAS Viešieji pirkimai\EINAMIEJI DARBAI\PIRKIMAI_EINAMIEJI\SAK_Montvilos g. Garliava rekonstravimas\Pirkimo dokumentai PO PASTABŲ\Sutartis\"/>
    </mc:Choice>
  </mc:AlternateContent>
  <xr:revisionPtr revIDLastSave="0" documentId="8_{076A749D-B4B4-412B-99A2-F60CDFAB89D7}" xr6:coauthVersionLast="47" xr6:coauthVersionMax="47" xr10:uidLastSave="{00000000-0000-0000-0000-000000000000}"/>
  <bookViews>
    <workbookView xWindow="-120" yWindow="-120" windowWidth="29040" windowHeight="15840" tabRatio="382"/>
  </bookViews>
  <sheets>
    <sheet name="Darbų Programa" sheetId="5" r:id="rId1"/>
  </sheets>
  <definedNames>
    <definedName name="_xlnm.Print_Area" localSheetId="0">'Darbų Programa'!$B$2:$AC$38</definedName>
  </definedNames>
  <calcPr calcId="191029" fullPrecision="0"/>
</workbook>
</file>

<file path=xl/calcChain.xml><?xml version="1.0" encoding="utf-8"?>
<calcChain xmlns="http://schemas.openxmlformats.org/spreadsheetml/2006/main">
  <c r="AE15" i="5" l="1"/>
  <c r="AF15" i="5"/>
  <c r="AE16" i="5"/>
  <c r="AF16" i="5"/>
  <c r="AE18" i="5"/>
  <c r="AF18" i="5"/>
  <c r="AE19" i="5"/>
  <c r="AF19" i="5"/>
  <c r="AE20" i="5"/>
  <c r="AF20" i="5"/>
  <c r="AE21" i="5"/>
  <c r="AF21" i="5"/>
  <c r="AE22" i="5"/>
  <c r="AF22" i="5"/>
  <c r="AE23" i="5"/>
  <c r="AF23" i="5"/>
  <c r="AE25" i="5"/>
  <c r="AF25" i="5"/>
  <c r="AE26" i="5"/>
  <c r="AF26" i="5"/>
  <c r="AE27" i="5"/>
  <c r="AF27" i="5"/>
  <c r="AE28" i="5"/>
  <c r="AF28" i="5"/>
  <c r="AE30" i="5"/>
  <c r="AF30" i="5"/>
  <c r="AE31" i="5"/>
  <c r="AF31" i="5"/>
  <c r="AE32" i="5"/>
  <c r="AF32" i="5"/>
  <c r="AE33" i="5"/>
  <c r="AF33" i="5"/>
  <c r="AE10" i="5"/>
  <c r="AF10" i="5"/>
  <c r="AE11" i="5"/>
  <c r="AF11" i="5"/>
  <c r="AE12" i="5"/>
  <c r="AF12" i="5"/>
  <c r="AE13" i="5"/>
  <c r="AF13" i="5"/>
  <c r="AE14" i="5"/>
  <c r="AF14" i="5"/>
  <c r="AE9" i="5"/>
  <c r="AE34" i="5"/>
  <c r="J34" i="5"/>
  <c r="J35" i="5"/>
  <c r="J36" i="5"/>
  <c r="N34" i="5"/>
  <c r="R34" i="5"/>
  <c r="R35" i="5"/>
  <c r="R36" i="5"/>
  <c r="V34" i="5"/>
  <c r="V35" i="5"/>
  <c r="V36" i="5"/>
  <c r="Z34" i="5"/>
  <c r="Z35" i="5"/>
  <c r="Z36" i="5"/>
  <c r="F34" i="5"/>
  <c r="E34" i="5"/>
  <c r="E35" i="5"/>
  <c r="F35" i="5"/>
  <c r="F36" i="5"/>
  <c r="AE35" i="5"/>
  <c r="AE36" i="5"/>
  <c r="AF34" i="5"/>
  <c r="N35" i="5"/>
  <c r="N36" i="5"/>
  <c r="AF9" i="5"/>
  <c r="E36" i="5"/>
  <c r="AF35" i="5"/>
  <c r="AF36" i="5"/>
</calcChain>
</file>

<file path=xl/sharedStrings.xml><?xml version="1.0" encoding="utf-8"?>
<sst xmlns="http://schemas.openxmlformats.org/spreadsheetml/2006/main" count="46" uniqueCount="26">
  <si>
    <t>Darbų pavadinimas</t>
  </si>
  <si>
    <t>Darbų apimtys (fiziniais vienetais)</t>
  </si>
  <si>
    <t>Viso:</t>
  </si>
  <si>
    <t>(įgalioto asmens pareigos)</t>
  </si>
  <si>
    <t>(parašas)</t>
  </si>
  <si>
    <t>Birželis</t>
  </si>
  <si>
    <t>Liepa</t>
  </si>
  <si>
    <t>Rugpjūtis</t>
  </si>
  <si>
    <t xml:space="preserve">direktorius </t>
  </si>
  <si>
    <t xml:space="preserve">Eil. Nr. </t>
  </si>
  <si>
    <t>Kovas</t>
  </si>
  <si>
    <t>Balandis</t>
  </si>
  <si>
    <t>Gegužė</t>
  </si>
  <si>
    <t>Viso su PVM:</t>
  </si>
  <si>
    <t>PVM:</t>
  </si>
  <si>
    <t>Likutis</t>
  </si>
  <si>
    <t>Aktas</t>
  </si>
  <si>
    <t>2021 m.</t>
  </si>
  <si>
    <t>I sav.</t>
  </si>
  <si>
    <t>II sav.</t>
  </si>
  <si>
    <t>III sav.</t>
  </si>
  <si>
    <t>IV sav.</t>
  </si>
  <si>
    <t>Darbų kaina, EUR (be PVM)</t>
  </si>
  <si>
    <t>DARBŲ GRAFIKAS</t>
  </si>
  <si>
    <t>OBJEKTO PAVADINIMAS</t>
  </si>
  <si>
    <t xml:space="preserve">Pirkimo Sutartis: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</si>
</sst>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74" formatCode="#,##0.00\ &quot;Lt&quot;"/>
    <numFmt numFmtId="181" formatCode="#,##0.00\ &quot;€&quot;"/>
  </numFmts>
  <fonts count="26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7"/>
      <color theme="0"/>
      <name val="Arial"/>
      <family val="2"/>
      <charset val="186"/>
    </font>
    <font>
      <sz val="7"/>
      <color theme="1"/>
      <name val="Arial"/>
      <family val="2"/>
      <charset val="186"/>
    </font>
    <font>
      <b/>
      <sz val="16"/>
      <color rgb="FF9C0006"/>
      <name val="Calibri"/>
      <family val="2"/>
      <charset val="186"/>
      <scheme val="minor"/>
    </font>
    <font>
      <b/>
      <sz val="18"/>
      <color rgb="FF006100"/>
      <name val="Calibri"/>
      <family val="2"/>
      <charset val="186"/>
      <scheme val="minor"/>
    </font>
    <font>
      <b/>
      <sz val="18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4" fillId="0" borderId="0"/>
    <xf numFmtId="0" fontId="2" fillId="0" borderId="0"/>
  </cellStyleXfs>
  <cellXfs count="114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Alignment="1"/>
    <xf numFmtId="4" fontId="12" fillId="0" borderId="0" xfId="0" applyNumberFormat="1" applyFont="1"/>
    <xf numFmtId="0" fontId="15" fillId="0" borderId="0" xfId="0" applyFont="1"/>
    <xf numFmtId="4" fontId="15" fillId="0" borderId="0" xfId="0" applyNumberFormat="1" applyFont="1"/>
    <xf numFmtId="0" fontId="1" fillId="0" borderId="0" xfId="0" applyFont="1"/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vertical="top"/>
    </xf>
    <xf numFmtId="0" fontId="1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5" applyFont="1" applyBorder="1" applyAlignment="1">
      <alignment horizontal="left" vertical="top" wrapText="1"/>
    </xf>
    <xf numFmtId="0" fontId="16" fillId="0" borderId="0" xfId="0" applyFont="1" applyAlignment="1">
      <alignment vertical="top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" fontId="14" fillId="4" borderId="3" xfId="0" applyNumberFormat="1" applyFont="1" applyFill="1" applyBorder="1" applyAlignment="1">
      <alignment horizontal="center" vertical="top"/>
    </xf>
    <xf numFmtId="4" fontId="1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4" fontId="16" fillId="5" borderId="3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center" vertical="center"/>
    </xf>
    <xf numFmtId="11" fontId="14" fillId="4" borderId="0" xfId="0" applyNumberFormat="1" applyFont="1" applyFill="1" applyAlignment="1">
      <alignment vertical="top"/>
    </xf>
    <xf numFmtId="0" fontId="17" fillId="0" borderId="0" xfId="0" applyFont="1"/>
    <xf numFmtId="0" fontId="17" fillId="0" borderId="0" xfId="0" applyFont="1" applyAlignment="1">
      <alignment horizontal="right" vertical="center"/>
    </xf>
    <xf numFmtId="181" fontId="17" fillId="0" borderId="5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181" fontId="18" fillId="0" borderId="1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4" fontId="16" fillId="5" borderId="10" xfId="0" applyNumberFormat="1" applyFont="1" applyFill="1" applyBorder="1" applyAlignment="1">
      <alignment horizontal="center" vertical="center"/>
    </xf>
    <xf numFmtId="4" fontId="19" fillId="5" borderId="11" xfId="0" applyNumberFormat="1" applyFont="1" applyFill="1" applyBorder="1" applyAlignment="1">
      <alignment horizontal="center" vertical="top"/>
    </xf>
    <xf numFmtId="4" fontId="19" fillId="5" borderId="12" xfId="0" applyNumberFormat="1" applyFont="1" applyFill="1" applyBorder="1" applyAlignment="1">
      <alignment horizontal="center" vertical="top"/>
    </xf>
    <xf numFmtId="4" fontId="14" fillId="5" borderId="12" xfId="0" applyNumberFormat="1" applyFont="1" applyFill="1" applyBorder="1" applyAlignment="1">
      <alignment horizontal="center" vertical="top"/>
    </xf>
    <xf numFmtId="4" fontId="19" fillId="5" borderId="10" xfId="0" applyNumberFormat="1" applyFont="1" applyFill="1" applyBorder="1" applyAlignment="1">
      <alignment horizontal="center" vertical="top"/>
    </xf>
    <xf numFmtId="0" fontId="14" fillId="5" borderId="13" xfId="0" applyFont="1" applyFill="1" applyBorder="1" applyAlignment="1">
      <alignment horizontal="center" vertical="center"/>
    </xf>
    <xf numFmtId="4" fontId="18" fillId="5" borderId="14" xfId="0" applyNumberFormat="1" applyFont="1" applyFill="1" applyBorder="1" applyAlignment="1">
      <alignment horizontal="center" vertical="center"/>
    </xf>
    <xf numFmtId="181" fontId="18" fillId="0" borderId="9" xfId="0" applyNumberFormat="1" applyFont="1" applyBorder="1" applyAlignment="1">
      <alignment horizontal="right" vertical="center"/>
    </xf>
    <xf numFmtId="4" fontId="14" fillId="5" borderId="15" xfId="0" applyNumberFormat="1" applyFont="1" applyFill="1" applyBorder="1" applyAlignment="1">
      <alignment horizontal="center" vertical="center"/>
    </xf>
    <xf numFmtId="181" fontId="14" fillId="5" borderId="10" xfId="0" applyNumberFormat="1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181" fontId="14" fillId="0" borderId="3" xfId="0" applyNumberFormat="1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/>
    </xf>
    <xf numFmtId="181" fontId="14" fillId="0" borderId="14" xfId="0" applyNumberFormat="1" applyFont="1" applyBorder="1" applyAlignment="1">
      <alignment horizontal="center" vertical="center"/>
    </xf>
    <xf numFmtId="181" fontId="16" fillId="0" borderId="15" xfId="0" applyNumberFormat="1" applyFont="1" applyBorder="1" applyAlignment="1">
      <alignment vertical="center"/>
    </xf>
    <xf numFmtId="8" fontId="20" fillId="0" borderId="10" xfId="0" applyNumberFormat="1" applyFont="1" applyBorder="1" applyAlignment="1">
      <alignment vertical="center"/>
    </xf>
    <xf numFmtId="181" fontId="16" fillId="0" borderId="17" xfId="0" applyNumberFormat="1" applyFont="1" applyBorder="1" applyAlignment="1">
      <alignment horizontal="right" vertical="center"/>
    </xf>
    <xf numFmtId="181" fontId="20" fillId="0" borderId="18" xfId="0" applyNumberFormat="1" applyFont="1" applyBorder="1" applyAlignment="1">
      <alignment horizontal="right" vertical="center"/>
    </xf>
    <xf numFmtId="181" fontId="16" fillId="0" borderId="16" xfId="0" applyNumberFormat="1" applyFont="1" applyBorder="1" applyAlignment="1">
      <alignment horizontal="right" vertical="center"/>
    </xf>
    <xf numFmtId="181" fontId="20" fillId="0" borderId="14" xfId="0" applyNumberFormat="1" applyFont="1" applyBorder="1" applyAlignment="1">
      <alignment horizontal="right" vertical="center"/>
    </xf>
    <xf numFmtId="4" fontId="21" fillId="0" borderId="4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21" fillId="4" borderId="4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21" fillId="4" borderId="3" xfId="0" applyNumberFormat="1" applyFont="1" applyFill="1" applyBorder="1" applyAlignment="1">
      <alignment horizontal="center" vertical="center"/>
    </xf>
    <xf numFmtId="4" fontId="21" fillId="4" borderId="19" xfId="0" applyNumberFormat="1" applyFont="1" applyFill="1" applyBorder="1" applyAlignment="1">
      <alignment horizontal="center" vertical="center"/>
    </xf>
    <xf numFmtId="4" fontId="21" fillId="4" borderId="20" xfId="0" applyNumberFormat="1" applyFont="1" applyFill="1" applyBorder="1" applyAlignment="1">
      <alignment horizontal="center" vertical="center"/>
    </xf>
    <xf numFmtId="4" fontId="21" fillId="5" borderId="19" xfId="0" applyNumberFormat="1" applyFont="1" applyFill="1" applyBorder="1" applyAlignment="1">
      <alignment horizontal="center" vertical="center"/>
    </xf>
    <xf numFmtId="4" fontId="21" fillId="5" borderId="20" xfId="0" applyNumberFormat="1" applyFont="1" applyFill="1" applyBorder="1" applyAlignment="1">
      <alignment horizontal="center" vertical="center"/>
    </xf>
    <xf numFmtId="4" fontId="22" fillId="5" borderId="20" xfId="0" applyNumberFormat="1" applyFont="1" applyFill="1" applyBorder="1" applyAlignment="1">
      <alignment horizontal="center" vertical="center"/>
    </xf>
    <xf numFmtId="4" fontId="21" fillId="5" borderId="3" xfId="0" applyNumberFormat="1" applyFont="1" applyFill="1" applyBorder="1" applyAlignment="1">
      <alignment horizontal="center" vertical="center"/>
    </xf>
    <xf numFmtId="4" fontId="21" fillId="5" borderId="21" xfId="0" applyNumberFormat="1" applyFont="1" applyFill="1" applyBorder="1" applyAlignment="1">
      <alignment horizontal="center" vertical="center"/>
    </xf>
    <xf numFmtId="4" fontId="21" fillId="5" borderId="22" xfId="0" applyNumberFormat="1" applyFont="1" applyFill="1" applyBorder="1" applyAlignment="1">
      <alignment horizontal="center" vertical="center"/>
    </xf>
    <xf numFmtId="4" fontId="22" fillId="5" borderId="22" xfId="0" applyNumberFormat="1" applyFont="1" applyFill="1" applyBorder="1" applyAlignment="1">
      <alignment horizontal="center" vertical="center"/>
    </xf>
    <xf numFmtId="4" fontId="21" fillId="5" borderId="14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15" fillId="0" borderId="34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0" xfId="0" applyFont="1" applyBorder="1" applyAlignment="1">
      <alignment horizontal="right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74" fontId="16" fillId="0" borderId="15" xfId="0" applyNumberFormat="1" applyFont="1" applyBorder="1" applyAlignment="1">
      <alignment horizontal="center" vertical="center" wrapText="1"/>
    </xf>
    <xf numFmtId="174" fontId="16" fillId="0" borderId="32" xfId="0" applyNumberFormat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4" fontId="18" fillId="0" borderId="27" xfId="0" applyNumberFormat="1" applyFont="1" applyBorder="1" applyAlignment="1">
      <alignment horizontal="center" vertical="center"/>
    </xf>
    <xf numFmtId="4" fontId="18" fillId="0" borderId="28" xfId="0" applyNumberFormat="1" applyFont="1" applyBorder="1" applyAlignment="1">
      <alignment horizontal="center" vertical="center"/>
    </xf>
    <xf numFmtId="4" fontId="18" fillId="0" borderId="29" xfId="0" applyNumberFormat="1" applyFont="1" applyBorder="1" applyAlignment="1">
      <alignment horizontal="center" vertical="center"/>
    </xf>
    <xf numFmtId="0" fontId="24" fillId="3" borderId="25" xfId="2" applyFont="1" applyBorder="1" applyAlignment="1">
      <alignment horizontal="center" vertical="center"/>
    </xf>
    <xf numFmtId="0" fontId="24" fillId="3" borderId="26" xfId="2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/>
    </xf>
    <xf numFmtId="0" fontId="23" fillId="2" borderId="25" xfId="1" applyFont="1" applyBorder="1" applyAlignment="1">
      <alignment horizontal="center" vertical="center"/>
    </xf>
    <xf numFmtId="0" fontId="23" fillId="2" borderId="26" xfId="1" applyFont="1" applyBorder="1" applyAlignment="1">
      <alignment horizontal="center" vertical="center"/>
    </xf>
  </cellXfs>
  <cellStyles count="6">
    <cellStyle name="Blogas" xfId="1" builtinId="27"/>
    <cellStyle name="Geras" xfId="2" builtinId="26"/>
    <cellStyle name="Įprastas" xfId="0" builtinId="0"/>
    <cellStyle name="Normal 2" xfId="3"/>
    <cellStyle name="Normal 2 2" xfId="4"/>
    <cellStyle name="Normal 3" xfId="5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B1:AH40"/>
  <sheetViews>
    <sheetView tabSelected="1" zoomScale="90" zoomScaleNormal="90" workbookViewId="0">
      <pane ySplit="7" topLeftCell="A16" activePane="bottomLeft" state="frozen"/>
      <selection pane="bottomLeft" activeCell="Z33" sqref="Z33:AC33"/>
    </sheetView>
  </sheetViews>
  <sheetFormatPr defaultRowHeight="15" outlineLevelCol="1"/>
  <cols>
    <col min="1" max="1" width="1" style="1" customWidth="1"/>
    <col min="2" max="2" width="5" style="1" customWidth="1"/>
    <col min="3" max="3" width="40.7109375" style="5" customWidth="1"/>
    <col min="4" max="4" width="9.42578125" style="1" customWidth="1"/>
    <col min="5" max="5" width="14.140625" style="8" customWidth="1"/>
    <col min="6" max="29" width="5.7109375" style="10" customWidth="1"/>
    <col min="30" max="30" width="2.5703125" style="1" customWidth="1"/>
    <col min="31" max="31" width="13.7109375" style="1" hidden="1" customWidth="1" outlineLevel="1"/>
    <col min="32" max="32" width="13.140625" style="1" hidden="1" customWidth="1" outlineLevel="1"/>
    <col min="33" max="33" width="9.140625" style="1" collapsed="1"/>
    <col min="34" max="16384" width="9.140625" style="1"/>
  </cols>
  <sheetData>
    <row r="1" spans="2:32" ht="4.5" customHeight="1"/>
    <row r="2" spans="2:32" ht="24.75" customHeight="1">
      <c r="B2" s="94" t="s">
        <v>23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</row>
    <row r="3" spans="2:32" ht="20.25" customHeight="1">
      <c r="B3" s="95" t="s">
        <v>24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</row>
    <row r="4" spans="2:32" ht="17.25" customHeight="1" thickBot="1">
      <c r="B4" s="96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</row>
    <row r="5" spans="2:32" s="11" customFormat="1" ht="30" customHeight="1" thickBot="1">
      <c r="B5" s="100" t="s">
        <v>9</v>
      </c>
      <c r="C5" s="79" t="s">
        <v>0</v>
      </c>
      <c r="D5" s="97" t="s">
        <v>1</v>
      </c>
      <c r="E5" s="76" t="s">
        <v>22</v>
      </c>
      <c r="F5" s="103" t="s">
        <v>17</v>
      </c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5"/>
      <c r="AE5" s="106" t="s">
        <v>16</v>
      </c>
      <c r="AF5" s="112" t="s">
        <v>15</v>
      </c>
    </row>
    <row r="6" spans="2:32" s="11" customFormat="1" ht="18" customHeight="1" thickBot="1">
      <c r="B6" s="101"/>
      <c r="C6" s="80"/>
      <c r="D6" s="98"/>
      <c r="E6" s="77"/>
      <c r="F6" s="83" t="s">
        <v>10</v>
      </c>
      <c r="G6" s="82"/>
      <c r="H6" s="82"/>
      <c r="I6" s="84"/>
      <c r="J6" s="83" t="s">
        <v>11</v>
      </c>
      <c r="K6" s="82"/>
      <c r="L6" s="82"/>
      <c r="M6" s="84"/>
      <c r="N6" s="82" t="s">
        <v>12</v>
      </c>
      <c r="O6" s="82"/>
      <c r="P6" s="82"/>
      <c r="Q6" s="82"/>
      <c r="R6" s="83" t="s">
        <v>5</v>
      </c>
      <c r="S6" s="82"/>
      <c r="T6" s="82"/>
      <c r="U6" s="84"/>
      <c r="V6" s="82" t="s">
        <v>6</v>
      </c>
      <c r="W6" s="82"/>
      <c r="X6" s="82"/>
      <c r="Y6" s="82"/>
      <c r="Z6" s="83" t="s">
        <v>7</v>
      </c>
      <c r="AA6" s="82"/>
      <c r="AB6" s="82"/>
      <c r="AC6" s="84"/>
      <c r="AE6" s="107"/>
      <c r="AF6" s="113"/>
    </row>
    <row r="7" spans="2:32" s="5" customFormat="1" ht="22.5" customHeight="1" thickBot="1">
      <c r="B7" s="102"/>
      <c r="C7" s="81"/>
      <c r="D7" s="99"/>
      <c r="E7" s="78"/>
      <c r="F7" s="36" t="s">
        <v>18</v>
      </c>
      <c r="G7" s="37" t="s">
        <v>19</v>
      </c>
      <c r="H7" s="37" t="s">
        <v>20</v>
      </c>
      <c r="I7" s="38" t="s">
        <v>21</v>
      </c>
      <c r="J7" s="36" t="s">
        <v>18</v>
      </c>
      <c r="K7" s="37" t="s">
        <v>19</v>
      </c>
      <c r="L7" s="37" t="s">
        <v>20</v>
      </c>
      <c r="M7" s="38" t="s">
        <v>21</v>
      </c>
      <c r="N7" s="36" t="s">
        <v>18</v>
      </c>
      <c r="O7" s="37" t="s">
        <v>19</v>
      </c>
      <c r="P7" s="37" t="s">
        <v>20</v>
      </c>
      <c r="Q7" s="38" t="s">
        <v>21</v>
      </c>
      <c r="R7" s="36" t="s">
        <v>18</v>
      </c>
      <c r="S7" s="37" t="s">
        <v>19</v>
      </c>
      <c r="T7" s="37" t="s">
        <v>20</v>
      </c>
      <c r="U7" s="38" t="s">
        <v>21</v>
      </c>
      <c r="V7" s="36" t="s">
        <v>18</v>
      </c>
      <c r="W7" s="37" t="s">
        <v>19</v>
      </c>
      <c r="X7" s="37" t="s">
        <v>20</v>
      </c>
      <c r="Y7" s="38" t="s">
        <v>21</v>
      </c>
      <c r="Z7" s="36" t="s">
        <v>18</v>
      </c>
      <c r="AA7" s="37" t="s">
        <v>19</v>
      </c>
      <c r="AB7" s="37" t="s">
        <v>20</v>
      </c>
      <c r="AC7" s="38" t="s">
        <v>21</v>
      </c>
      <c r="AE7" s="107"/>
      <c r="AF7" s="113"/>
    </row>
    <row r="8" spans="2:32" s="3" customFormat="1" ht="30" customHeight="1">
      <c r="B8" s="88"/>
      <c r="C8" s="89"/>
      <c r="D8" s="39"/>
      <c r="E8" s="40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  <c r="W8" s="43"/>
      <c r="X8" s="43"/>
      <c r="Y8" s="43"/>
      <c r="Z8" s="42"/>
      <c r="AA8" s="42"/>
      <c r="AB8" s="42"/>
      <c r="AC8" s="44"/>
      <c r="AE8" s="48"/>
      <c r="AF8" s="49"/>
    </row>
    <row r="9" spans="2:32" s="5" customFormat="1" ht="18" customHeight="1">
      <c r="B9" s="25"/>
      <c r="C9" s="15"/>
      <c r="D9" s="19"/>
      <c r="E9" s="24"/>
      <c r="F9" s="60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2"/>
      <c r="AE9" s="50">
        <f t="shared" ref="AE9:AE16" si="0">SUM(F9:AC9)</f>
        <v>0</v>
      </c>
      <c r="AF9" s="51">
        <f t="shared" ref="AF9:AF16" si="1">AE9-E9</f>
        <v>0</v>
      </c>
    </row>
    <row r="10" spans="2:32" s="7" customFormat="1" ht="18" customHeight="1">
      <c r="B10" s="26"/>
      <c r="C10" s="16"/>
      <c r="D10" s="19"/>
      <c r="E10" s="23"/>
      <c r="F10" s="60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  <c r="AE10" s="50">
        <f t="shared" si="0"/>
        <v>0</v>
      </c>
      <c r="AF10" s="51">
        <f t="shared" si="1"/>
        <v>0</v>
      </c>
    </row>
    <row r="11" spans="2:32" s="7" customFormat="1" ht="18" customHeight="1">
      <c r="B11" s="25"/>
      <c r="C11" s="16"/>
      <c r="D11" s="19"/>
      <c r="E11" s="23"/>
      <c r="F11" s="6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  <c r="AE11" s="50">
        <f t="shared" si="0"/>
        <v>0</v>
      </c>
      <c r="AF11" s="51">
        <f t="shared" si="1"/>
        <v>0</v>
      </c>
    </row>
    <row r="12" spans="2:32" s="7" customFormat="1" ht="25.5" customHeight="1">
      <c r="B12" s="26"/>
      <c r="C12" s="16"/>
      <c r="D12" s="19"/>
      <c r="E12" s="23"/>
      <c r="F12" s="60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  <c r="AE12" s="50">
        <f t="shared" si="0"/>
        <v>0</v>
      </c>
      <c r="AF12" s="51">
        <f t="shared" si="1"/>
        <v>0</v>
      </c>
    </row>
    <row r="13" spans="2:32" s="7" customFormat="1" ht="19.5" customHeight="1">
      <c r="B13" s="25"/>
      <c r="C13" s="16"/>
      <c r="D13" s="19"/>
      <c r="E13" s="23"/>
      <c r="F13" s="60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2"/>
      <c r="AE13" s="50">
        <f t="shared" si="0"/>
        <v>0</v>
      </c>
      <c r="AF13" s="51">
        <f t="shared" si="1"/>
        <v>0</v>
      </c>
    </row>
    <row r="14" spans="2:32" s="7" customFormat="1" ht="19.5" customHeight="1">
      <c r="B14" s="26"/>
      <c r="C14" s="16"/>
      <c r="D14" s="19"/>
      <c r="E14" s="23"/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  <c r="AE14" s="50">
        <f t="shared" si="0"/>
        <v>0</v>
      </c>
      <c r="AF14" s="51">
        <f t="shared" si="1"/>
        <v>0</v>
      </c>
    </row>
    <row r="15" spans="2:32" s="7" customFormat="1" ht="19.5" customHeight="1">
      <c r="B15" s="25"/>
      <c r="C15" s="16"/>
      <c r="D15" s="19"/>
      <c r="E15" s="23"/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5"/>
      <c r="AE15" s="50">
        <f t="shared" si="0"/>
        <v>0</v>
      </c>
      <c r="AF15" s="51">
        <f t="shared" si="1"/>
        <v>0</v>
      </c>
    </row>
    <row r="16" spans="2:32" s="7" customFormat="1" ht="19.5" customHeight="1">
      <c r="B16" s="26"/>
      <c r="C16" s="16"/>
      <c r="D16" s="19"/>
      <c r="E16" s="23"/>
      <c r="F16" s="66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5"/>
      <c r="AE16" s="50">
        <f t="shared" si="0"/>
        <v>0</v>
      </c>
      <c r="AF16" s="51">
        <f t="shared" si="1"/>
        <v>0</v>
      </c>
    </row>
    <row r="17" spans="2:34" s="3" customFormat="1" ht="30" customHeight="1">
      <c r="B17" s="90"/>
      <c r="C17" s="91"/>
      <c r="D17" s="18"/>
      <c r="E17" s="27"/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0"/>
      <c r="W17" s="70"/>
      <c r="X17" s="70"/>
      <c r="Y17" s="70"/>
      <c r="Z17" s="69"/>
      <c r="AA17" s="69"/>
      <c r="AB17" s="69"/>
      <c r="AC17" s="71"/>
      <c r="AE17" s="50"/>
      <c r="AF17" s="51"/>
    </row>
    <row r="18" spans="2:34" s="7" customFormat="1" ht="17.25" customHeight="1">
      <c r="B18" s="25"/>
      <c r="C18" s="15"/>
      <c r="D18" s="19"/>
      <c r="E18" s="24"/>
      <c r="F18" s="66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5"/>
      <c r="AE18" s="50">
        <f t="shared" ref="AE18:AE23" si="2">SUM(F18:AC18)</f>
        <v>0</v>
      </c>
      <c r="AF18" s="51">
        <f t="shared" ref="AF18:AF23" si="3">AE18-E18</f>
        <v>0</v>
      </c>
    </row>
    <row r="19" spans="2:34" s="7" customFormat="1" ht="17.25" customHeight="1">
      <c r="B19" s="26"/>
      <c r="C19" s="16"/>
      <c r="D19" s="19"/>
      <c r="E19" s="23"/>
      <c r="F19" s="63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  <c r="AE19" s="50">
        <f t="shared" si="2"/>
        <v>0</v>
      </c>
      <c r="AF19" s="51">
        <f t="shared" si="3"/>
        <v>0</v>
      </c>
    </row>
    <row r="20" spans="2:34" s="7" customFormat="1" ht="17.25" customHeight="1">
      <c r="B20" s="25"/>
      <c r="C20" s="16"/>
      <c r="D20" s="19"/>
      <c r="E20" s="23"/>
      <c r="F20" s="66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5"/>
      <c r="AE20" s="50">
        <f t="shared" si="2"/>
        <v>0</v>
      </c>
      <c r="AF20" s="51">
        <f t="shared" si="3"/>
        <v>0</v>
      </c>
    </row>
    <row r="21" spans="2:34" s="7" customFormat="1" ht="17.25" customHeight="1">
      <c r="B21" s="26"/>
      <c r="C21" s="16"/>
      <c r="D21" s="19"/>
      <c r="E21" s="23"/>
      <c r="F21" s="66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5"/>
      <c r="AE21" s="50">
        <f t="shared" si="2"/>
        <v>0</v>
      </c>
      <c r="AF21" s="51">
        <f t="shared" si="3"/>
        <v>0</v>
      </c>
    </row>
    <row r="22" spans="2:34" s="7" customFormat="1" ht="17.25" customHeight="1">
      <c r="B22" s="26"/>
      <c r="C22" s="16"/>
      <c r="D22" s="19"/>
      <c r="E22" s="23"/>
      <c r="F22" s="6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5"/>
      <c r="AE22" s="50">
        <f t="shared" si="2"/>
        <v>0</v>
      </c>
      <c r="AF22" s="51">
        <f t="shared" si="3"/>
        <v>0</v>
      </c>
    </row>
    <row r="23" spans="2:34" s="7" customFormat="1" ht="17.25" customHeight="1">
      <c r="B23" s="25"/>
      <c r="C23" s="16"/>
      <c r="D23" s="19"/>
      <c r="E23" s="23"/>
      <c r="F23" s="66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5"/>
      <c r="AE23" s="50">
        <f t="shared" si="2"/>
        <v>0</v>
      </c>
      <c r="AF23" s="51">
        <f t="shared" si="3"/>
        <v>0</v>
      </c>
    </row>
    <row r="24" spans="2:34" s="3" customFormat="1" ht="30" customHeight="1">
      <c r="B24" s="90"/>
      <c r="C24" s="91"/>
      <c r="D24" s="18"/>
      <c r="E24" s="27"/>
      <c r="F24" s="68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70"/>
      <c r="W24" s="70"/>
      <c r="X24" s="70"/>
      <c r="Y24" s="70"/>
      <c r="Z24" s="69"/>
      <c r="AA24" s="69"/>
      <c r="AB24" s="69"/>
      <c r="AC24" s="71"/>
      <c r="AE24" s="50"/>
      <c r="AF24" s="51"/>
    </row>
    <row r="25" spans="2:34" s="13" customFormat="1" ht="16.5" customHeight="1">
      <c r="B25" s="26"/>
      <c r="C25" s="16"/>
      <c r="D25" s="19"/>
      <c r="E25" s="23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5"/>
      <c r="AE25" s="50">
        <f>SUM(F25:AC25)</f>
        <v>0</v>
      </c>
      <c r="AF25" s="51">
        <f>AE25-E25</f>
        <v>0</v>
      </c>
      <c r="AH25" s="30"/>
    </row>
    <row r="26" spans="2:34" s="13" customFormat="1" ht="16.5" customHeight="1">
      <c r="B26" s="26"/>
      <c r="C26" s="16"/>
      <c r="D26" s="19"/>
      <c r="E26" s="23"/>
      <c r="F26" s="66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5"/>
      <c r="AE26" s="50">
        <f>SUM(F26:AC26)</f>
        <v>0</v>
      </c>
      <c r="AF26" s="51">
        <f>AE26-E26</f>
        <v>0</v>
      </c>
    </row>
    <row r="27" spans="2:34" s="13" customFormat="1" ht="16.5" customHeight="1">
      <c r="B27" s="26"/>
      <c r="C27" s="16"/>
      <c r="D27" s="19"/>
      <c r="E27" s="23"/>
      <c r="F27" s="66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5"/>
      <c r="AE27" s="50">
        <f>SUM(F27:AC27)</f>
        <v>0</v>
      </c>
      <c r="AF27" s="51">
        <f>AE27-E27</f>
        <v>0</v>
      </c>
    </row>
    <row r="28" spans="2:34" s="13" customFormat="1" ht="16.5" customHeight="1">
      <c r="B28" s="26"/>
      <c r="C28" s="16"/>
      <c r="D28" s="19"/>
      <c r="E28" s="23"/>
      <c r="F28" s="66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5"/>
      <c r="AE28" s="50">
        <f>SUM(F28:AC28)</f>
        <v>0</v>
      </c>
      <c r="AF28" s="51">
        <f>AE28-E28</f>
        <v>0</v>
      </c>
    </row>
    <row r="29" spans="2:34" s="3" customFormat="1" ht="30" customHeight="1">
      <c r="B29" s="90"/>
      <c r="C29" s="91"/>
      <c r="D29" s="18"/>
      <c r="E29" s="27"/>
      <c r="F29" s="68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70"/>
      <c r="W29" s="70"/>
      <c r="X29" s="70"/>
      <c r="Y29" s="70"/>
      <c r="Z29" s="69"/>
      <c r="AA29" s="69"/>
      <c r="AB29" s="69"/>
      <c r="AC29" s="71"/>
      <c r="AE29" s="50"/>
      <c r="AF29" s="51"/>
    </row>
    <row r="30" spans="2:34" s="13" customFormat="1" ht="16.5" customHeight="1">
      <c r="B30" s="26"/>
      <c r="C30" s="16"/>
      <c r="D30" s="19"/>
      <c r="E30" s="23"/>
      <c r="F30" s="66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5"/>
      <c r="AE30" s="50">
        <f>SUM(F30:AC30)</f>
        <v>0</v>
      </c>
      <c r="AF30" s="51">
        <f>AE30-E30</f>
        <v>0</v>
      </c>
    </row>
    <row r="31" spans="2:34" s="13" customFormat="1" ht="16.5" customHeight="1">
      <c r="B31" s="26"/>
      <c r="C31" s="16"/>
      <c r="D31" s="19"/>
      <c r="E31" s="23"/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5"/>
      <c r="AE31" s="50">
        <f>SUM(F31:AC31)</f>
        <v>0</v>
      </c>
      <c r="AF31" s="51">
        <f>AE31-E31</f>
        <v>0</v>
      </c>
    </row>
    <row r="32" spans="2:34" s="3" customFormat="1" ht="30" customHeight="1">
      <c r="B32" s="90"/>
      <c r="C32" s="91"/>
      <c r="D32" s="28"/>
      <c r="E32" s="29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70"/>
      <c r="W32" s="70"/>
      <c r="X32" s="70"/>
      <c r="Y32" s="70"/>
      <c r="Z32" s="69"/>
      <c r="AA32" s="69"/>
      <c r="AB32" s="69"/>
      <c r="AC32" s="71"/>
      <c r="AE32" s="50">
        <f>SUM(F32:AC32)</f>
        <v>0</v>
      </c>
      <c r="AF32" s="51">
        <f>AE32-E32</f>
        <v>0</v>
      </c>
    </row>
    <row r="33" spans="2:32" s="3" customFormat="1" ht="30" customHeight="1" thickBot="1">
      <c r="B33" s="92"/>
      <c r="C33" s="93"/>
      <c r="D33" s="45"/>
      <c r="E33" s="46"/>
      <c r="F33" s="72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4"/>
      <c r="W33" s="74"/>
      <c r="X33" s="74"/>
      <c r="Y33" s="74"/>
      <c r="Z33" s="73"/>
      <c r="AA33" s="73"/>
      <c r="AB33" s="73"/>
      <c r="AC33" s="75"/>
      <c r="AE33" s="52">
        <f>SUM(F33:AC33)</f>
        <v>0</v>
      </c>
      <c r="AF33" s="53">
        <f>AE33-E33</f>
        <v>0</v>
      </c>
    </row>
    <row r="34" spans="2:32" s="17" customFormat="1" ht="21" customHeight="1">
      <c r="B34" s="87" t="s">
        <v>2</v>
      </c>
      <c r="C34" s="87"/>
      <c r="D34" s="87"/>
      <c r="E34" s="47">
        <f>E8+E17+E24+E29+E32+E33</f>
        <v>0</v>
      </c>
      <c r="F34" s="108">
        <f>SUM(F8:I33)</f>
        <v>0</v>
      </c>
      <c r="G34" s="108"/>
      <c r="H34" s="108"/>
      <c r="I34" s="108"/>
      <c r="J34" s="108">
        <f>SUM(J8:M33)</f>
        <v>0</v>
      </c>
      <c r="K34" s="108"/>
      <c r="L34" s="108"/>
      <c r="M34" s="108"/>
      <c r="N34" s="108">
        <f>SUM(N8:Q33)</f>
        <v>0</v>
      </c>
      <c r="O34" s="108"/>
      <c r="P34" s="108"/>
      <c r="Q34" s="108"/>
      <c r="R34" s="108">
        <f>SUM(R8:U33)</f>
        <v>0</v>
      </c>
      <c r="S34" s="108"/>
      <c r="T34" s="108"/>
      <c r="U34" s="108"/>
      <c r="V34" s="108">
        <f>SUM(V8:Y33)</f>
        <v>0</v>
      </c>
      <c r="W34" s="108"/>
      <c r="X34" s="108"/>
      <c r="Y34" s="108"/>
      <c r="Z34" s="108">
        <f>SUM(Z8:AC33)</f>
        <v>0</v>
      </c>
      <c r="AA34" s="108"/>
      <c r="AB34" s="108"/>
      <c r="AC34" s="108"/>
      <c r="AE34" s="54">
        <f>SUM(AE9:AE33)</f>
        <v>0</v>
      </c>
      <c r="AF34" s="55">
        <f>AE34-E34</f>
        <v>0</v>
      </c>
    </row>
    <row r="35" spans="2:32" s="4" customFormat="1" ht="21" customHeight="1">
      <c r="B35" s="31"/>
      <c r="C35" s="31"/>
      <c r="D35" s="32" t="s">
        <v>14</v>
      </c>
      <c r="E35" s="33">
        <f>ROUND(E34*0.21,2)</f>
        <v>0</v>
      </c>
      <c r="F35" s="109">
        <f>ROUND(F34*0.21,2)</f>
        <v>0</v>
      </c>
      <c r="G35" s="110"/>
      <c r="H35" s="110"/>
      <c r="I35" s="111"/>
      <c r="J35" s="109">
        <f>ROUND(J34*0.21,2)</f>
        <v>0</v>
      </c>
      <c r="K35" s="110"/>
      <c r="L35" s="110"/>
      <c r="M35" s="111"/>
      <c r="N35" s="109">
        <f>ROUND(N34*0.21,2)</f>
        <v>0</v>
      </c>
      <c r="O35" s="110"/>
      <c r="P35" s="110"/>
      <c r="Q35" s="111"/>
      <c r="R35" s="109">
        <f>ROUND(R34*0.21,2)</f>
        <v>0</v>
      </c>
      <c r="S35" s="110"/>
      <c r="T35" s="110"/>
      <c r="U35" s="111"/>
      <c r="V35" s="109">
        <f>ROUND(V34*0.21,2)</f>
        <v>0</v>
      </c>
      <c r="W35" s="110"/>
      <c r="X35" s="110"/>
      <c r="Y35" s="111"/>
      <c r="Z35" s="109">
        <f>ROUND(Z34*0.21,2)</f>
        <v>0</v>
      </c>
      <c r="AA35" s="110"/>
      <c r="AB35" s="110"/>
      <c r="AC35" s="111"/>
      <c r="AE35" s="56">
        <f>ROUND(AE34*0.21,2)</f>
        <v>0</v>
      </c>
      <c r="AF35" s="57">
        <f>ROUND(AF34*0.21,2)</f>
        <v>0</v>
      </c>
    </row>
    <row r="36" spans="2:32" s="5" customFormat="1" ht="21" customHeight="1" thickBot="1">
      <c r="B36" s="31"/>
      <c r="C36" s="31"/>
      <c r="D36" s="34" t="s">
        <v>13</v>
      </c>
      <c r="E36" s="35">
        <f>E34+E35</f>
        <v>0</v>
      </c>
      <c r="F36" s="109">
        <f>F34+F35</f>
        <v>0</v>
      </c>
      <c r="G36" s="110"/>
      <c r="H36" s="110"/>
      <c r="I36" s="111"/>
      <c r="J36" s="109">
        <f>J34+J35</f>
        <v>0</v>
      </c>
      <c r="K36" s="110"/>
      <c r="L36" s="110"/>
      <c r="M36" s="111"/>
      <c r="N36" s="109">
        <f>N34+N35</f>
        <v>0</v>
      </c>
      <c r="O36" s="110"/>
      <c r="P36" s="110"/>
      <c r="Q36" s="111"/>
      <c r="R36" s="109">
        <f>R34+R35</f>
        <v>0</v>
      </c>
      <c r="S36" s="110"/>
      <c r="T36" s="110"/>
      <c r="U36" s="111"/>
      <c r="V36" s="109">
        <f>V34+V35</f>
        <v>0</v>
      </c>
      <c r="W36" s="110"/>
      <c r="X36" s="110"/>
      <c r="Y36" s="111"/>
      <c r="Z36" s="109">
        <f>Z34+Z35</f>
        <v>0</v>
      </c>
      <c r="AA36" s="110"/>
      <c r="AB36" s="110"/>
      <c r="AC36" s="111"/>
      <c r="AE36" s="58">
        <f>AE34+AE35</f>
        <v>0</v>
      </c>
      <c r="AF36" s="59">
        <f>AF34+AF35</f>
        <v>0</v>
      </c>
    </row>
    <row r="37" spans="2:32" s="2" customFormat="1" ht="27.75" customHeight="1" collapsed="1">
      <c r="B37" s="20"/>
      <c r="C37" s="21" t="s">
        <v>8</v>
      </c>
      <c r="D37" s="86"/>
      <c r="E37" s="86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2:32" s="5" customFormat="1" ht="15" customHeight="1">
      <c r="B38" s="9"/>
      <c r="C38" s="12" t="s">
        <v>3</v>
      </c>
      <c r="D38" s="85" t="s">
        <v>4</v>
      </c>
      <c r="E38" s="8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2:32" s="9" customFormat="1" ht="12.75">
      <c r="B39" s="5"/>
      <c r="C39" s="5"/>
      <c r="D39" s="5"/>
      <c r="E39" s="6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2:32" s="5" customFormat="1" ht="12.75">
      <c r="E40" s="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</sheetData>
  <mergeCells count="43">
    <mergeCell ref="V36:Y36"/>
    <mergeCell ref="Z36:AC36"/>
    <mergeCell ref="AF5:AF7"/>
    <mergeCell ref="V34:Y34"/>
    <mergeCell ref="Z34:AC34"/>
    <mergeCell ref="J35:M35"/>
    <mergeCell ref="N35:Q35"/>
    <mergeCell ref="R35:U35"/>
    <mergeCell ref="V35:Y35"/>
    <mergeCell ref="Z35:AC35"/>
    <mergeCell ref="F35:I35"/>
    <mergeCell ref="F36:I36"/>
    <mergeCell ref="J34:M34"/>
    <mergeCell ref="N34:Q34"/>
    <mergeCell ref="R34:U34"/>
    <mergeCell ref="J36:M36"/>
    <mergeCell ref="N36:Q36"/>
    <mergeCell ref="R36:U36"/>
    <mergeCell ref="AE5:AE7"/>
    <mergeCell ref="F6:I6"/>
    <mergeCell ref="J6:M6"/>
    <mergeCell ref="N6:Q6"/>
    <mergeCell ref="R6:U6"/>
    <mergeCell ref="F34:I34"/>
    <mergeCell ref="B29:C29"/>
    <mergeCell ref="B32:C32"/>
    <mergeCell ref="B33:C33"/>
    <mergeCell ref="B2:AC2"/>
    <mergeCell ref="B3:AC3"/>
    <mergeCell ref="B4:AC4"/>
    <mergeCell ref="D5:D7"/>
    <mergeCell ref="B5:B7"/>
    <mergeCell ref="F5:AC5"/>
    <mergeCell ref="E5:E7"/>
    <mergeCell ref="C5:C7"/>
    <mergeCell ref="V6:Y6"/>
    <mergeCell ref="Z6:AC6"/>
    <mergeCell ref="D38:E38"/>
    <mergeCell ref="D37:E37"/>
    <mergeCell ref="B34:D34"/>
    <mergeCell ref="B8:C8"/>
    <mergeCell ref="B17:C17"/>
    <mergeCell ref="B24:C24"/>
  </mergeCells>
  <conditionalFormatting sqref="F9:AC16 F18:AC23 F25:AC28 F30:AC31">
    <cfRule type="cellIs" dxfId="9" priority="266" stopIfTrue="1" operator="greaterThan">
      <formula>0</formula>
    </cfRule>
  </conditionalFormatting>
  <conditionalFormatting sqref="AF9:AF33">
    <cfRule type="cellIs" dxfId="8" priority="183" stopIfTrue="1" operator="equal">
      <formula>0</formula>
    </cfRule>
  </conditionalFormatting>
  <conditionalFormatting sqref="AF34">
    <cfRule type="cellIs" dxfId="7" priority="163" stopIfTrue="1" operator="greaterThan">
      <formula>0</formula>
    </cfRule>
  </conditionalFormatting>
  <conditionalFormatting sqref="F17:AC17">
    <cfRule type="cellIs" dxfId="6" priority="14" stopIfTrue="1" operator="greaterThan">
      <formula>0</formula>
    </cfRule>
  </conditionalFormatting>
  <conditionalFormatting sqref="F8:AC8">
    <cfRule type="cellIs" dxfId="5" priority="12" stopIfTrue="1" operator="greaterThan">
      <formula>0</formula>
    </cfRule>
  </conditionalFormatting>
  <conditionalFormatting sqref="AF8">
    <cfRule type="cellIs" dxfId="4" priority="11" stopIfTrue="1" operator="equal">
      <formula>0</formula>
    </cfRule>
  </conditionalFormatting>
  <conditionalFormatting sqref="F24:AC24">
    <cfRule type="cellIs" dxfId="3" priority="8" stopIfTrue="1" operator="greaterThan">
      <formula>0</formula>
    </cfRule>
  </conditionalFormatting>
  <conditionalFormatting sqref="F29:AC29">
    <cfRule type="cellIs" dxfId="2" priority="6" stopIfTrue="1" operator="greaterThan">
      <formula>0</formula>
    </cfRule>
  </conditionalFormatting>
  <conditionalFormatting sqref="F33:AC33">
    <cfRule type="cellIs" dxfId="1" priority="4" stopIfTrue="1" operator="greaterThan">
      <formula>0</formula>
    </cfRule>
  </conditionalFormatting>
  <conditionalFormatting sqref="F32:AC32">
    <cfRule type="cellIs" dxfId="0" priority="2" stopIfTrue="1" operator="greaterThan">
      <formula>0</formula>
    </cfRule>
  </conditionalFormatting>
  <pageMargins left="0.55118110236220474" right="0.19685039370078741" top="0.70866141732283461" bottom="0.78740157480314965" header="0.51181102362204722" footer="0.51181102362204722"/>
  <pageSetup paperSize="8" scale="97" fitToHeight="0" orientation="landscape" r:id="rId1"/>
  <ignoredErrors>
    <ignoredError sqref="AE9:AE16 AE18:AE23 AE25:AE28 AE30:AE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Darbų Programa</vt:lpstr>
      <vt:lpstr>'Darbų Programa'!Print_Area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aurika</dc:creator>
  <cp:lastModifiedBy>Dovilė Kėkštienė</cp:lastModifiedBy>
  <cp:lastPrinted>2021-03-25T12:37:14Z</cp:lastPrinted>
  <dcterms:created xsi:type="dcterms:W3CDTF">2013-08-13T05:46:49Z</dcterms:created>
  <dcterms:modified xsi:type="dcterms:W3CDTF">2021-06-28T10:55:50Z</dcterms:modified>
</cp:coreProperties>
</file>