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D:\Vitos pirkimai\2017 metai\SAK\Aiksteliu ranga\Pasiulymas viesinimui\"/>
    </mc:Choice>
  </mc:AlternateContent>
  <xr:revisionPtr revIDLastSave="0" documentId="8_{0C6B3C0D-D904-4426-B85D-DA3368D5C5A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F29" i="1" s="1"/>
  <c r="D38" i="1"/>
  <c r="E37" i="1"/>
  <c r="F37" i="1" s="1"/>
  <c r="E36" i="1"/>
  <c r="F36" i="1" s="1"/>
  <c r="E35" i="1"/>
  <c r="F35" i="1" s="1"/>
  <c r="E34" i="1"/>
  <c r="F34" i="1" s="1"/>
  <c r="E33" i="1"/>
  <c r="F33" i="1" s="1"/>
  <c r="E31" i="1"/>
  <c r="F31" i="1" s="1"/>
  <c r="E30" i="1"/>
  <c r="F30" i="1" s="1"/>
  <c r="D18" i="1"/>
  <c r="E17" i="1"/>
  <c r="F17" i="1" s="1"/>
  <c r="E16" i="1"/>
  <c r="F16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5" i="1"/>
  <c r="F5" i="1" s="1"/>
  <c r="H23" i="1" l="1"/>
  <c r="F20" i="1"/>
  <c r="J23" i="1" s="1"/>
  <c r="E19" i="1"/>
  <c r="I23" i="1" s="1"/>
  <c r="F40" i="1"/>
  <c r="E39" i="1"/>
</calcChain>
</file>

<file path=xl/sharedStrings.xml><?xml version="1.0" encoding="utf-8"?>
<sst xmlns="http://schemas.openxmlformats.org/spreadsheetml/2006/main" count="68" uniqueCount="50">
  <si>
    <t>ŽINIARAŠTIS (ĮKAINOTAS VEIKLOS SĄRAŠAS) Nr. 1 (III etapo pirma rangos darbų grupė)</t>
  </si>
  <si>
    <t>Eil. Nr.</t>
  </si>
  <si>
    <t>Darbų (darbų grupių) pavadinimai</t>
  </si>
  <si>
    <t>Kaina (Eur) be PVN</t>
  </si>
  <si>
    <t>PVM (Eur)</t>
  </si>
  <si>
    <t>Kaina (Eur) su PVN</t>
  </si>
  <si>
    <t>1.</t>
  </si>
  <si>
    <t>III-o etapo darbo projektas</t>
  </si>
  <si>
    <t>2.</t>
  </si>
  <si>
    <t>Sklypo sutvarkymo darbai</t>
  </si>
  <si>
    <t>2.1</t>
  </si>
  <si>
    <t>Šaligatvio plytelių ardymas</t>
  </si>
  <si>
    <t>2.2</t>
  </si>
  <si>
    <t>Grunto nukasimas, išvežimas</t>
  </si>
  <si>
    <t>2.3</t>
  </si>
  <si>
    <t>Šalčiui atsparus pagrindo sluoksnio įrengimas</t>
  </si>
  <si>
    <t>2.4</t>
  </si>
  <si>
    <t>Skaldos pagrindo sluoksnio įrengimas</t>
  </si>
  <si>
    <t>2.5</t>
  </si>
  <si>
    <t>Dolomitinių atsijų pagrindo įrengimas</t>
  </si>
  <si>
    <t>2.6</t>
  </si>
  <si>
    <t>Betoninių trinkelių įrengimas</t>
  </si>
  <si>
    <t>2.7</t>
  </si>
  <si>
    <t>Betoninių plytelių įrengimas</t>
  </si>
  <si>
    <t>2.8</t>
  </si>
  <si>
    <t>Vejos bortų įrengimas</t>
  </si>
  <si>
    <t>3.</t>
  </si>
  <si>
    <t>Želdiniai</t>
  </si>
  <si>
    <t>3.1</t>
  </si>
  <si>
    <t>Vejos ant augalinio grunto įrengimas</t>
  </si>
  <si>
    <t>4.</t>
  </si>
  <si>
    <t>Esamų tinklų iškėlimas: vandentiekio, lietaus nuotekų ir drenažo tinklų</t>
  </si>
  <si>
    <t>Suma be PVM:</t>
  </si>
  <si>
    <t>PVM</t>
  </si>
  <si>
    <t>Bendra suma su PVM:</t>
  </si>
  <si>
    <t>ŽINIARAŠTIS (ĮKAINOTAS VEIKLOS SĄRAŠAS) Nr. 2 (III etapo antra rangos darbų grupė)</t>
  </si>
  <si>
    <t>Mažoji architektūra</t>
  </si>
  <si>
    <t>1.1</t>
  </si>
  <si>
    <t>Suolai</t>
  </si>
  <si>
    <t>1.2</t>
  </si>
  <si>
    <t>Kėdės</t>
  </si>
  <si>
    <t>1.3</t>
  </si>
  <si>
    <t>Šiukšlių dėžės</t>
  </si>
  <si>
    <t>Supiltas gruntas</t>
  </si>
  <si>
    <t>Augalinis gruntas</t>
  </si>
  <si>
    <t>Geotekstilė (organinis šlaitų sutvirtinimo demblis)</t>
  </si>
  <si>
    <t>Betoniniai stulpeliai</t>
  </si>
  <si>
    <t>Esamų tinklų iškėlimas: buitinių nuotekų tinklų</t>
  </si>
  <si>
    <t>Direktorius</t>
  </si>
  <si>
    <t>Adomas Neteckis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</si>
</sst>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2"/>
  <sheetViews>
    <sheetView tabSelected="1" topLeftCell="A22" workbookViewId="0">
      <selection activeCell="M27" sqref="M27"/>
    </sheetView>
  </sheetViews>
  <sheetFormatPr defaultRowHeight="15" x14ac:dyDescent="0.25"/>
  <cols>
    <col min="3" max="3" width="42.5703125" customWidth="1"/>
    <col min="4" max="4" width="11.42578125" customWidth="1"/>
    <col min="5" max="5" width="11.5703125" customWidth="1"/>
    <col min="6" max="6" width="12" customWidth="1"/>
    <col min="8" max="10" width="0" hidden="1" customWidth="1"/>
  </cols>
  <sheetData>
    <row r="2" spans="2:6" x14ac:dyDescent="0.25">
      <c r="B2" s="1" t="s">
        <v>0</v>
      </c>
    </row>
    <row r="4" spans="2:6" s="2" customFormat="1" ht="84" customHeight="1" x14ac:dyDescent="0.25">
      <c r="B4" s="3" t="s">
        <v>1</v>
      </c>
      <c r="C4" s="3" t="s">
        <v>2</v>
      </c>
      <c r="D4" s="4" t="s">
        <v>3</v>
      </c>
      <c r="E4" s="3" t="s">
        <v>4</v>
      </c>
      <c r="F4" s="4" t="s">
        <v>5</v>
      </c>
    </row>
    <row r="5" spans="2:6" x14ac:dyDescent="0.25">
      <c r="B5" s="5" t="s">
        <v>6</v>
      </c>
      <c r="C5" s="6" t="s">
        <v>7</v>
      </c>
      <c r="D5" s="8">
        <v>6000</v>
      </c>
      <c r="E5" s="8">
        <f>D5*0.21</f>
        <v>1260</v>
      </c>
      <c r="F5" s="8">
        <f>D5+E5</f>
        <v>7260</v>
      </c>
    </row>
    <row r="6" spans="2:6" x14ac:dyDescent="0.25">
      <c r="B6" s="5" t="s">
        <v>8</v>
      </c>
      <c r="C6" s="6" t="s">
        <v>9</v>
      </c>
      <c r="D6" s="8"/>
      <c r="E6" s="8"/>
      <c r="F6" s="8"/>
    </row>
    <row r="7" spans="2:6" x14ac:dyDescent="0.25">
      <c r="B7" s="5" t="s">
        <v>10</v>
      </c>
      <c r="C7" s="6" t="s">
        <v>11</v>
      </c>
      <c r="D7" s="8">
        <v>433.64</v>
      </c>
      <c r="E7" s="8">
        <f t="shared" ref="E7:E14" si="0">D7*0.21</f>
        <v>91.064399999999992</v>
      </c>
      <c r="F7" s="8">
        <f t="shared" ref="F7:F14" si="1">D7+E7</f>
        <v>524.70439999999996</v>
      </c>
    </row>
    <row r="8" spans="2:6" x14ac:dyDescent="0.25">
      <c r="B8" s="5" t="s">
        <v>12</v>
      </c>
      <c r="C8" s="6" t="s">
        <v>13</v>
      </c>
      <c r="D8" s="8">
        <v>4108.84</v>
      </c>
      <c r="E8" s="8">
        <f t="shared" si="0"/>
        <v>862.85640000000001</v>
      </c>
      <c r="F8" s="8">
        <f t="shared" si="1"/>
        <v>4971.6963999999998</v>
      </c>
    </row>
    <row r="9" spans="2:6" x14ac:dyDescent="0.25">
      <c r="B9" s="5" t="s">
        <v>14</v>
      </c>
      <c r="C9" s="6" t="s">
        <v>15</v>
      </c>
      <c r="D9" s="8">
        <v>6196.26</v>
      </c>
      <c r="E9" s="8">
        <f t="shared" si="0"/>
        <v>1301.2146</v>
      </c>
      <c r="F9" s="8">
        <f t="shared" si="1"/>
        <v>7497.4746000000005</v>
      </c>
    </row>
    <row r="10" spans="2:6" x14ac:dyDescent="0.25">
      <c r="B10" s="5" t="s">
        <v>16</v>
      </c>
      <c r="C10" s="6" t="s">
        <v>17</v>
      </c>
      <c r="D10" s="8">
        <v>8382.2199999999993</v>
      </c>
      <c r="E10" s="8">
        <f t="shared" si="0"/>
        <v>1760.2661999999998</v>
      </c>
      <c r="F10" s="8">
        <f t="shared" si="1"/>
        <v>10142.486199999999</v>
      </c>
    </row>
    <row r="11" spans="2:6" x14ac:dyDescent="0.25">
      <c r="B11" s="5" t="s">
        <v>18</v>
      </c>
      <c r="C11" s="6" t="s">
        <v>19</v>
      </c>
      <c r="D11" s="8">
        <v>2676.15</v>
      </c>
      <c r="E11" s="8">
        <f t="shared" si="0"/>
        <v>561.99149999999997</v>
      </c>
      <c r="F11" s="8">
        <f t="shared" si="1"/>
        <v>3238.1415000000002</v>
      </c>
    </row>
    <row r="12" spans="2:6" x14ac:dyDescent="0.25">
      <c r="B12" s="5" t="s">
        <v>20</v>
      </c>
      <c r="C12" s="6" t="s">
        <v>21</v>
      </c>
      <c r="D12" s="8">
        <v>8669.66</v>
      </c>
      <c r="E12" s="8">
        <f t="shared" si="0"/>
        <v>1820.6286</v>
      </c>
      <c r="F12" s="8">
        <f t="shared" si="1"/>
        <v>10490.2886</v>
      </c>
    </row>
    <row r="13" spans="2:6" x14ac:dyDescent="0.25">
      <c r="B13" s="5" t="s">
        <v>22</v>
      </c>
      <c r="C13" s="6" t="s">
        <v>23</v>
      </c>
      <c r="D13" s="8">
        <v>13646.76</v>
      </c>
      <c r="E13" s="8">
        <f t="shared" si="0"/>
        <v>2865.8195999999998</v>
      </c>
      <c r="F13" s="8">
        <f t="shared" si="1"/>
        <v>16512.579600000001</v>
      </c>
    </row>
    <row r="14" spans="2:6" x14ac:dyDescent="0.25">
      <c r="B14" s="5" t="s">
        <v>24</v>
      </c>
      <c r="C14" s="6" t="s">
        <v>25</v>
      </c>
      <c r="D14" s="8">
        <v>4490.91</v>
      </c>
      <c r="E14" s="8">
        <f t="shared" si="0"/>
        <v>943.09109999999998</v>
      </c>
      <c r="F14" s="8">
        <f t="shared" si="1"/>
        <v>5434.0010999999995</v>
      </c>
    </row>
    <row r="15" spans="2:6" x14ac:dyDescent="0.25">
      <c r="B15" s="5" t="s">
        <v>26</v>
      </c>
      <c r="C15" s="6" t="s">
        <v>27</v>
      </c>
      <c r="D15" s="8"/>
      <c r="E15" s="8"/>
      <c r="F15" s="8"/>
    </row>
    <row r="16" spans="2:6" x14ac:dyDescent="0.25">
      <c r="B16" s="5" t="s">
        <v>28</v>
      </c>
      <c r="C16" s="6" t="s">
        <v>29</v>
      </c>
      <c r="D16" s="8">
        <v>4853.96</v>
      </c>
      <c r="E16" s="8">
        <f t="shared" ref="E16:E17" si="2">D16*0.21</f>
        <v>1019.3316</v>
      </c>
      <c r="F16" s="8">
        <f t="shared" ref="F16:F17" si="3">D16+E16</f>
        <v>5873.2916000000005</v>
      </c>
    </row>
    <row r="17" spans="2:10" ht="30" x14ac:dyDescent="0.25">
      <c r="B17" s="5" t="s">
        <v>30</v>
      </c>
      <c r="C17" s="7" t="s">
        <v>31</v>
      </c>
      <c r="D17" s="8">
        <v>3868.35</v>
      </c>
      <c r="E17" s="8">
        <f t="shared" si="2"/>
        <v>812.35349999999994</v>
      </c>
      <c r="F17" s="8">
        <f t="shared" si="3"/>
        <v>4680.7034999999996</v>
      </c>
    </row>
    <row r="18" spans="2:10" x14ac:dyDescent="0.25">
      <c r="B18" s="11" t="s">
        <v>32</v>
      </c>
      <c r="C18" s="11"/>
      <c r="D18" s="8">
        <f>SUM(D5:D17)</f>
        <v>63326.75</v>
      </c>
      <c r="E18" s="8"/>
      <c r="F18" s="8"/>
    </row>
    <row r="19" spans="2:10" x14ac:dyDescent="0.25">
      <c r="B19" s="11" t="s">
        <v>33</v>
      </c>
      <c r="C19" s="11"/>
      <c r="D19" s="8"/>
      <c r="E19" s="8">
        <f>SUM(E5:E17)</f>
        <v>13298.617499999998</v>
      </c>
      <c r="F19" s="8"/>
    </row>
    <row r="20" spans="2:10" x14ac:dyDescent="0.25">
      <c r="B20" s="10" t="s">
        <v>34</v>
      </c>
      <c r="C20" s="10"/>
      <c r="D20" s="8"/>
      <c r="E20" s="8"/>
      <c r="F20" s="8">
        <f>SUM(F5:F17)</f>
        <v>76625.367499999993</v>
      </c>
    </row>
    <row r="22" spans="2:10" x14ac:dyDescent="0.25">
      <c r="B22" t="s">
        <v>48</v>
      </c>
      <c r="D22" t="s">
        <v>49</v>
      </c>
    </row>
    <row r="23" spans="2:10" x14ac:dyDescent="0.25">
      <c r="H23" s="9">
        <f>D18+D38</f>
        <v>69388.289999999994</v>
      </c>
      <c r="I23" s="9">
        <f>E19+E39</f>
        <v>14571.540899999998</v>
      </c>
      <c r="J23" s="9">
        <f>F20+F40</f>
        <v>83959.830899999986</v>
      </c>
    </row>
    <row r="25" spans="2:10" x14ac:dyDescent="0.25">
      <c r="B25" s="1" t="s">
        <v>35</v>
      </c>
    </row>
    <row r="27" spans="2:10" ht="30" x14ac:dyDescent="0.25">
      <c r="B27" s="3" t="s">
        <v>1</v>
      </c>
      <c r="C27" s="3" t="s">
        <v>2</v>
      </c>
      <c r="D27" s="4" t="s">
        <v>3</v>
      </c>
      <c r="E27" s="3" t="s">
        <v>4</v>
      </c>
      <c r="F27" s="4" t="s">
        <v>5</v>
      </c>
    </row>
    <row r="28" spans="2:10" x14ac:dyDescent="0.25">
      <c r="B28" s="5" t="s">
        <v>6</v>
      </c>
      <c r="C28" s="6" t="s">
        <v>36</v>
      </c>
      <c r="D28" s="8"/>
      <c r="E28" s="8"/>
      <c r="F28" s="8"/>
    </row>
    <row r="29" spans="2:10" x14ac:dyDescent="0.25">
      <c r="B29" s="5" t="s">
        <v>37</v>
      </c>
      <c r="C29" s="6" t="s">
        <v>38</v>
      </c>
      <c r="D29" s="8">
        <v>1241.82</v>
      </c>
      <c r="E29" s="8">
        <f t="shared" ref="E29:E37" si="4">D29*0.21</f>
        <v>260.78219999999999</v>
      </c>
      <c r="F29" s="8">
        <f t="shared" ref="F29" si="5">D29+E29</f>
        <v>1502.6021999999998</v>
      </c>
    </row>
    <row r="30" spans="2:10" x14ac:dyDescent="0.25">
      <c r="B30" s="5" t="s">
        <v>39</v>
      </c>
      <c r="C30" s="6" t="s">
        <v>40</v>
      </c>
      <c r="D30" s="8">
        <v>398.29</v>
      </c>
      <c r="E30" s="8">
        <f t="shared" si="4"/>
        <v>83.640900000000002</v>
      </c>
      <c r="F30" s="8">
        <f t="shared" ref="F30:F37" si="6">D30+E30</f>
        <v>481.93090000000001</v>
      </c>
    </row>
    <row r="31" spans="2:10" x14ac:dyDescent="0.25">
      <c r="B31" s="5" t="s">
        <v>41</v>
      </c>
      <c r="C31" s="6" t="s">
        <v>42</v>
      </c>
      <c r="D31" s="8">
        <v>389.79</v>
      </c>
      <c r="E31" s="8">
        <f t="shared" si="4"/>
        <v>81.855900000000005</v>
      </c>
      <c r="F31" s="8">
        <f t="shared" si="6"/>
        <v>471.64590000000004</v>
      </c>
    </row>
    <row r="32" spans="2:10" x14ac:dyDescent="0.25">
      <c r="B32" s="5" t="s">
        <v>8</v>
      </c>
      <c r="C32" s="6" t="s">
        <v>27</v>
      </c>
      <c r="D32" s="8"/>
      <c r="E32" s="8"/>
      <c r="F32" s="8"/>
    </row>
    <row r="33" spans="2:6" x14ac:dyDescent="0.25">
      <c r="B33" s="5" t="s">
        <v>10</v>
      </c>
      <c r="C33" s="6" t="s">
        <v>43</v>
      </c>
      <c r="D33" s="8">
        <v>67.349999999999994</v>
      </c>
      <c r="E33" s="8">
        <f t="shared" si="4"/>
        <v>14.143499999999998</v>
      </c>
      <c r="F33" s="8">
        <f t="shared" si="6"/>
        <v>81.493499999999997</v>
      </c>
    </row>
    <row r="34" spans="2:6" x14ac:dyDescent="0.25">
      <c r="B34" s="5" t="s">
        <v>12</v>
      </c>
      <c r="C34" s="6" t="s">
        <v>44</v>
      </c>
      <c r="D34" s="8">
        <v>451.89</v>
      </c>
      <c r="E34" s="8">
        <f t="shared" si="4"/>
        <v>94.896899999999988</v>
      </c>
      <c r="F34" s="8">
        <f t="shared" si="6"/>
        <v>546.78689999999995</v>
      </c>
    </row>
    <row r="35" spans="2:6" ht="30" x14ac:dyDescent="0.25">
      <c r="B35" s="5" t="s">
        <v>14</v>
      </c>
      <c r="C35" s="7" t="s">
        <v>45</v>
      </c>
      <c r="D35" s="8">
        <v>399.11</v>
      </c>
      <c r="E35" s="8">
        <f t="shared" si="4"/>
        <v>83.813100000000006</v>
      </c>
      <c r="F35" s="8">
        <f t="shared" si="6"/>
        <v>482.92310000000003</v>
      </c>
    </row>
    <row r="36" spans="2:6" x14ac:dyDescent="0.25">
      <c r="B36" s="5" t="s">
        <v>16</v>
      </c>
      <c r="C36" s="6" t="s">
        <v>46</v>
      </c>
      <c r="D36" s="8">
        <v>2315.66</v>
      </c>
      <c r="E36" s="8">
        <f t="shared" si="4"/>
        <v>486.28859999999997</v>
      </c>
      <c r="F36" s="8">
        <f t="shared" si="6"/>
        <v>2801.9485999999997</v>
      </c>
    </row>
    <row r="37" spans="2:6" x14ac:dyDescent="0.25">
      <c r="B37" s="5" t="s">
        <v>26</v>
      </c>
      <c r="C37" s="6" t="s">
        <v>47</v>
      </c>
      <c r="D37" s="8">
        <v>797.63</v>
      </c>
      <c r="E37" s="8">
        <f t="shared" si="4"/>
        <v>167.50229999999999</v>
      </c>
      <c r="F37" s="8">
        <f t="shared" si="6"/>
        <v>965.13229999999999</v>
      </c>
    </row>
    <row r="38" spans="2:6" x14ac:dyDescent="0.25">
      <c r="B38" s="11" t="s">
        <v>32</v>
      </c>
      <c r="C38" s="11"/>
      <c r="D38" s="8">
        <f>SUM(D28:D37)</f>
        <v>6061.54</v>
      </c>
      <c r="E38" s="8"/>
      <c r="F38" s="8"/>
    </row>
    <row r="39" spans="2:6" x14ac:dyDescent="0.25">
      <c r="B39" s="11" t="s">
        <v>33</v>
      </c>
      <c r="C39" s="11"/>
      <c r="D39" s="8"/>
      <c r="E39" s="8">
        <f>SUM(E28:E37)</f>
        <v>1272.9234000000001</v>
      </c>
      <c r="F39" s="8"/>
    </row>
    <row r="40" spans="2:6" x14ac:dyDescent="0.25">
      <c r="B40" s="10" t="s">
        <v>34</v>
      </c>
      <c r="C40" s="10"/>
      <c r="D40" s="8"/>
      <c r="E40" s="8"/>
      <c r="F40" s="8">
        <f>SUM(F28:F37)</f>
        <v>7334.4633999999996</v>
      </c>
    </row>
    <row r="42" spans="2:6" x14ac:dyDescent="0.25">
      <c r="B42" t="s">
        <v>48</v>
      </c>
      <c r="D42" t="s">
        <v>49</v>
      </c>
    </row>
  </sheetData>
  <mergeCells count="6">
    <mergeCell ref="B40:C40"/>
    <mergeCell ref="B18:C18"/>
    <mergeCell ref="B19:C19"/>
    <mergeCell ref="B20:C20"/>
    <mergeCell ref="B38:C38"/>
    <mergeCell ref="B39:C3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</dc:creator>
  <cp:lastModifiedBy>Vita Šarkauskienė</cp:lastModifiedBy>
  <cp:lastPrinted>2017-08-11T06:45:25Z</cp:lastPrinted>
  <dcterms:created xsi:type="dcterms:W3CDTF">2017-08-10T16:39:12Z</dcterms:created>
  <dcterms:modified xsi:type="dcterms:W3CDTF">2019-05-28T07:56:59Z</dcterms:modified>
</cp:coreProperties>
</file>