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4/Vilniaus m sav administracija/08.27 727940 - VVMKL-34505 Plastikinių medicininių/"/>
    </mc:Choice>
  </mc:AlternateContent>
  <xr:revisionPtr revIDLastSave="2" documentId="13_ncr:1_{DA181031-4653-46DD-BFDA-7996DE469F84}" xr6:coauthVersionLast="47" xr6:coauthVersionMax="47" xr10:uidLastSave="{D572625A-9978-4527-A793-B9B408CEF031}"/>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dalys'!$J$11:$IV$496</definedName>
    <definedName name="Excel_BuiltIn_Print_Area_1_1">#REF!</definedName>
    <definedName name="TABLE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6" i="1" l="1"/>
  <c r="G566" i="1"/>
  <c r="G567" i="1"/>
  <c r="H567" i="1" s="1"/>
  <c r="G565" i="1"/>
  <c r="H565" i="1" s="1"/>
  <c r="G564" i="1"/>
  <c r="H564" i="1" s="1"/>
  <c r="H562" i="1"/>
  <c r="G562" i="1"/>
  <c r="G561" i="1"/>
  <c r="H561" i="1" s="1"/>
  <c r="H560" i="1"/>
  <c r="G560" i="1"/>
  <c r="G558" i="1"/>
  <c r="H558" i="1" s="1"/>
  <c r="G557" i="1"/>
  <c r="H557" i="1" s="1"/>
  <c r="G556" i="1"/>
  <c r="H556" i="1" s="1"/>
  <c r="G555" i="1"/>
  <c r="H555" i="1" s="1"/>
  <c r="G554" i="1"/>
  <c r="H554" i="1" s="1"/>
  <c r="H553" i="1"/>
  <c r="G553" i="1"/>
  <c r="G552" i="1"/>
  <c r="H552" i="1" s="1"/>
  <c r="G551" i="1"/>
  <c r="H551" i="1" s="1"/>
  <c r="G550" i="1"/>
  <c r="H550" i="1" s="1"/>
  <c r="G549" i="1"/>
  <c r="H549" i="1" s="1"/>
  <c r="G548" i="1"/>
  <c r="H548" i="1" s="1"/>
  <c r="H547" i="1"/>
  <c r="G547" i="1"/>
  <c r="H545" i="1"/>
  <c r="G545" i="1"/>
  <c r="G544" i="1"/>
  <c r="H544" i="1" s="1"/>
  <c r="H543" i="1"/>
  <c r="G543" i="1"/>
  <c r="G542" i="1"/>
  <c r="H542" i="1" s="1"/>
  <c r="G539" i="1"/>
  <c r="H539" i="1" s="1"/>
  <c r="G538" i="1"/>
  <c r="H538" i="1" s="1"/>
  <c r="H536" i="1"/>
  <c r="G536" i="1"/>
  <c r="H535" i="1"/>
  <c r="G535" i="1"/>
  <c r="H534" i="1"/>
  <c r="G534" i="1"/>
  <c r="H532" i="1"/>
  <c r="G532" i="1"/>
  <c r="G531" i="1"/>
  <c r="H531" i="1" s="1"/>
  <c r="G530" i="1"/>
  <c r="H530" i="1" s="1"/>
  <c r="G529" i="1"/>
  <c r="H529" i="1" s="1"/>
  <c r="G528" i="1"/>
  <c r="H528" i="1" s="1"/>
  <c r="H526" i="1"/>
  <c r="G526" i="1"/>
  <c r="G525" i="1"/>
  <c r="H525" i="1" s="1"/>
  <c r="H524" i="1"/>
  <c r="G524" i="1"/>
  <c r="G523" i="1"/>
  <c r="H523" i="1" s="1"/>
  <c r="G522" i="1"/>
  <c r="H522" i="1" s="1"/>
  <c r="G520" i="1"/>
  <c r="H520" i="1" s="1"/>
  <c r="G519" i="1"/>
  <c r="H519" i="1" s="1"/>
  <c r="H518" i="1"/>
  <c r="G518" i="1"/>
  <c r="G517" i="1"/>
  <c r="H517" i="1" s="1"/>
  <c r="G516" i="1"/>
  <c r="H516" i="1" s="1"/>
  <c r="G514" i="1"/>
  <c r="H514" i="1" s="1"/>
  <c r="G513" i="1"/>
  <c r="H513" i="1" s="1"/>
  <c r="G512" i="1"/>
  <c r="H512" i="1" s="1"/>
  <c r="H511" i="1"/>
  <c r="G511" i="1"/>
  <c r="G510" i="1"/>
  <c r="H510" i="1" s="1"/>
  <c r="G509" i="1"/>
  <c r="H509" i="1" s="1"/>
  <c r="H502" i="1"/>
  <c r="G502" i="1"/>
  <c r="H507" i="1"/>
  <c r="G506" i="1"/>
  <c r="H506" i="1" s="1"/>
  <c r="G505" i="1"/>
  <c r="H505" i="1" s="1"/>
  <c r="G504" i="1"/>
  <c r="H504" i="1" s="1"/>
  <c r="G501" i="1"/>
  <c r="H501" i="1" s="1"/>
  <c r="G500" i="1"/>
  <c r="H500" i="1" s="1"/>
  <c r="G498" i="1"/>
  <c r="H498" i="1" s="1"/>
  <c r="G497" i="1"/>
  <c r="H497" i="1" s="1"/>
  <c r="G495" i="1"/>
  <c r="H495" i="1" s="1"/>
  <c r="G494" i="1"/>
  <c r="H494" i="1" s="1"/>
  <c r="H496" i="1" s="1"/>
  <c r="G491" i="1"/>
  <c r="H491" i="1" s="1"/>
  <c r="G490" i="1"/>
  <c r="H490" i="1" s="1"/>
  <c r="G489" i="1"/>
  <c r="H489" i="1" s="1"/>
  <c r="G488" i="1"/>
  <c r="H488" i="1" s="1"/>
  <c r="G485" i="1"/>
  <c r="H485" i="1" s="1"/>
  <c r="G484" i="1"/>
  <c r="H484" i="1" s="1"/>
  <c r="G483" i="1"/>
  <c r="H483" i="1" s="1"/>
  <c r="H486" i="1" s="1"/>
  <c r="G482" i="1"/>
  <c r="H482" i="1" s="1"/>
  <c r="G481" i="1"/>
  <c r="H481" i="1" s="1"/>
  <c r="G480" i="1"/>
  <c r="H480" i="1" s="1"/>
  <c r="G478" i="1"/>
  <c r="H478" i="1" s="1"/>
  <c r="G477" i="1"/>
  <c r="H477" i="1" s="1"/>
  <c r="G476" i="1"/>
  <c r="H476" i="1" s="1"/>
  <c r="G475" i="1"/>
  <c r="H475" i="1" s="1"/>
  <c r="G474" i="1"/>
  <c r="H474" i="1" s="1"/>
  <c r="G472" i="1"/>
  <c r="H472" i="1" s="1"/>
  <c r="G471" i="1"/>
  <c r="H471" i="1" s="1"/>
  <c r="H473" i="1" s="1"/>
  <c r="G470" i="1"/>
  <c r="H470" i="1" s="1"/>
  <c r="G469" i="1"/>
  <c r="H469" i="1" s="1"/>
  <c r="G466" i="1"/>
  <c r="H466" i="1" s="1"/>
  <c r="G465" i="1"/>
  <c r="H465" i="1" s="1"/>
  <c r="G464" i="1"/>
  <c r="H464" i="1" s="1"/>
  <c r="G463" i="1"/>
  <c r="H463" i="1" s="1"/>
  <c r="H462" i="1"/>
  <c r="H467" i="1" s="1"/>
  <c r="G462" i="1"/>
  <c r="G467" i="1" s="1"/>
  <c r="H460" i="1"/>
  <c r="G460" i="1"/>
  <c r="G459" i="1"/>
  <c r="H459" i="1" s="1"/>
  <c r="G458" i="1"/>
  <c r="H458" i="1" s="1"/>
  <c r="G456" i="1"/>
  <c r="H456" i="1" s="1"/>
  <c r="G455" i="1"/>
  <c r="H455" i="1" s="1"/>
  <c r="G454" i="1"/>
  <c r="H454" i="1" s="1"/>
  <c r="G453" i="1"/>
  <c r="H453" i="1" s="1"/>
  <c r="G451" i="1"/>
  <c r="H451" i="1" s="1"/>
  <c r="G450" i="1"/>
  <c r="H450" i="1" s="1"/>
  <c r="G449" i="1"/>
  <c r="H449" i="1" s="1"/>
  <c r="H452" i="1" s="1"/>
  <c r="G448" i="1"/>
  <c r="H448" i="1" s="1"/>
  <c r="G447" i="1"/>
  <c r="H447" i="1" s="1"/>
  <c r="G445" i="1"/>
  <c r="H445" i="1" s="1"/>
  <c r="G444" i="1"/>
  <c r="H444" i="1" s="1"/>
  <c r="G443" i="1"/>
  <c r="H443" i="1" s="1"/>
  <c r="G442" i="1"/>
  <c r="H442" i="1" s="1"/>
  <c r="G441" i="1"/>
  <c r="H441" i="1" s="1"/>
  <c r="G440" i="1"/>
  <c r="H440" i="1" s="1"/>
  <c r="G439" i="1"/>
  <c r="H439" i="1" s="1"/>
  <c r="H438" i="1"/>
  <c r="G438" i="1"/>
  <c r="G437" i="1"/>
  <c r="H437" i="1" s="1"/>
  <c r="G436" i="1"/>
  <c r="H436" i="1" s="1"/>
  <c r="G435" i="1"/>
  <c r="H435" i="1" s="1"/>
  <c r="G434" i="1"/>
  <c r="H434" i="1" s="1"/>
  <c r="G433" i="1"/>
  <c r="H433" i="1" s="1"/>
  <c r="G432" i="1"/>
  <c r="H432" i="1" s="1"/>
  <c r="G430" i="1"/>
  <c r="H430" i="1" s="1"/>
  <c r="G429" i="1"/>
  <c r="H429" i="1" s="1"/>
  <c r="G428" i="1"/>
  <c r="H428" i="1" s="1"/>
  <c r="G427" i="1"/>
  <c r="H427" i="1" s="1"/>
  <c r="H431" i="1" s="1"/>
  <c r="G426" i="1"/>
  <c r="H426" i="1" s="1"/>
  <c r="G425" i="1"/>
  <c r="H425" i="1" s="1"/>
  <c r="G422" i="1"/>
  <c r="H422" i="1" s="1"/>
  <c r="G421" i="1"/>
  <c r="H421" i="1" s="1"/>
  <c r="G420" i="1"/>
  <c r="H420" i="1" s="1"/>
  <c r="H423" i="1" s="1"/>
  <c r="G417" i="1"/>
  <c r="H417" i="1" s="1"/>
  <c r="G416" i="1"/>
  <c r="H416" i="1" s="1"/>
  <c r="G415" i="1"/>
  <c r="H415" i="1" s="1"/>
  <c r="G413" i="1"/>
  <c r="H413" i="1" s="1"/>
  <c r="H412" i="1"/>
  <c r="G412" i="1"/>
  <c r="G411" i="1"/>
  <c r="H411" i="1" s="1"/>
  <c r="G409" i="1"/>
  <c r="H409" i="1" s="1"/>
  <c r="G408" i="1"/>
  <c r="H408" i="1" s="1"/>
  <c r="H410" i="1" s="1"/>
  <c r="G406" i="1"/>
  <c r="H406" i="1" s="1"/>
  <c r="G405" i="1"/>
  <c r="H405" i="1" s="1"/>
  <c r="G404" i="1"/>
  <c r="H404" i="1" s="1"/>
  <c r="G403" i="1"/>
  <c r="H403" i="1" s="1"/>
  <c r="G402" i="1"/>
  <c r="H402" i="1" s="1"/>
  <c r="G401" i="1"/>
  <c r="H401" i="1" s="1"/>
  <c r="G400" i="1"/>
  <c r="H400" i="1" s="1"/>
  <c r="G399" i="1"/>
  <c r="H399" i="1" s="1"/>
  <c r="G398" i="1"/>
  <c r="H398" i="1" s="1"/>
  <c r="G397" i="1"/>
  <c r="H397" i="1" s="1"/>
  <c r="G396" i="1"/>
  <c r="H396" i="1" s="1"/>
  <c r="G395" i="1"/>
  <c r="H395" i="1" s="1"/>
  <c r="G394" i="1"/>
  <c r="H394" i="1" s="1"/>
  <c r="G393" i="1"/>
  <c r="H393" i="1" s="1"/>
  <c r="G392" i="1"/>
  <c r="H392" i="1" s="1"/>
  <c r="G391" i="1"/>
  <c r="H391" i="1" s="1"/>
  <c r="G390" i="1"/>
  <c r="H390" i="1" s="1"/>
  <c r="G389" i="1"/>
  <c r="H389" i="1" s="1"/>
  <c r="G387" i="1"/>
  <c r="H387" i="1" s="1"/>
  <c r="H386" i="1"/>
  <c r="G386" i="1"/>
  <c r="G385" i="1"/>
  <c r="H385" i="1" s="1"/>
  <c r="G384" i="1"/>
  <c r="H384" i="1" s="1"/>
  <c r="H388" i="1" s="1"/>
  <c r="G382" i="1"/>
  <c r="H382" i="1" s="1"/>
  <c r="G381" i="1"/>
  <c r="H381" i="1" s="1"/>
  <c r="G380" i="1"/>
  <c r="H380" i="1" s="1"/>
  <c r="G379" i="1"/>
  <c r="H379" i="1" s="1"/>
  <c r="G377" i="1"/>
  <c r="H377" i="1" s="1"/>
  <c r="G376" i="1"/>
  <c r="G378" i="1" s="1"/>
  <c r="G373" i="1"/>
  <c r="H373" i="1" s="1"/>
  <c r="G372" i="1"/>
  <c r="H372" i="1" s="1"/>
  <c r="G371" i="1"/>
  <c r="H371" i="1" s="1"/>
  <c r="G370" i="1"/>
  <c r="H370" i="1" s="1"/>
  <c r="G369" i="1"/>
  <c r="H369" i="1" s="1"/>
  <c r="G368" i="1"/>
  <c r="H368" i="1" s="1"/>
  <c r="H374" i="1" s="1"/>
  <c r="G367" i="1"/>
  <c r="H367" i="1" s="1"/>
  <c r="G365" i="1"/>
  <c r="H365" i="1" s="1"/>
  <c r="G364" i="1"/>
  <c r="H364" i="1" s="1"/>
  <c r="G363" i="1"/>
  <c r="H363" i="1" s="1"/>
  <c r="G362" i="1"/>
  <c r="H362" i="1" s="1"/>
  <c r="G361" i="1"/>
  <c r="H361" i="1" s="1"/>
  <c r="G360" i="1"/>
  <c r="H360" i="1" s="1"/>
  <c r="G359" i="1"/>
  <c r="H359" i="1" s="1"/>
  <c r="G357" i="1"/>
  <c r="H357" i="1" s="1"/>
  <c r="G356" i="1"/>
  <c r="H356" i="1" s="1"/>
  <c r="H358" i="1" s="1"/>
  <c r="G355" i="1"/>
  <c r="H355" i="1" s="1"/>
  <c r="G353" i="1"/>
  <c r="H353" i="1" s="1"/>
  <c r="G352" i="1"/>
  <c r="H352" i="1" s="1"/>
  <c r="G351" i="1"/>
  <c r="H351" i="1" s="1"/>
  <c r="G350" i="1"/>
  <c r="H350" i="1" s="1"/>
  <c r="G349" i="1"/>
  <c r="H349" i="1" s="1"/>
  <c r="G348" i="1"/>
  <c r="H348" i="1" s="1"/>
  <c r="G347" i="1"/>
  <c r="H347" i="1" s="1"/>
  <c r="G346" i="1"/>
  <c r="H346" i="1" s="1"/>
  <c r="G345" i="1"/>
  <c r="H345" i="1" s="1"/>
  <c r="G343" i="1"/>
  <c r="H343" i="1" s="1"/>
  <c r="G342" i="1"/>
  <c r="H342" i="1" s="1"/>
  <c r="G341" i="1"/>
  <c r="H341" i="1" s="1"/>
  <c r="G340" i="1"/>
  <c r="H340" i="1" s="1"/>
  <c r="G339" i="1"/>
  <c r="H339" i="1" s="1"/>
  <c r="H344" i="1" s="1"/>
  <c r="G336" i="1"/>
  <c r="H336" i="1" s="1"/>
  <c r="G335" i="1"/>
  <c r="H335" i="1" s="1"/>
  <c r="H337" i="1" s="1"/>
  <c r="G334" i="1"/>
  <c r="H334" i="1" s="1"/>
  <c r="G332" i="1"/>
  <c r="H332" i="1" s="1"/>
  <c r="G331" i="1"/>
  <c r="H331" i="1" s="1"/>
  <c r="G330" i="1"/>
  <c r="H330" i="1" s="1"/>
  <c r="G328" i="1"/>
  <c r="H328" i="1" s="1"/>
  <c r="G327" i="1"/>
  <c r="H327" i="1" s="1"/>
  <c r="G326" i="1"/>
  <c r="H326" i="1" s="1"/>
  <c r="G325" i="1"/>
  <c r="H325" i="1" s="1"/>
  <c r="G322" i="1"/>
  <c r="H322" i="1" s="1"/>
  <c r="G321" i="1"/>
  <c r="H321" i="1" s="1"/>
  <c r="H320" i="1"/>
  <c r="G320" i="1"/>
  <c r="G319" i="1"/>
  <c r="H319" i="1" s="1"/>
  <c r="H323" i="1" s="1"/>
  <c r="G317" i="1"/>
  <c r="H317" i="1" s="1"/>
  <c r="G316" i="1"/>
  <c r="H316" i="1" s="1"/>
  <c r="G315" i="1"/>
  <c r="H315" i="1" s="1"/>
  <c r="G314" i="1"/>
  <c r="H314" i="1" s="1"/>
  <c r="G313" i="1"/>
  <c r="H313" i="1" s="1"/>
  <c r="H312" i="1"/>
  <c r="G312" i="1"/>
  <c r="G310" i="1"/>
  <c r="H310" i="1" s="1"/>
  <c r="G309" i="1"/>
  <c r="H309" i="1" s="1"/>
  <c r="G308" i="1"/>
  <c r="H308" i="1" s="1"/>
  <c r="G307" i="1"/>
  <c r="H307" i="1" s="1"/>
  <c r="G304" i="1"/>
  <c r="H304" i="1" s="1"/>
  <c r="G303" i="1"/>
  <c r="H303" i="1" s="1"/>
  <c r="G302" i="1"/>
  <c r="H302" i="1" s="1"/>
  <c r="G301" i="1"/>
  <c r="H301" i="1" s="1"/>
  <c r="G300" i="1"/>
  <c r="H300" i="1" s="1"/>
  <c r="G299" i="1"/>
  <c r="H299" i="1" s="1"/>
  <c r="G297" i="1"/>
  <c r="H297" i="1" s="1"/>
  <c r="G296" i="1"/>
  <c r="H296" i="1" s="1"/>
  <c r="G295" i="1"/>
  <c r="H295" i="1" s="1"/>
  <c r="H294" i="1"/>
  <c r="G294" i="1"/>
  <c r="G293" i="1"/>
  <c r="H293" i="1" s="1"/>
  <c r="G292" i="1"/>
  <c r="H292" i="1" s="1"/>
  <c r="G291" i="1"/>
  <c r="H291" i="1" s="1"/>
  <c r="G290" i="1"/>
  <c r="H290" i="1" s="1"/>
  <c r="G288" i="1"/>
  <c r="H288" i="1" s="1"/>
  <c r="G287" i="1"/>
  <c r="H287" i="1" s="1"/>
  <c r="G286" i="1"/>
  <c r="H286" i="1" s="1"/>
  <c r="G284" i="1"/>
  <c r="H284" i="1" s="1"/>
  <c r="G283" i="1"/>
  <c r="H283" i="1" s="1"/>
  <c r="G282" i="1"/>
  <c r="H282" i="1" s="1"/>
  <c r="G280" i="1"/>
  <c r="H280" i="1" s="1"/>
  <c r="G279" i="1"/>
  <c r="H279" i="1" s="1"/>
  <c r="G278" i="1"/>
  <c r="H278" i="1" s="1"/>
  <c r="G276" i="1"/>
  <c r="H276" i="1" s="1"/>
  <c r="G275" i="1"/>
  <c r="H275" i="1" s="1"/>
  <c r="G274" i="1"/>
  <c r="H274" i="1" s="1"/>
  <c r="G273" i="1"/>
  <c r="H273" i="1" s="1"/>
  <c r="G272" i="1"/>
  <c r="H272" i="1" s="1"/>
  <c r="G271" i="1"/>
  <c r="H271" i="1" s="1"/>
  <c r="G269" i="1"/>
  <c r="H269" i="1" s="1"/>
  <c r="G268" i="1"/>
  <c r="H268" i="1" s="1"/>
  <c r="H270"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4" i="1"/>
  <c r="H254" i="1" s="1"/>
  <c r="G253" i="1"/>
  <c r="H253" i="1" s="1"/>
  <c r="H255" i="1" s="1"/>
  <c r="G250" i="1"/>
  <c r="H250" i="1" s="1"/>
  <c r="G249" i="1"/>
  <c r="H249" i="1" s="1"/>
  <c r="G248" i="1"/>
  <c r="H248" i="1" s="1"/>
  <c r="G247" i="1"/>
  <c r="H247" i="1" s="1"/>
  <c r="G246" i="1"/>
  <c r="H246" i="1" s="1"/>
  <c r="G243" i="1"/>
  <c r="H243" i="1" s="1"/>
  <c r="G242" i="1"/>
  <c r="H242" i="1" s="1"/>
  <c r="G240" i="1"/>
  <c r="H240" i="1" s="1"/>
  <c r="G238" i="1"/>
  <c r="H238" i="1"/>
  <c r="G237" i="1"/>
  <c r="H237" i="1" s="1"/>
  <c r="G235" i="1"/>
  <c r="H235" i="1" s="1"/>
  <c r="G234" i="1"/>
  <c r="H234" i="1" s="1"/>
  <c r="G228" i="1"/>
  <c r="H228" i="1" s="1"/>
  <c r="G229" i="1"/>
  <c r="H229" i="1" s="1"/>
  <c r="G230" i="1"/>
  <c r="H230" i="1" s="1"/>
  <c r="G231" i="1"/>
  <c r="H231" i="1" s="1"/>
  <c r="G232" i="1"/>
  <c r="H232" i="1" s="1"/>
  <c r="G221" i="1"/>
  <c r="H221" i="1" s="1"/>
  <c r="G222" i="1"/>
  <c r="H222" i="1" s="1"/>
  <c r="G223" i="1"/>
  <c r="H223" i="1"/>
  <c r="G224" i="1"/>
  <c r="H224" i="1" s="1"/>
  <c r="G225" i="1"/>
  <c r="H225" i="1" s="1"/>
  <c r="G219" i="1"/>
  <c r="H219" i="1" s="1"/>
  <c r="G220" i="1"/>
  <c r="H220" i="1" s="1"/>
  <c r="G218" i="1"/>
  <c r="H218" i="1" s="1"/>
  <c r="G215" i="1"/>
  <c r="G227" i="1"/>
  <c r="H227" i="1" s="1"/>
  <c r="G217" i="1"/>
  <c r="G216" i="1"/>
  <c r="H216" i="1" s="1"/>
  <c r="H215" i="1"/>
  <c r="H211" i="1"/>
  <c r="G207" i="1"/>
  <c r="G208" i="1"/>
  <c r="H208" i="1" s="1"/>
  <c r="G209" i="1"/>
  <c r="H209" i="1" s="1"/>
  <c r="G210" i="1"/>
  <c r="H210" i="1" s="1"/>
  <c r="G211" i="1"/>
  <c r="G212" i="1"/>
  <c r="H212" i="1" s="1"/>
  <c r="G206" i="1"/>
  <c r="H206" i="1" s="1"/>
  <c r="G200" i="1"/>
  <c r="H200" i="1" s="1"/>
  <c r="G201" i="1"/>
  <c r="H201" i="1" s="1"/>
  <c r="G202" i="1"/>
  <c r="H202" i="1" s="1"/>
  <c r="G203" i="1"/>
  <c r="H203" i="1" s="1"/>
  <c r="G199" i="1"/>
  <c r="H199" i="1" s="1"/>
  <c r="G196" i="1"/>
  <c r="H196" i="1" s="1"/>
  <c r="G197" i="1"/>
  <c r="G195" i="1"/>
  <c r="H195" i="1" s="1"/>
  <c r="G193" i="1"/>
  <c r="H193" i="1" s="1"/>
  <c r="G192" i="1"/>
  <c r="H192" i="1" s="1"/>
  <c r="G190" i="1"/>
  <c r="H190" i="1" s="1"/>
  <c r="G189" i="1"/>
  <c r="H189" i="1" s="1"/>
  <c r="G188" i="1"/>
  <c r="H188" i="1" s="1"/>
  <c r="G187" i="1"/>
  <c r="H187" i="1" s="1"/>
  <c r="G186" i="1"/>
  <c r="H186" i="1" s="1"/>
  <c r="G185" i="1"/>
  <c r="H185" i="1" s="1"/>
  <c r="G182" i="1"/>
  <c r="H182" i="1" s="1"/>
  <c r="H183" i="1" s="1"/>
  <c r="G181" i="1"/>
  <c r="H181" i="1" s="1"/>
  <c r="G180" i="1"/>
  <c r="H180"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4" i="1"/>
  <c r="H164" i="1" s="1"/>
  <c r="G163" i="1"/>
  <c r="H163" i="1" s="1"/>
  <c r="G162" i="1"/>
  <c r="H162" i="1" s="1"/>
  <c r="G161" i="1"/>
  <c r="H161" i="1" s="1"/>
  <c r="G160" i="1"/>
  <c r="H160" i="1" s="1"/>
  <c r="G157" i="1"/>
  <c r="H157" i="1" s="1"/>
  <c r="G156" i="1"/>
  <c r="H156" i="1" s="1"/>
  <c r="G155" i="1"/>
  <c r="H155" i="1" s="1"/>
  <c r="G154" i="1"/>
  <c r="H154" i="1" s="1"/>
  <c r="G153" i="1"/>
  <c r="H153" i="1" s="1"/>
  <c r="G150" i="1"/>
  <c r="H150" i="1" s="1"/>
  <c r="G149" i="1"/>
  <c r="H149" i="1" s="1"/>
  <c r="G148" i="1"/>
  <c r="H148" i="1" s="1"/>
  <c r="G147" i="1"/>
  <c r="H147" i="1" s="1"/>
  <c r="G146" i="1"/>
  <c r="G144" i="1"/>
  <c r="H144" i="1" s="1"/>
  <c r="G142" i="1"/>
  <c r="H142" i="1" s="1"/>
  <c r="G141" i="1"/>
  <c r="H141" i="1" s="1"/>
  <c r="G140" i="1"/>
  <c r="H140" i="1" s="1"/>
  <c r="G139" i="1"/>
  <c r="H139" i="1" s="1"/>
  <c r="G136" i="1"/>
  <c r="H136" i="1" s="1"/>
  <c r="G135" i="1"/>
  <c r="H135" i="1" s="1"/>
  <c r="H137" i="1" s="1"/>
  <c r="G133" i="1"/>
  <c r="H133" i="1" s="1"/>
  <c r="G131" i="1"/>
  <c r="H131" i="1" s="1"/>
  <c r="G130" i="1"/>
  <c r="H130" i="1" s="1"/>
  <c r="G129" i="1"/>
  <c r="H129" i="1" s="1"/>
  <c r="H132" i="1" s="1"/>
  <c r="G127" i="1"/>
  <c r="H127" i="1" s="1"/>
  <c r="G126" i="1"/>
  <c r="H126" i="1" s="1"/>
  <c r="G125" i="1"/>
  <c r="H125" i="1" s="1"/>
  <c r="H123" i="1"/>
  <c r="G123" i="1"/>
  <c r="G122" i="1"/>
  <c r="H122" i="1" s="1"/>
  <c r="G119" i="1"/>
  <c r="H119" i="1" s="1"/>
  <c r="H118" i="1"/>
  <c r="H120" i="1" s="1"/>
  <c r="G118" i="1"/>
  <c r="G120" i="1" s="1"/>
  <c r="G116" i="1"/>
  <c r="H116" i="1" s="1"/>
  <c r="G115" i="1"/>
  <c r="H115" i="1" s="1"/>
  <c r="G113" i="1"/>
  <c r="H113" i="1" s="1"/>
  <c r="G112" i="1"/>
  <c r="H112" i="1" s="1"/>
  <c r="H114" i="1" s="1"/>
  <c r="G110" i="1"/>
  <c r="H110" i="1" s="1"/>
  <c r="G109" i="1"/>
  <c r="H109" i="1" s="1"/>
  <c r="G108" i="1"/>
  <c r="H108" i="1" s="1"/>
  <c r="G107" i="1"/>
  <c r="H107" i="1" s="1"/>
  <c r="G106" i="1"/>
  <c r="H106" i="1" s="1"/>
  <c r="G105" i="1"/>
  <c r="H105" i="1" s="1"/>
  <c r="G103" i="1"/>
  <c r="H103" i="1" s="1"/>
  <c r="G102" i="1"/>
  <c r="H102" i="1" s="1"/>
  <c r="G101" i="1"/>
  <c r="H101" i="1" s="1"/>
  <c r="H104" i="1" s="1"/>
  <c r="G98" i="1"/>
  <c r="H98" i="1" s="1"/>
  <c r="G97" i="1"/>
  <c r="H97" i="1" s="1"/>
  <c r="G94" i="1"/>
  <c r="H94" i="1" s="1"/>
  <c r="G93" i="1"/>
  <c r="H93" i="1" s="1"/>
  <c r="G92" i="1"/>
  <c r="H92" i="1" s="1"/>
  <c r="G91" i="1"/>
  <c r="H91" i="1" s="1"/>
  <c r="H95" i="1" s="1"/>
  <c r="G89" i="1"/>
  <c r="H89" i="1" s="1"/>
  <c r="G88" i="1"/>
  <c r="H88" i="1" s="1"/>
  <c r="G87" i="1"/>
  <c r="H87" i="1" s="1"/>
  <c r="G85" i="1"/>
  <c r="H85" i="1" s="1"/>
  <c r="G84" i="1"/>
  <c r="H84" i="1" s="1"/>
  <c r="H86" i="1" s="1"/>
  <c r="G74" i="1"/>
  <c r="H74" i="1" s="1"/>
  <c r="G75" i="1"/>
  <c r="H75" i="1" s="1"/>
  <c r="G76" i="1"/>
  <c r="H76" i="1" s="1"/>
  <c r="G77" i="1"/>
  <c r="H77" i="1" s="1"/>
  <c r="G78" i="1"/>
  <c r="H78" i="1" s="1"/>
  <c r="G79" i="1"/>
  <c r="H79" i="1" s="1"/>
  <c r="G80" i="1"/>
  <c r="H80" i="1" s="1"/>
  <c r="G81" i="1"/>
  <c r="H81" i="1" s="1"/>
  <c r="G82" i="1"/>
  <c r="H82" i="1" s="1"/>
  <c r="G73" i="1"/>
  <c r="H73" i="1" s="1"/>
  <c r="G67" i="1"/>
  <c r="H67" i="1" s="1"/>
  <c r="G68" i="1"/>
  <c r="H68" i="1" s="1"/>
  <c r="G69" i="1"/>
  <c r="H69" i="1" s="1"/>
  <c r="G70" i="1"/>
  <c r="H70" i="1" s="1"/>
  <c r="G71" i="1"/>
  <c r="H71" i="1" s="1"/>
  <c r="G66" i="1"/>
  <c r="H66" i="1" s="1"/>
  <c r="G58" i="1"/>
  <c r="H58" i="1" s="1"/>
  <c r="G59" i="1"/>
  <c r="H59" i="1" s="1"/>
  <c r="G60" i="1"/>
  <c r="H60" i="1" s="1"/>
  <c r="G61" i="1"/>
  <c r="H61" i="1" s="1"/>
  <c r="G62" i="1"/>
  <c r="H62" i="1" s="1"/>
  <c r="G63" i="1"/>
  <c r="H63" i="1" s="1"/>
  <c r="G57" i="1"/>
  <c r="H57" i="1" s="1"/>
  <c r="G55" i="1"/>
  <c r="H55" i="1" s="1"/>
  <c r="H54" i="1"/>
  <c r="G54" i="1"/>
  <c r="G46" i="1"/>
  <c r="H46" i="1" s="1"/>
  <c r="G47" i="1"/>
  <c r="H47" i="1" s="1"/>
  <c r="G48" i="1"/>
  <c r="H48" i="1" s="1"/>
  <c r="G49" i="1"/>
  <c r="H49" i="1" s="1"/>
  <c r="G50" i="1"/>
  <c r="H50" i="1"/>
  <c r="G51" i="1"/>
  <c r="H51" i="1"/>
  <c r="G52" i="1"/>
  <c r="H52" i="1" s="1"/>
  <c r="G45" i="1"/>
  <c r="H45" i="1" s="1"/>
  <c r="G37" i="1"/>
  <c r="H37" i="1" s="1"/>
  <c r="G38" i="1"/>
  <c r="H38" i="1" s="1"/>
  <c r="G39" i="1"/>
  <c r="H39" i="1" s="1"/>
  <c r="G40" i="1"/>
  <c r="H40" i="1" s="1"/>
  <c r="G41" i="1"/>
  <c r="H41" i="1"/>
  <c r="G42" i="1"/>
  <c r="H42" i="1"/>
  <c r="G36" i="1"/>
  <c r="H36" i="1" s="1"/>
  <c r="G30" i="1"/>
  <c r="H30" i="1" s="1"/>
  <c r="G31" i="1"/>
  <c r="H31" i="1" s="1"/>
  <c r="G32" i="1"/>
  <c r="H32" i="1" s="1"/>
  <c r="G33" i="1"/>
  <c r="H33" i="1" s="1"/>
  <c r="G29" i="1"/>
  <c r="H29" i="1" s="1"/>
  <c r="G26" i="1"/>
  <c r="H26" i="1" s="1"/>
  <c r="G20" i="1"/>
  <c r="H20" i="1" s="1"/>
  <c r="G21" i="1"/>
  <c r="H21" i="1"/>
  <c r="G22" i="1"/>
  <c r="H22" i="1"/>
  <c r="G23" i="1"/>
  <c r="H23" i="1" s="1"/>
  <c r="G24" i="1"/>
  <c r="H24" i="1" s="1"/>
  <c r="G25" i="1"/>
  <c r="H25" i="1" s="1"/>
  <c r="G19" i="1"/>
  <c r="H19" i="1" s="1"/>
  <c r="G14" i="1"/>
  <c r="H14" i="1"/>
  <c r="G15" i="1"/>
  <c r="H15" i="1" s="1"/>
  <c r="G16" i="1"/>
  <c r="H16" i="1" s="1"/>
  <c r="G17" i="1"/>
  <c r="H17" i="1" s="1"/>
  <c r="G13" i="1"/>
  <c r="H13" i="1" s="1"/>
  <c r="H329" i="1" l="1"/>
  <c r="H311" i="1"/>
  <c r="H281" i="1"/>
  <c r="H99" i="1"/>
  <c r="G546" i="1"/>
  <c r="H546" i="1"/>
  <c r="H540" i="1"/>
  <c r="G540" i="1"/>
  <c r="H492" i="1"/>
  <c r="H197" i="1"/>
  <c r="G337" i="1"/>
  <c r="G431" i="1"/>
  <c r="G496" i="1"/>
  <c r="G374" i="1"/>
  <c r="G34" i="1"/>
  <c r="G213" i="1"/>
  <c r="H239" i="1"/>
  <c r="G410" i="1"/>
  <c r="G452" i="1"/>
  <c r="G486" i="1"/>
  <c r="G86" i="1"/>
  <c r="G255" i="1"/>
  <c r="G329" i="1"/>
  <c r="H376" i="1"/>
  <c r="H378" i="1" s="1"/>
  <c r="G423" i="1"/>
  <c r="G473" i="1"/>
  <c r="H124" i="1"/>
  <c r="H143" i="1"/>
  <c r="G388" i="1"/>
  <c r="G99" i="1"/>
  <c r="H158" i="1"/>
  <c r="H178" i="1"/>
  <c r="H191" i="1"/>
  <c r="G311" i="1"/>
  <c r="G132" i="1"/>
  <c r="H244" i="1"/>
  <c r="H72" i="1"/>
  <c r="H27" i="1"/>
  <c r="G137" i="1"/>
  <c r="H251" i="1"/>
  <c r="H289" i="1"/>
  <c r="H305" i="1"/>
  <c r="G358" i="1"/>
  <c r="H418" i="1"/>
  <c r="H53" i="1"/>
  <c r="G151" i="1"/>
  <c r="G323" i="1"/>
  <c r="G492" i="1"/>
  <c r="H146" i="1"/>
  <c r="H151" i="1" s="1"/>
  <c r="H165" i="1"/>
  <c r="G165" i="1"/>
  <c r="G507" i="1"/>
  <c r="G418" i="1"/>
  <c r="G344" i="1"/>
  <c r="H34" i="1"/>
  <c r="H233" i="1"/>
  <c r="H64" i="1"/>
  <c r="H43" i="1"/>
  <c r="H204" i="1"/>
  <c r="H217" i="1"/>
  <c r="G233" i="1"/>
  <c r="G244" i="1"/>
  <c r="G289" i="1"/>
  <c r="G43" i="1"/>
  <c r="G183" i="1"/>
  <c r="G53" i="1"/>
  <c r="G143" i="1"/>
  <c r="G191" i="1"/>
  <c r="G270" i="1"/>
  <c r="G95" i="1"/>
  <c r="G104" i="1"/>
  <c r="G281" i="1"/>
  <c r="G64" i="1"/>
  <c r="G114" i="1"/>
  <c r="G178" i="1"/>
  <c r="G72" i="1"/>
  <c r="G158" i="1"/>
  <c r="G204" i="1"/>
  <c r="G239" i="1"/>
  <c r="G251" i="1"/>
  <c r="H207" i="1"/>
  <c r="H213" i="1" s="1"/>
  <c r="G124" i="1"/>
  <c r="G305" i="1"/>
  <c r="G27" i="1"/>
</calcChain>
</file>

<file path=xl/sharedStrings.xml><?xml version="1.0" encoding="utf-8"?>
<sst xmlns="http://schemas.openxmlformats.org/spreadsheetml/2006/main" count="1661" uniqueCount="1051">
  <si>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</si>
  <si>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</si>
  <si>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</si>
  <si>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</si>
  <si>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</si>
  <si>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</si>
  <si>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</si>
  <si>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</si>
  <si>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</si>
  <si>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</si>
  <si>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</si>
  <si>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</si>
  <si>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</si>
  <si>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</si>
  <si>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</si>
  <si>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</si>
  <si>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</si>
  <si>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</si>
  <si>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Rinkinys epicistostomijai</t>
  </si>
  <si>
    <t xml:space="preserve"> vnt.</t>
  </si>
  <si>
    <t>1. Kateteris CH 14-CH16, ilgis ne mažiau 65 cm, spiraliniu galu, drenažo angos vidinėje spiralės pusėje.
2. Kaniulės  ilgis ne mažiau 12 cm.
3. Spaustukas.
4. Pleistras.
5.  Ne mažesnis kaip 1,5 l šlapimo  surinkimo maišelis su vožtuvėliu.
6. Paženklintas CE ženklu.</t>
  </si>
  <si>
    <t>1. Kateteris CH16, ilgis ne mažiau 40 cm, fiksuojamas balionėliu, drenažo angos vidinėje  pusėje.
2. Kaniulės  ilgis ne mažiau 12 cm.
3. Spaustukas.
4. Pleistras.
5.  Ne mažesnis kaip 1,5 l šlapimo  surinkimo maišelis su vožtuvėliu.
6. Paženklintas CE ženklu.</t>
  </si>
  <si>
    <t>Foley silikoniniai kateteriai 2-jų spindžių CH20</t>
  </si>
  <si>
    <t>vnt.</t>
  </si>
  <si>
    <t>1. Pagaminti iš silikono.
2. Užpildymas 30-50 ml.
3. Ilgis 30-40 cm.
4. Procedūros metu balionėlis pučiasi tolygiai (pučiasi tik balionėlis).
5. Paženklinti CE ženklu.</t>
  </si>
  <si>
    <t>Kamšteliai Foley kateteriui užkimšti</t>
  </si>
  <si>
    <t>1.Vienkartiniai.</t>
  </si>
  <si>
    <t>Šlapimo surinkimo maišelis</t>
  </si>
  <si>
    <t>1. Ne mažiau 2 l talpos.
2. Sujungimo ir išleidimo vamzdeliai.
3. Kranelis maišelio apačioje.
4. Vienkartiniai.
5. Sterilus. 
6. Supakuoti po vieną.
7. Sujungimo vamzdelio ilgis ne mažiau 90 cm. 
8. Turi vožtuvą neleidžiantį skysčiui pratekėti atgal. 
9. Paženklintas CE ženklu.</t>
  </si>
  <si>
    <t>Ureteriniai kateteriai Nelatono tipo:</t>
  </si>
  <si>
    <t>6.1</t>
  </si>
  <si>
    <t>Ureteriniai kateteriai Nelatono tipo 4F</t>
  </si>
  <si>
    <t xml:space="preserve">1. Ilgis ne mažiau 70 cm.
2. Uždaras galas su viena arba dviem angomis, minkšti.
3. Pravedėjas.
4. Graduoti kas 1 cm.
5. Pagamintas iš  PVC.
6. Paženklinti CE ženklu.    </t>
  </si>
  <si>
    <t>6.2</t>
  </si>
  <si>
    <t>Ureteriniai kateteriai Nelatono tipo 5F</t>
  </si>
  <si>
    <t>6.3</t>
  </si>
  <si>
    <t>Ureteriniai kateteriai Nelatono tipo 6F</t>
  </si>
  <si>
    <t>6.4</t>
  </si>
  <si>
    <t>Ureteriniai kateteriai Nelatono tipo 7F</t>
  </si>
  <si>
    <t xml:space="preserve">1. Ilgis ne mažiau 70 cm.
2. Uždaras galas su viena arba dviem angomis, minkšti.
3. Pravedėjas.
4. Graduoti kas 1 cm.
5. Pagamintas iš  PVC.
6. Paženklinti CE ženklu.   </t>
  </si>
  <si>
    <t>6.5</t>
  </si>
  <si>
    <t>6.6</t>
  </si>
  <si>
    <t>1. Ilgis ne mažiau 70 cm.
2. Atviras galas su viena arba dviem angomis, minkšti.
3. Pravedėjas.
4. Graduoti kas 1 cm.
5. Pagamintas iš  PVC.
6. Paženklinti CE ženklu.                                                           7.Turi tikti stygai- pravedėjui 0,35 ".</t>
  </si>
  <si>
    <t>6.7</t>
  </si>
  <si>
    <t>1. Ilgis ne mažiau 70 cm.
2. Atviras galas su viena arba dviem angomis, minkšti.
3. Pravedėjas.
4. Graduoti kas 1 cm.
5. Pagamintas iš  PVC.
6. Paženklinti CE ženklu.                                                             7.Turi tikti stygai pravedėjui 0,35"</t>
  </si>
  <si>
    <t>6.8</t>
  </si>
  <si>
    <t>1. Ilgis ne mažiau 70 cm.
2. Atviras galas su viena arba dviem angomis, minkšti.
3. Pravedėjas.
4. Graduoti kas 1 cm.
5. Pagamintas iš  PVC.
6. Paženklinti CE ženklu.                                                                 7.Turi tikti stygai pravedėjui 0,35"</t>
  </si>
  <si>
    <t>6 dalis iš viso, Eur:</t>
  </si>
  <si>
    <t>T-Kehr silikoninis drenas:</t>
  </si>
  <si>
    <t>7.1</t>
  </si>
  <si>
    <t>T-Kehr silikoninis drenas 9 Ch</t>
  </si>
  <si>
    <t>1. Ilgis ne mažiau 50 cm.
2. Skersmuo 3 mm.
3. Pagamintas iš silikono.
4. Be latekso.
5. Su rentgenokontrastine juostele per visą dreno ilgį.
6. Su atraumatinėmis skylutėmis horizontalioje dreno dalyje.
7. Paženklintas CE ženklu.</t>
  </si>
  <si>
    <t>7.2</t>
  </si>
  <si>
    <t>T-Kehr silikoninis drenas 12 Ch</t>
  </si>
  <si>
    <t>1. Ilgis ne mažiau 50 cm.
2. Skersmuo 4 mm.
3. Pagamintas iš silikono.
4. Be latekso.
5. Su rentgenokontrastine juostele per visą dreno ilgį.
6. Su atraumatinėmis skylutėmis horizontalioje dreno dalyje.
7. Paženklintas CE ženklu.</t>
  </si>
  <si>
    <t>7.3</t>
  </si>
  <si>
    <t>T-Kehr silikoninis drenas 15 Ch</t>
  </si>
  <si>
    <t>1. Ilgis ne mažiau 50 cm.
2. Skersmuo 5 mm.
3. Pagamintas iš silikono.
4. Be latekso.
5. Su rentgenokontrastine juostele per visą dreno ilgį.
6. Su atraumatinėmis skylutėmis horizontalioje dreno dalyje.
7. Paženklintas CE ženklu.</t>
  </si>
  <si>
    <t>7.4</t>
  </si>
  <si>
    <t>T-Kehr silikoninis drenas 18 Ch</t>
  </si>
  <si>
    <t>1. Ilgis  ne mažiau 50 cm.
2. Skersmuo 6 mm.
3. Pagamintas iš silikono.
4. Be latekso.
5. Su rentgenokontrastine juostele per visą dreno ilgį.
6. Su atraumatinėmis skylutėmis horizontalioje dreno dalyje.
7. Paženklintas CE ženklu.</t>
  </si>
  <si>
    <t>7.5</t>
  </si>
  <si>
    <t>T-Kehr silikoninis drenas 21 Ch</t>
  </si>
  <si>
    <t>1. Ilgis ne mažiau 50 cm.
2. Skersmuo 7 mm.
3. Pagamintas iš silikono.
4. Be latekso.
5. Su rentgenokontrastine juostele per visą dreno ilgį.
6. Su atraumatinėmis skylutėmis horizontalioje dreno dalyje.
7. Paženklintas CE ženklu.</t>
  </si>
  <si>
    <t>7 dalis iš viso, Eur:</t>
  </si>
  <si>
    <t>Ureteriniai stentai trumpalaikio naudojimo su atmintimi - dvigubas "J":</t>
  </si>
  <si>
    <t>8.1</t>
  </si>
  <si>
    <t>Ureteriniai stentai trumpalaikio naudojimo su atmintimi - dvigubas "J"</t>
  </si>
  <si>
    <t>1. Ilgis 26 cm.
2. Diametras 6 Ch.
3. Dengti poliuretanu.
4. Abu galai atviri.
5. Paženklinti CE ženklu.</t>
  </si>
  <si>
    <t>8.2</t>
  </si>
  <si>
    <t>1. Ilgis 26 cm.
2. Diametras 7 Ch.
3. Dengti poliuretanu.
4. Abu galai atviri.
5. Paženklinti CE ženklu.</t>
  </si>
  <si>
    <t>8.3</t>
  </si>
  <si>
    <t>1. Ilgis 28 cm.
2. Diametras 6 Ch.
3. Dengti poliuretanu.
4. Abu galai atviri.
5. Paženklinti CE ženklu.</t>
  </si>
  <si>
    <t>8.4</t>
  </si>
  <si>
    <t>1. Ilgis 28 cm.
2. Diametras 7 Ch.
3. Dengti poliuretanu.
4. Abu galai atviri.
5. Paženklinti CE ženklu.</t>
  </si>
  <si>
    <t>8.5</t>
  </si>
  <si>
    <t>1. Ilgis 30 cm.
2. Diametras 6 Ch.
3. Dengti poliuretanu.
4. Abu galai atviri.
5. Paženklinti CE ženklu.</t>
  </si>
  <si>
    <t>8.6</t>
  </si>
  <si>
    <t>1. Ilgis 30 cm.
2. Diametras 7 Ch.
3. Dengti poliuretanu.
4. Abu galai atviri.
5. Paženklinti CE ženklu.</t>
  </si>
  <si>
    <t>8.7</t>
  </si>
  <si>
    <t>1. Ilgis 28 cm.
2. Diametras 8 Ch.
3. Dengti poliuretanu.
4. Abu galai atviri.
5. Paženklinti CE ženklu.</t>
  </si>
  <si>
    <t>8 dalis iš viso: Eur:</t>
  </si>
  <si>
    <t>Ilgalaikio naudojimo ureteriniai stentai:</t>
  </si>
  <si>
    <t>9.1</t>
  </si>
  <si>
    <t>Ilgalaikio naudojimo ureteriniai stentai</t>
  </si>
  <si>
    <t>1. Speciali temperatūrai jautri minkšta medžiaga danga, užtikrinanti ne trumpesnį nei 6 mėn. vartojimą.
2. Skylutės per visą stento ilgį.
3. Rentgeno kontrastiniai žymekliai.
4. Ilgis: 26 cm CH6.
5. Abu galai atviri.
6. Paženklinti CE ženklu.</t>
  </si>
  <si>
    <t>9.2</t>
  </si>
  <si>
    <t>1. Speciali temperatūrai jautri minkšta medžiaga danga, užtikrinanti ne trumpesnį nei 6 mėn. vartojimą.
2. Skylutės per visą stento ilgį.
3. Rentgeno kontrastiniai žymekliai.
4. Ilgis: 26 cm CH7.
5. Abu galai atviri.
6. Paženklinti CE ženklu.</t>
  </si>
  <si>
    <t>9.3</t>
  </si>
  <si>
    <t>1. Speciali temperatūrai jautri minkšta medžiaga danga, užtikrinanti ne trumpesnį nei 6 mėn. vartojimą.
2. Skylutės per visą stento ilgį.
3. Rentgeno kontrastiniai žymekliai.
4. Ilgis: 28 cm CH6.
5. Abu galai atviri.
6. Paženklinti CE ženklu.</t>
  </si>
  <si>
    <t>9.4</t>
  </si>
  <si>
    <t>1. Speciali temperatūrai jautri minkšta medžiaga danga, užtikrinanti ne trumpesnį nei 6 mėn. vartojimą.
2. Skylutės per visą stento ilgį.
3. Rentgeno kontrastiniai žymekliai.
4. Ilgis: 28 cm CH7.
5. Abu galai atviri.
6. Paženklinti CE ženklu.</t>
  </si>
  <si>
    <t>9.5</t>
  </si>
  <si>
    <t>1. Speciali temperatūrai jautri minkšta medžiaga danga, užtikrinanti ne trumpesnį nei 6 mėn. vartojimą
2. Skylutės per visą stento ilgį.
3. Rentgeno kontrastiniai žymekliai.
4. Ilgis: 30 cm CH6.
5. Abu galai atviri.
6. Paženklinti CE ženklu.</t>
  </si>
  <si>
    <t>9.6</t>
  </si>
  <si>
    <t>1. Speciali temperatūrai jautri minkšta medžiaga danga, užtikrinanti ne trumpesnį nei 6 mėn. vartojimą
2. Skylutės per visą stento ilgį.
3. Rentgeno kontrastiniai žymekliai.
4. Ilgis: 30 cm CH7.
5.Abu galai atviri.
5. Paženklinti CE ženklu.</t>
  </si>
  <si>
    <t>9.7</t>
  </si>
  <si>
    <t>1. Speciali temperatūrai jautri minkšta medžiaga danga, užtikrinanti ne trumpesnį nei 6 mėn. vartojimą
2. Skylutės per visą stento ilgį.
3. Rentgeno kontrastiniai žymekliai.
4. Ilgis:26 cm CH8.
5.Abu galai atviri.
5. Paženklinti CE ženklu.</t>
  </si>
  <si>
    <t>9.8</t>
  </si>
  <si>
    <t>1. Speciali temperatūrai jautri minkšta medžiaga danga, užtikrinanti ne trumpesnį nei 6 mėn. vartojimą
2. Skylutės per visą stento ilgį.
3. Rentgeno kontrastiniai žymekliai.
4. Ilgis: 28 cm CH8.
5.Abu galai atviri.
5. Paženklinti CE ženklu.</t>
  </si>
  <si>
    <t>9 dalis iš viso, Eur:</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</si>
  <si>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</si>
  <si>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</si>
  <si>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Plastikiniai tulžies latakų stentai:</t>
  </si>
  <si>
    <t>12.1</t>
  </si>
  <si>
    <t>Platikiniai tulžies latakų stentai</t>
  </si>
  <si>
    <t>1.10Fr, 90 mm ilgio
2. Tinkami tulžies latakų mechaninei kliūčiai pašalinti arba atstatyti latako vientisumą.
3. Sterilūs. 
4. Paženklinti CE ženklu.</t>
  </si>
  <si>
    <t>12.2</t>
  </si>
  <si>
    <t>1. 10Fr, 120 mm ilgio
2. Tinkami tulžies latakų mechaninei kliūčiai pašalinti arba atstatyti latako vientisumą.
3. Sterilūs. 
4. Paženklinti CE ženklu.</t>
  </si>
  <si>
    <t>12.3</t>
  </si>
  <si>
    <t>1. 10Fr, 150 mm ilgio
2. Tinkami tulžies latakų mechaninei kliūčiai pašalinti arba atstatyti latako vientisumą.
3. Sterilūs. 
4. Paženklinti CE ženklu.</t>
  </si>
  <si>
    <t>12.4</t>
  </si>
  <si>
    <t>1. 8,5Fr, 70 mm ilgio
2. Tinkami tulžies latakų mechaninei kliūčiai pašalinti arba atstatyti latako vientisumą.
3. Sterilūs. 
4. Paženklinti CE ženklu.</t>
  </si>
  <si>
    <t>12.5</t>
  </si>
  <si>
    <t>1. 8.5Fr, 90 mm ilgio
2. Tinkami tulžies latakų mechaninei kliūčiai pašalinti arba atstatyti latako vientisumą.
3. Sterilūs. 
4. Paženklinti CE ženklu.</t>
  </si>
  <si>
    <t>12.6</t>
  </si>
  <si>
    <t>1. 8,5Fr, 120 mm ilgio
2. Tinkami tulžies latakų mechaninei kliūčiai pašalinti arba atstatyti latako vientisumą.
3. Sterilūs. 
4. Paženklinti CE ženklu.</t>
  </si>
  <si>
    <t>12.7</t>
  </si>
  <si>
    <t>1. 8.5Fr, 150 mm ilgio
2. Tinkami tulžies latakų mechaninei kliūčiai pašalinti arba atstatyti latako vientisumą.
3. Sterilūs. 
4. Paženklinti CE ženklu.</t>
  </si>
  <si>
    <t>12 dalis iš viso, Eur:</t>
  </si>
  <si>
    <t>Kasos stentai S formos</t>
  </si>
  <si>
    <t>13.1</t>
  </si>
  <si>
    <t>Kasos stentai ,,S" formos</t>
  </si>
  <si>
    <t>1. 7 Fr, 80 mm ilgio
2. Tinkami.035 inch skersmens vedliui.
3. Sterilūs. 
4. Paženklinti CE ženklu.</t>
  </si>
  <si>
    <t>13.2</t>
  </si>
  <si>
    <t>1. 7 Fr, 100 mm ilgio
2. Tinkami.035 inch skersmens vedliui.
3. Sterilūs. 
4. Paženklinti CE ženklu.</t>
  </si>
  <si>
    <t>13.3</t>
  </si>
  <si>
    <t>1. 5 Fr, 80 mm ilgio
2. Tinkami.035 inch skersmens vedliui.
3. Sterilūs. 
4. Paženklinti CE ženklu.</t>
  </si>
  <si>
    <t>13.4</t>
  </si>
  <si>
    <t>1.5 Fr, 100 mm ilgio
2. Tinkami.035 inch skersmens vedliui.
3. Sterilūs. 
4. Paženklinti CE ženklu.</t>
  </si>
  <si>
    <t>13.5</t>
  </si>
  <si>
    <t>1. 8,5 Fr, 80 mm ilgio
2. Tinkami.035 inch skersmens vedliui.
3. Sterilūs. 
4. Paženklinti CE ženklu.</t>
  </si>
  <si>
    <t>13.6</t>
  </si>
  <si>
    <t>1. 8.5 Fr, 100 mm ilgio
2. Tinkami.035 inch skersmens vedliui.
3. Sterilūs. 
4. Paženklinti CE ženklu.</t>
  </si>
  <si>
    <t>13 dalis iš viso, Eur:</t>
  </si>
  <si>
    <t>Valymo šepetėliai endoskopų kanalui ir angoms</t>
  </si>
  <si>
    <t>vnt</t>
  </si>
  <si>
    <t>1. Dvigubas šepetėlis.  
2. Standūs storesni šereliai; 
3. Plastikinis bukas galas šepetėlio gale, kanalų apsaugai</t>
  </si>
  <si>
    <t>Kaniulės</t>
  </si>
  <si>
    <t>1. 1950 mm +/- 50 mm; 
2. 0,035'' vedliui; 
3. trumpas siaurėjantis 4,5 Fr distalinis galas.</t>
  </si>
  <si>
    <t>1. 1950 mm +/- 50 mm;  
2. 0,035'' vedliui;
3. Standartinis, 4  Fr distalinis galas.</t>
  </si>
  <si>
    <t>Akmenų iš tulžies latakų ištraukimo balionai</t>
  </si>
  <si>
    <t>1. 1900 mm +/- 50 mm; 
2. Kanalas vedliui 0,035''; 
3. Kelių dydžio balionas; 
4. Trikanalis.</t>
  </si>
  <si>
    <t>Stentų implantavimo sistema 12 Fr</t>
  </si>
  <si>
    <t>1. Sterili pakuotė, paruošta naudojimui; 
2. Rentgenokontrastitnis galas; 
3. Implantavimo kateteris komplekte su stento nustumėju; 
4. 1900 mm +/- 50 mm ilgio; 
5. Tinkamas 0,035'' vedliui.</t>
  </si>
  <si>
    <t>Stentų implantavimo sistema 10 Fr</t>
  </si>
  <si>
    <t>1. Sterili pakuotė, paruošta naudojimui; 
2. Rentgenokontrastitnis galas; 
3. Implantavimo kateteris komplekte su stento nustumėju;
4. 1900 mm +/- 50 mm ilgio; 
5. Tinkamas 0,035'' vedliui</t>
  </si>
  <si>
    <t>Lankiniai sfinkterotomai ERCP procedūroms</t>
  </si>
  <si>
    <t>1. 1700 mm +/- 50mm; 
2. 0,035'' vedliui; 
3. Trikalnaliai; 
4. Pjovimo vielos ilgis 20 mm – 25 mm;
5. Distalinis galas 7 mm ilgio, 4,5 Fr storio</t>
  </si>
  <si>
    <t>Adatiniai sfinkterotomai ERCP procedūroms</t>
  </si>
  <si>
    <t>1. 1700 mm +/- 50mm; 
2. 0,035'' vedliui; 
3. Trikanaliai;
4. Adatos ilgis 5 mm 
5. Distalinis galas 7 mm ilgio, 5 Fr storio</t>
  </si>
  <si>
    <t>Aukštos deguonies koncentracijos kaukė</t>
  </si>
  <si>
    <t>1. Rinkinyje deguonies vamzdelis ne trumpesnis kaip 2,10 m.
2. Be latekso, pagaminta nenaudojant PVC.
3. Hermetiškai priglunda prie veido. 
4. Kaukės kraštai, kontaktuojantys su veidu, minkšti ir neaštrūs, iš skirtingos medžiagos negu korpusas. 
5. Su sutvirtinimo juostele(gumele), kuri leidžia hermetiškai užfiksuoti kaukę pacientui ant veido. Gumelė fiksuojama žemiau ausų ir už ausų.
6. Kaukės korpusas nedefuormuotas, pagamintas iš skaidraus plastiko.
7. Deguonies vamzdelis ne lygiasienis, o su specialiu vidiniu profiliu.
8. Deguonies vamzdelio galai su kūginės formos konektoriais.
9. Deguonies kaukė su nosies spaustuku ir ne mažesniu kaip litro talpos permatomu rezervuaru. 
10.Įmanoma pasiekti iki 90% deguonies.
11. Vienkartinės.
12.Dydis universalus-atitinka S ir L dydžius. 
13. Paženklinti CE ženklu.</t>
  </si>
  <si>
    <t xml:space="preserve"> Enterinio maitinimo sistemos (,,Flocare 800" pompai)  konektorius</t>
  </si>
  <si>
    <t>1. Tinkamas enterinio maitinimo sistemai prie ,,Flocare 800" pompos;
2. Sterilus.
3. Paženklintas CE ženklu.</t>
  </si>
  <si>
    <t>Rinkiniai nefrostomijai:</t>
  </si>
  <si>
    <t>24.1</t>
  </si>
  <si>
    <t>Rinkiniai nefrostomijai</t>
  </si>
  <si>
    <t>1. Vienkartinis, sterilus
2. Trijų dalių punkcinė adata (plastikinė kaniulė, adata, mandrenas) 17G (1,3x320 mm), trokaras.
3. 3d. 12 ml švirkštas
4. Rentgeno kontrastinių dilatatorių rinkinys (CH 8);
5. Kateteris, pagamintas iš poliuretano, pigtail tipo su 4 skylutėmis, esančiomis vidinėje išlenkimo pusėje rentgenokontrastinis, su spalvotomis žymėmis, kateterio ilgis 400 mm + -5 mm. 
6. Pravedamoji styga ne mažiau 800 +-5 mm ilgio. 
7. Skalpelis.
8. Liniuotė.</t>
  </si>
  <si>
    <t>24.2</t>
  </si>
  <si>
    <t>1. Vienkartinis, sterilus
2. Trijų dalių punkcinė adata (plastikinė kaniulė,adata, mandrenas) 17G (1,3x320mm), trokaras.
3. 3d.12 ml švirkštas
4. Rentgeno kontrastinių dilatatorių rinkinys (CH 11);
5. Kateteris, pagamintas iš poliuretano, pigtail tipo su 4 skylutėmis, esančiomis vidinėje išlenkimo pusėje rentgenokontrastinis, su spalvotomis žymėmis, kateterio ilgis 400mm +- 5mm.
6. Pravedamoji styga ne mažiau 800 +-5 mm ilgio
7. Skalpelis.
8. Liniuotė.</t>
  </si>
  <si>
    <t>24 dalis iš viso, Eur:</t>
  </si>
  <si>
    <t>Ilgalaikio naudojimo nefrostomijos kateteriai pakeitimui CH12</t>
  </si>
  <si>
    <t>1. Pagamintas iš alifatinio poliuretano.
2. Dengtas specialia fosforilcholino danga arba  analogiška.
3. ''Pigtail" formos gale angos drenavimui.
4. Luer lock jungtis.
5. Vieno žingsnio čiaupas šlapimo tėkmei reguliuoti.
6. Paženklinta CE ženklu.</t>
  </si>
  <si>
    <t>Šlapimtakio okliuzinis kateteris – balionėlis</t>
  </si>
  <si>
    <t>1. Balionėlio talpa –0,4-2,4 ml.
2. Dviejų spindžių.
3. Atviras kateterio galas.
4. Vienkartinis sterilus.
5. Paženklintas CE ženklu.</t>
  </si>
  <si>
    <t>Infuzinių sistemų bakterinis filtras naujagimiams</t>
  </si>
  <si>
    <t>1. Plotas 2,8 cm².
2. 0,22 mkm(mikronų )antibakterinis filtras.
3. Tekmės greitis 5ml/min.
4. Pirminis tūris 0,1 ml.
5. Spaudimo pasipriešinimas 500 kPa.
6. Paženklintas CE ženklu.</t>
  </si>
  <si>
    <t>Maitinimo zondai naujagimiams:</t>
  </si>
  <si>
    <t>28.1</t>
  </si>
  <si>
    <t>Maitinimo zondai naujagimiams CH 4</t>
  </si>
  <si>
    <t>1. Graduoti kas 1 cm.
2. RO kontrastinė linija.
3. 2 šoninės angos  zondo gale.
4. Pagamintas iš PVC.
5. Ilgis 35-50 cm.
6. Uždaromas kamšteliu.
7. Paženklinti CE ženklu.</t>
  </si>
  <si>
    <t>28.2</t>
  </si>
  <si>
    <t>Maitinimo zondai naujagimiams CH 5</t>
  </si>
  <si>
    <t>1. Graduoti kas 1 cm.
2. RO kontrastinė linija.
3. 2 šoninės angos  zondo gale.
4. Pagamintas iš PVC.
5. Ilgis 35-50cm.
6. Uždaromas kamšteliu.
7. Paženklinti CE ženklu.</t>
  </si>
  <si>
    <t>28.3</t>
  </si>
  <si>
    <t>Maitinimo zondai naujagimiams CH 6</t>
  </si>
  <si>
    <t>1. Graduoti kas 1 cm.
2. RO kontrastinė linija.
3. 2 šoninės angos  zondo gale.
4. Pagamintas iš PVC.
5. Ilgis 35-50cm
6. Uždaromas kamšteliu.
7. Paženklinti CE ženklu.</t>
  </si>
  <si>
    <t>28.4</t>
  </si>
  <si>
    <t>Maitinimo zondai naujagimiams CH 8</t>
  </si>
  <si>
    <t>28 dalis iš viso, Eur:</t>
  </si>
  <si>
    <t>Prailginimo linijos infuzinei terapijai 1-1,5 m ilgio naujagimiams</t>
  </si>
  <si>
    <t>29.1</t>
  </si>
  <si>
    <t>Prailginimo linija infuzinei terapijai</t>
  </si>
  <si>
    <r>
      <t>1. Ilgis nuo 1 m iki 1,5 m.
2. Vidinis diametras ne daugiau 1 mm
3. Užpildymo tūris ne daugiau 1,3</t>
    </r>
    <r>
      <rPr>
        <sz val="10"/>
        <rFont val="Calibri"/>
        <family val="2"/>
        <charset val="186"/>
      </rPr>
      <t>±</t>
    </r>
    <r>
      <rPr>
        <sz val="10"/>
        <rFont val="Times New Roman"/>
        <family val="1"/>
        <charset val="186"/>
      </rPr>
      <t>0,01ml 
4. LUER – LOCK.
5. Be DEHP
6. Pagaminta iš PE
7. Paženklinta CE ženklu.</t>
    </r>
  </si>
  <si>
    <t>29.2</t>
  </si>
  <si>
    <t>Prailginimo linijas infuzinei terapijai (tamsios)</t>
  </si>
  <si>
    <r>
      <t>1. Ilgis nuo 1 m iki 1,5 m.
2. Vidinis diametras ne daugiau 1 mm
3. Užpildymo tūris ne daugiau 1,3 ml</t>
    </r>
    <r>
      <rPr>
        <sz val="10"/>
        <rFont val="Calibri"/>
        <family val="2"/>
        <charset val="186"/>
      </rPr>
      <t>±</t>
    </r>
    <r>
      <rPr>
        <sz val="10"/>
        <rFont val="Times New Roman"/>
        <family val="1"/>
        <charset val="186"/>
      </rPr>
      <t>0.01ml
4. LUER – LOCK.
5. Be DEHP
6. Pagaminta iš PE
7. Paženklinta CE ženklu.</t>
    </r>
  </si>
  <si>
    <t>29 dalis iš viso, Eur:</t>
  </si>
  <si>
    <t>Umbilikaliniai  kateteriai bambos arterijai-venai kateterizuoti:</t>
  </si>
  <si>
    <t>30.1</t>
  </si>
  <si>
    <t>Umbilikaliniai  kateteriai bambos arterijai-venai kateterizuoti CH3,5</t>
  </si>
  <si>
    <t>1. Graduotas kas 1 cm.
2. Pagaminti iš termolabilaus PCV.
3. Su rentgeno kontrastine juostele.
4. Su 2 šoninėmis angomis.
5. Turi būti kateterio apsauginė mova.
6. Paženklinti CE ženklu.</t>
  </si>
  <si>
    <t>30.2</t>
  </si>
  <si>
    <t>Umbilikaliniai  kateteriai bambos arterijai-venai kateterizuoti CH 4</t>
  </si>
  <si>
    <t>1. Graduotas kas 1 cm.
2. Pagaminti iš termolabilaus PVC.
3. Su rentgeno kontrastine juostele.
4. Su 2 šoninėmis angomis.
5. Turi būti kateterio apsauginė mova.
6. Paženklinti CE ženklu.</t>
  </si>
  <si>
    <t>30.3</t>
  </si>
  <si>
    <t>Umbilikaliniai  kateteriai bambos arterijai-venai kateterizuoti CH 5</t>
  </si>
  <si>
    <t>30 dalis iš viso, Eur:</t>
  </si>
  <si>
    <t>Spaustukas virkštelei</t>
  </si>
  <si>
    <t>1. Sterilus.
2. Paženklintas CE ženklu.
3. Danteliai per visą ilgį.
4. Saugi, patikima fiksacija, atliekama viena ranka.
5. Speciali auselė, leidžianti kelis kartus užsegti ir atsegti.
6. Patvarus, nelūžtantis.
7. Pagamintas iš polietileno.
8. Be latekso.</t>
  </si>
  <si>
    <t>Krūtinės ląstos drenažinė sistema naujagimiams</t>
  </si>
  <si>
    <t>1. Ne mažiau 2100 ml talpos 3-jų kamerų plastikinis indas.
2. Žymenys butelio išorėje, skirti turinio kiekiui įvertinti.
3. Sterilus, vienkartinis.
4. Vamzdelis su spec. smailėjančiu galu jungti su torakaliniu kateteriu.
5. Galimybė statyti ant grindų.
6. Paženklinta CE ženklu.</t>
  </si>
  <si>
    <t>Šlapimo kateteriai naujagimiams CH 5</t>
  </si>
  <si>
    <t xml:space="preserve"> vnt. </t>
  </si>
  <si>
    <t>1. Ovalus galas su dviem ovaliomis angomis.
2. Ne mažiau kaip 40 cm ilgio.
3. Pagamintas iš  PVC.
4. RO-kontrastinis.
5. Skaidrus.
6. Paženklinti CE ženklu.</t>
  </si>
  <si>
    <t>Endotrachėjinio vamzdelio stiletas  6 F</t>
  </si>
  <si>
    <t>1. 6 F diametro.
2. Sterilus, vienkartinis.                                                                                                                                                                                                                                                                                                                                                                                                                                                                                                                                                                               3. Pagamintas iš PVC, be latekso.                                                                                                                                                                                                                                                                                                                                                                                                                                                                                          4. Galas fiksuotai lenktas.                                                                                                                                                                                                                                                                                                                                                                                                                                                                                                                5. Viduje plastiko -metalas.                                                                                                                                                                                                                                                                                                                                                                                                                                                                                                                 6. Lenkimas formuojamas ranka.                                                                                                                                                                                                                                                                                                                                                                                                                                                                                                          7. Ne trumpesnis kaip 275 mm.
8. Paženklintas CE ženklu.</t>
  </si>
  <si>
    <t>Endotrachėjinio vamzdelio stiletas  10 F</t>
  </si>
  <si>
    <t>1. 10 F diametro.
2. Sterilus, vienkartinis.                                                                                                                                                                                                                                                                                                                                                                                                                                                                                                                  3. Pagamintas iš PVC, be latekso.                                                                                                                                                                                                                                                                                                                                                                                                                                                                                                 4. Galas fiksuotai lenktas.                                                                                                                                                                                                                                                                                                                                                                                                                                                                                                        5. Viduje plastiko -metalas .                                                                                                                                                                                                                                                                                                                                                                                                                                                                                                     6. Lenkimas formuojamas ranka.                                                                                                                                                                                                                                                                                                                                                                                                                                                                                                    7. Ne trumpesnis kaip 340 mm.
8. Paženklintas CE ženklu.</t>
  </si>
  <si>
    <t>Endotrachėjinio vamzdelio stiletas  14 F</t>
  </si>
  <si>
    <t>1. 14 F diametro.
2. Sterilus, vienkartinis.                                                                                                                                                                                                                                                                                                                                                                                                                                                                                                                3. Pagamintas iš PVC, be latekso.                                                                                                                                                                                                                                                                                                                                                                                                                                                                                           4. Galas fiksuotai lenktas.                                                                                                                                                                                                                                                                                                                                                                                                                                                                                                                5. Viduje plastiko -metalas.                                                                                                                                                                                                                                                                                                                                                                                                                                                                                                                 6. Lenkimas formuojamas ranka                                                                                                                                                                                                                                                                                                                                                                                                                                                                                                        7. Ne trumpesnis kaip 340 mm.
8. Paženklintas CE ženklu.</t>
  </si>
  <si>
    <t>Kvėpavimo konturai naujagimiams DPV aparatams:</t>
  </si>
  <si>
    <t>37.1</t>
  </si>
  <si>
    <t xml:space="preserve">Kvėpavimo konturai naujagimiams   DPV aparatams SLE 2000 </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</si>
  <si>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</si>
  <si>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37.2</t>
  </si>
  <si>
    <t>Kvėpavimo konturai naujagimiams   DPV aparatams "AVEA"</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</si>
  <si>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</si>
  <si>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37 dalis iš viso, Eur:</t>
  </si>
  <si>
    <t>Gofruoti kvėpavimo vamzdžiai CPAP sistemai</t>
  </si>
  <si>
    <t>1. Kliniškai švari.
2. Vienkartinė.
3. Gaminio sudėtyje nėra latekso.
4. Ilgis ne mažiau  0.8 m.
5. Gofruotas 15 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</si>
  <si>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Vienkartiniai  mekonijaus  išsiurbimo  konektoriai</t>
  </si>
  <si>
    <t>1. Jungiasi prie endotrachejinio vamzdelio.
2. Pirštu kontroliuojama anga.
3. Permatomi.
4. Be latekso.
5. Paženklinti CE ženklu.</t>
  </si>
  <si>
    <t>Gleivių išsiurbimo kateteriai iš burnos ir nosies (naujag.):</t>
  </si>
  <si>
    <t>40.1</t>
  </si>
  <si>
    <t>Gleivių išsiurbimo kateteriai iš burnos ir nosies (naujag.)</t>
  </si>
  <si>
    <t>1. Dydis S, ilgis ne mažiau 11 cm.
2. Plastikinis pagrindas.
3. Minkštas užapvalintas galas.
4. Piršto kontrolės anga.
5. Paženklinti CE ženklu.</t>
  </si>
  <si>
    <t>40.2</t>
  </si>
  <si>
    <t>1. Dydis M, ilgis ne mažiau 13 cm.
2. Plastikinis pagrindas.
3. Minkštas užapvalintas galas.
4. Piršto kontrolės anga.
5. Paženklinti CE ženklu.</t>
  </si>
  <si>
    <t>40 dalis iš viso, Eur:</t>
  </si>
  <si>
    <t>Periferinės centrinės venos kateteriai naujagimiams:</t>
  </si>
  <si>
    <t>41.1</t>
  </si>
  <si>
    <t>Periferinės centrinės venos kateteriai naujagimiams</t>
  </si>
  <si>
    <t>1. Kateteris 28G (Fr 1), kaniulė ID 0,7 mm.
2. Diametras 0,17 x 0,36 mm.
3. Ilgis ne mažiau 20 cm.
4. RO kontrastinis.
5. Iš PUR, termolabilus.
6. Graduotas kas 1 cm.
7. Tekmės greitis 0,5 ml/min.
8. Pirminis tūris  0,14 ml.
9. Paženklinti CE ženklu.</t>
  </si>
  <si>
    <t>41.2</t>
  </si>
  <si>
    <t>1. Kateteris 23G (Fr 2), kaniulė ID 0,9 mm.
2. Diametras 0,17 x 0,36 mm.
3. Ilgis ne mažiau 20 cm.
4. RO kontrastinis.
5. Iš PUR, termolabilus.
6. Graduotas kas 1 cm.
7. Tekmės greitis 0,5 ml/min.
8. Pirminis tūris  0,14 ml.
9. Paženklinti CE ženklu.</t>
  </si>
  <si>
    <t>41 dalis iš viso, Eur:</t>
  </si>
  <si>
    <t>Vandens rezervuaras kvėpavimo sistemai – drėkintuvas</t>
  </si>
  <si>
    <t>1. Vienkartinis.
2. Kliniškai švarus.
3. Skaidrus; plastmasinis.
4. 100 % testavimas.
5. Indo tūris ne mažiau 280 ml.
6. Maksimalus darbinis slėgis 8 kPa.
7. Maksimali tėkmė 180 l/min 30 s laikotarpyje.
8. Išgarinamo vandens kiekis iki 100 ml/min.
9. Darbinės ribos: įjungtai šildytuvo vijai: 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</si>
  <si>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Kvėpavimo sistemų konektoriai</t>
  </si>
  <si>
    <t>1. Vienkartiniai.
2. Kliniškai švarūs.
3. Be latekso.
4. Gofruotas  ir lengvai fiksuojamas norimoje padėtyje.
5. Distalinė dalis (paciento pusėje) sukasi.
6. Gofruoto vamzdelio ilgis reguliuojamas ir, matuojant tarp jungtelių (t.y.detalė su gofruota dalimi),  ilgis -sutraukus ne daugiau 70 mm+-10mm , o ištempus- ne daugiau 150+-10 mm .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</si>
  <si>
    <t>Plėvelė hipotermiškam naujagimiui uždengti</t>
  </si>
  <si>
    <t>1. Vienkartinė.
2. Oda turi kvėpuoti.
3. Paženklinta CE ženklu.</t>
  </si>
  <si>
    <t>Akinukai fototerapijai, naujagimiams:</t>
  </si>
  <si>
    <t>45.1</t>
  </si>
  <si>
    <t>Akinukai fototerapijai, naujagimiams M (mikro)dydis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</si>
  <si>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11±1cm.
10. Paženklinti CE ženklu.</t>
  </si>
  <si>
    <t>45.2</t>
  </si>
  <si>
    <t>Akinukai fototerapijai, naujagimiams S(vidutiniai)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</si>
  <si>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12,5±1cm.
10. Paženklinti CE ženklu.</t>
  </si>
  <si>
    <t>45.3</t>
  </si>
  <si>
    <t>Akinukai fototerapijai, naujagimiams L(dideli)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</si>
  <si>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18,5±1cm.
10. Paženklinti CE ženklu.</t>
  </si>
  <si>
    <t>45 dalis iš viso, Eur:</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</si>
  <si>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</si>
  <si>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</si>
  <si>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Trachėjos gleivių išsiurbimo kateteriai:</t>
  </si>
  <si>
    <t>47.1</t>
  </si>
  <si>
    <t>Trachėjos gleivių išsiurbimo kateteriai CH5</t>
  </si>
  <si>
    <t>1. Ne mažiau 30 cm ilgio.
2. Graduoti  kas 1 cm.
3. RO kontrastinė juostelė.
4. Užapvalintas galas su 2 šoninėmis angomis.
5. Vakuum-kontrolė.
6. Pagamintas iš  PVC.
7. Paženklinti CE ženklu.</t>
  </si>
  <si>
    <t>47.2</t>
  </si>
  <si>
    <t>Trachėjos gleivių išsiurbimo kateteriai CH6</t>
  </si>
  <si>
    <t>47 dalis iš viso, Eur:</t>
  </si>
  <si>
    <t>Silikoninės nosies kaniulės (Benvenister tipo):</t>
  </si>
  <si>
    <t>48.1</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</si>
  <si>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</si>
  <si>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</si>
  <si>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48.2</t>
  </si>
  <si>
    <t>1. Sterilios. 
2. Pagamintos iš permatomo silikono. 
3. Be konektoriaus. 
4. Su pamušalu. 
5. Šonuose skylutės kaniulių tvirtinimui prie galvos. 
6. Tinka prie Benvenister tipo vožtuvo. 
7. Įpakuota po 1 vnt. 
8. Paženklintos CE ženklu. 
9. Dydis: S.</t>
  </si>
  <si>
    <t>48.3</t>
  </si>
  <si>
    <t>1. Sterilios. 
2. Pagamintos iš permatomo silikono. 
3. Be konektoriaus. 
4. Su pamušalu. 
5. Šonuose skylutės kaniulių tvirtinimui prie galvos. 
6. Tinka prie Benvenister tipo vožtuvo. 
7. Įpakuota po 1 vnt. 
8. Paženklintos CE ženklu. 
9. Dydis: M.</t>
  </si>
  <si>
    <t>48.4</t>
  </si>
  <si>
    <t>1. Sterilios. 
2. Pagamintos iš permatomo silikono. 
3. Be konektoriaus. 
4. Su pamušalu. 
5. Šonuose skylutės kaniulių tvirtinimui prie galvos. 
6. Tinka prie Benvenister tipo vožtuvo.
7. Įpakuota po 1 vnt. 
8. Paženklintos CE ženklu. 
9. Dydis: L.</t>
  </si>
  <si>
    <t>48 dalis iš viso, Eur:</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</si>
  <si>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</si>
  <si>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</si>
  <si>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Intubacinio vamzdelio fiksatoriai naujagimiams:</t>
  </si>
  <si>
    <t>50.1</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</si>
  <si>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</si>
  <si>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</si>
  <si>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50.2</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</si>
  <si>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</si>
  <si>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50.3</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</si>
  <si>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</si>
  <si>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50.4</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</si>
  <si>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</si>
  <si>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50.5</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</si>
  <si>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</si>
  <si>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50 dalis iš viso, Eur:</t>
  </si>
  <si>
    <t>Laringinės kaukės:</t>
  </si>
  <si>
    <t>51.1</t>
  </si>
  <si>
    <t>Laringinės kaukės Nr.1,5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</si>
  <si>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</si>
  <si>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</si>
  <si>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Nr2</t>
  </si>
  <si>
    <t>51.3</t>
  </si>
  <si>
    <t>Laringinės kaukės Nr.3</t>
  </si>
  <si>
    <t>51.4</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</si>
  <si>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</si>
  <si>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</si>
  <si>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51.5</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</si>
  <si>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</si>
  <si>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</si>
  <si>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</si>
  <si>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Endotrachejiniai  vamzdeliai be manžetės:</t>
  </si>
  <si>
    <t>52.1</t>
  </si>
  <si>
    <t>Endotrachejiniai  vamzdeliai</t>
  </si>
  <si>
    <t>1. 2,0 mm be manžetės, naujag.
2. Graduotas.
3. Rentgeno kontrastinė juostelė.
4. Termolabilūs.
5. Šoninė anga vamzdelio gale.
6. Vamzdelio diametras vienodas per visą ilgį.
7. Paženklinti CE ženklu.</t>
  </si>
  <si>
    <t>52.2</t>
  </si>
  <si>
    <t>1. 2,5 mm be manžetės, naujag.
2. Graduotas.
3. Rentgeno kontrastinė juostelė.
4. Termolabilūs.
5. Šoninė anga vamzdelio gale.
6. Vamzdelio diametras vienodas per visą ilgį.
7. Paženklinti CE ženklu.</t>
  </si>
  <si>
    <t>52.3</t>
  </si>
  <si>
    <t>1. 3,0 mm be manžetės, naujag.
2. Graduotas.
3. Rentgeno kontrastinė juostelė.
4. Termolabilūs.
5. Šoninė anga vamzdelio gale.
6. Vamzdelio diametras vienodas per visą ilgį.
7. Paženklinti CE ženklu.</t>
  </si>
  <si>
    <t>52.4</t>
  </si>
  <si>
    <t>1. 3,5 mm be manžetės, naujag.
2. Graduotas.
3. Rentgeno kontrastinė juostelė.
4. Termolabilūs.
5. Šoninė anga vamzdelio gale.
6. Vamzdelio diametras vienodas per visą ilgį.
7. Paženklinti CE ženklu.</t>
  </si>
  <si>
    <t>52.5</t>
  </si>
  <si>
    <t>1. 4 mm be manžetės, naujag.
2. Graduotas.
3. Rentgeno kontrastinė juostelė.
4. Termolabilūs.
5. Šoninė anga vamzdelio gale.
6. Vamzdelio diametras vienodas per visą ilgį.
7. Paženklinti CE ženklu.</t>
  </si>
  <si>
    <t>52 dalis iš viso, Eur:</t>
  </si>
  <si>
    <t xml:space="preserve">Endotrachejiniai  vamzdeliai su manžete: </t>
  </si>
  <si>
    <t>53.1</t>
  </si>
  <si>
    <t>1. 6,0 mm su manžete.
2. Graduotas.
3. Rentgeno kontrastinė juostelė.
4. Termolabilūs.
5. Šoninė anga vamzdelio gale.
6. Vamzdelio diametras vienodas per visą ilgį.
7. Paženklinti CE ženklu.</t>
  </si>
  <si>
    <t>53.2</t>
  </si>
  <si>
    <t>1. 6,5 mm su manžete.
2. Graduotas.
3. Rentgeno kontrastinė juostelė.
4. Termolabilūs.
5. Šoninė anga vamzdelio gale.
6. Vamzdelio diametras vienodas per visą ilgį.
7. Paženklinti CE ženklu.</t>
  </si>
  <si>
    <t>53.3</t>
  </si>
  <si>
    <t>1. 7,0 mm su manžete.
2. Graduotas.
3. Rentgeno kontrastinė juostelė.
4. Termolabilūs.
5. Šoninė anga vamzdelio gale.
6. Vamzdelio diametras vienodas per visą ilgį.
7. Paženklinti CE ženklu.</t>
  </si>
  <si>
    <t>53.4</t>
  </si>
  <si>
    <t>1. 7,5 mm su manžete;
2. Graduotas;
3. Rentgeno kontrastinė juostelė;
4. Termolabilūs;
5. Šoninė anga vamzdelio gale;
6. Vamzdelio diametras vienodas per visą ilgį;
7. Paženklinti CE ženklu.</t>
  </si>
  <si>
    <t>53.5</t>
  </si>
  <si>
    <t>1. 8,0 mm su manžete;
2. Graduotas;
3. Rentgeno kontrastinė juostelė;
4. Termolabilūs;
5. Šoninė anga vamzdelio gale;
6. Vamzdelio diametras vienodas per visą ilgį;
7. Paženklinti CE ženklu.</t>
  </si>
  <si>
    <t>53.6</t>
  </si>
  <si>
    <t>1. 8,5 mm su manžete.
2. Graduotas.
3. Rentgeno kontrastinė juostelė.
4. Termolabilūs.
5. Šoninė anga vamzdelio gale.
6. Vamzdelio diametras vienodas per visą ilgį.
7. Paženklinti CE ženklu.</t>
  </si>
  <si>
    <t>53.7</t>
  </si>
  <si>
    <t>1. 9,0 mm su manžete.
2. Graduotas.
3. Rentgeno kontrastinė juostelė.
4. Termolabilūs.
5. Šoninė anga vamzdelio gale.
6. Vamzdelio diametras vienodas per visą ilgį.
7. Paženklinti CE ženklu.</t>
  </si>
  <si>
    <t>53.8</t>
  </si>
  <si>
    <t>Endotrachėjiniai vamzdeliai vaikams</t>
  </si>
  <si>
    <t>1. 4,0 mm su manžete.
2. Graduotas.
3. Rentgeno kontrastinė juostelė.
4. Termolabilūs.
5. Šoninė anga vamzdelio gale.
6. Vamzdelio diametras vienodas per visą ilgį.
7. Paženklinti CE ženklu.</t>
  </si>
  <si>
    <t>53.9</t>
  </si>
  <si>
    <t>1. 4,5 mm su manžete.
2. Graduotas.
3. Rentgeno kontrastinė juostelė.
4. Termolabilūs.
5. Šoninė anga vamzdelio gale.
6. Vamzdelio diametras vienodas per visą ilgį.
7. Paženklinti CE ženklu.</t>
  </si>
  <si>
    <t>53.10</t>
  </si>
  <si>
    <t>1. 5,0 mm su manžete.
2. Graduotas.
3. Rentgeno kontrastinė juostelė.
4. Termolabilūs.
5. Šoninė anga vamzdelio gale.
6. Vamzdelio diametras vienodas per visą ilgį.
7. Paženklinti CE ženklu.</t>
  </si>
  <si>
    <t>53.11</t>
  </si>
  <si>
    <t>1. 5,5 mm su manžete.
2. Graduotas.
3. Rentgeno kontrastinė juostelė.
4. Termolabilūs.
5. Šoninė anga vamzdelio gale.
6. Vamzdelio diametras vienodas per visą ilgį.
7. Paženklinti CE ženklu.</t>
  </si>
  <si>
    <t>53 dalis iš viso, Eur:</t>
  </si>
  <si>
    <t>Endotrachėjiniai vamzdeliai ilgalaikei intubacijai, mažinantys pneumonijų riziką su papildomu sekreto atsiurbimo kanalu</t>
  </si>
  <si>
    <t>54.1</t>
  </si>
  <si>
    <t>77</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</si>
  <si>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</si>
  <si>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54.2</t>
  </si>
  <si>
    <t>165</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</si>
  <si>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</si>
  <si>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54.3</t>
  </si>
  <si>
    <t>Endotrachėjiniai vamzdeliai ilgalaikei intubacijai,mažinantys pneumonijų riziką su papildomu sekreto atsiurbimo kanalu</t>
  </si>
  <si>
    <t>88</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</si>
  <si>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</si>
  <si>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54 dalis iš viso, Eur:</t>
  </si>
  <si>
    <t>Endotrachėjiniai  vamzdeliai (armuoti) su manžete:</t>
  </si>
  <si>
    <t>55.1</t>
  </si>
  <si>
    <t>Endotrachėjiniai vamzdeliai</t>
  </si>
  <si>
    <t>1. Armuotas 7.0 mm su manžete.
2. Graduotas.
3. Rentgeno kontrastinė juostelė.
4. Termolabilūs.
5. Šoninė anga vamzdelio gale.
6. Vamzdelio diametras vienodas per visą ilgį.
7. Paženklinti CE ženklu.</t>
  </si>
  <si>
    <t>55.2</t>
  </si>
  <si>
    <t>1. Armuotas 6.0 mm su manžete.
2. Graduotas.
3. Rentgeno kontrastinė juostelė.
4. Termolabilūs.
5. Šoninė anga vamzdelio gale.
6. Vamzdelio diametras vienodas per visą ilgį.
7. Paženklinti CE ženklu.</t>
  </si>
  <si>
    <t>55.3</t>
  </si>
  <si>
    <t>1. Armuotas 6,5 mm su manžete.
2. Graduotas.
3. Rentgeno kontrastinė juostelė.
4. Termolabilūs.
5. Šoninė anga vamzdelio gale.
6. Vamzdelio diametras vienodas per visą ilgį.
7. Paženklinti CE ženklu.</t>
  </si>
  <si>
    <t>55.4</t>
  </si>
  <si>
    <t>1. Armuotas 7.5 mm su manžete.
2. Graduotas.
3. Rentgeno kontrastinė juostelė.
4. Termolabilūs.
5. Šoninė anga vamzdelio gale.
6. Vamzdelio diametras vienodas per visą ilgį.
7. Paženklinti CE ženklu.</t>
  </si>
  <si>
    <t>55.5</t>
  </si>
  <si>
    <t>Endotrachėjiniai  vamzdeliai</t>
  </si>
  <si>
    <t>1. Armuotas 8,0 mm su manžete.
2. Graduotas.
3. Rentgeno kontrastinė juostelė.
4. Termolabilūs.
5. Šoninė anga vamzdelio gale.
6. Vamzdelio diametras vienodas per visą ilgį.
7. Paženklinti CE ženklu.</t>
  </si>
  <si>
    <t>55.6</t>
  </si>
  <si>
    <t>1. Armuotas 8,5 mm su manžete.
2. Graduotas.
3. Rentgeno kontrastinė juostelė.
4. Termolabilūs.
5. Šoninė anga vamzdelio gale.
6. Vamzdelio diametras vienodas per visą ilgį.
7. Paženklinti CE ženklu.</t>
  </si>
  <si>
    <t>55 dalis iš viso, Eur:</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</si>
  <si>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</si>
  <si>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</si>
  <si>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Atsiurbėjas  trachėjos  sekretui paimti mikrobiologiniam ištyrimui</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</si>
  <si>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</si>
  <si>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 xml:space="preserve">Tracheostominiai rinkiniai </t>
  </si>
  <si>
    <t>58.1</t>
  </si>
  <si>
    <t>Rinkinys perkutaninei tracheostomijai</t>
  </si>
  <si>
    <t>1. Skalpelis.
2. Švirkštas.
3. Punkcinė adata 14 G.
4. Trumpasis diliatorius.
5. Pravedimo kateteris.
6. Diliatorius su hidrofiline danga.
7. Servetėlės + tracheostominis vamzdelis (diametras 9,0 mm) su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</si>
  <si>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58.2</t>
  </si>
  <si>
    <t>1. Skalpelis.
2. Švirkštas.
3. Punkcinė adata 14 G.
4. Trumpasis diliatorius.
5. Pravedimo kateteris;
6. Diliatorius su hidrofiline danga.
7. Servetėlės + tracheostominis vamzdelis (diametras 8,0 mm) suu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</si>
  <si>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58 dalis iš viso, Eur:</t>
  </si>
  <si>
    <t>Tracheostominiai vamzdeliai su manžete (nearmuoti):</t>
  </si>
  <si>
    <t>59.1</t>
  </si>
  <si>
    <t>Tracheostominiai vamzdeliai su manžete</t>
  </si>
  <si>
    <t>1. Reguliuojamo gylio, nearmuotas.
2. Vamzdelis 7 mm diametro
3. Ilgis per išorinę lenkimo liniją 82-90 mm+-1mm
4. Kaniulė su 15 mm jungtimi, su manžete, gradacija ir rentgenokontrastine linija.
5. Oburatorius ir plati kaklo juosta.
6. Paženklinti CE ženklu.</t>
  </si>
  <si>
    <t>59.2</t>
  </si>
  <si>
    <t>1. Reguliuojamo gylio, nearmuotas.
2. Vamzdelis 8 mm diametro.
3. Ilgis per išorinę lenkimo liniją 92-97 mm+-1 mm
4. Kaniulė su 15 mm jungtimi, su manžete, gradacija ir rentgenokontrastine linija.
5. Oburatorius ir plati kaklo juosta.
6. Paženklinti CE ženklu.</t>
  </si>
  <si>
    <t>59.3</t>
  </si>
  <si>
    <t>1. Reguliuojamo gylio, nearmuotas.
2. Vamzdelis 9 mm diametro.
2. Ilgis per išorinę lenkimo liniją 97-106 mm+-1 mm
3. Kaniulė su 15 mm jungtimi, su manžete, gradacija ir rentgenokontrastine linija.
4. Oburatorius ir plati kaklo juosta.
5. Paženklinti CE ženklu.</t>
  </si>
  <si>
    <t>59.4</t>
  </si>
  <si>
    <t>1. Reguliuojamo gylio, nearmuotas.
2. Vamzdelis8,5mm diametro.
2. Ilgis per išorinę lenkimo liniją 92-106 mm+-1 mm
3. Kaniulė su 15 mm jungtimi, su manžete, gradacija ir rentgenokontrastine linija.
4. Oburatorius ir plati kaklo juosta.
5. Paženklinti CE ženklu.</t>
  </si>
  <si>
    <t>59.5</t>
  </si>
  <si>
    <t>1. Reguliuojamo gylio, nearmuotas.
2. Vamzdelis7,5mm diametro.
2. Ilgis per išorinę lenkimo liniją 86-106 mm+-1 mm
3. Kaniulė su 15 mm jungtimi, su manžete, gradacija ir rentgenokontrastine linija.
4. Oburatorius ir plati kaklo juosta.
5. Paženklinti CE ženklu.</t>
  </si>
  <si>
    <t>59 dalis iš viso, Eur:</t>
  </si>
  <si>
    <t>Tracheostominiai vamzdeliai su manžete (armuoti):</t>
  </si>
  <si>
    <t>60.1</t>
  </si>
  <si>
    <t>1. Reguliuojamo gylio, armuotas.
2. Vamzdelis 7 mm diametro
3. Ilgis per išorinę lenkimo liniją 84- 86 mm+-1 mm
4. Kaniulė su 15 mm jungtimi, su manžete, gradacija ir rentgenokontrastine linija.
5. Oburatorius ir plati kaklo juosta.
6. Paženklinti CE ženklu.</t>
  </si>
  <si>
    <t>60.2</t>
  </si>
  <si>
    <t>1. Reguliuojamo gylio, armuotas.
2. Vamzdelis 8 mm diametro
3. Ilgis per išorinę lenkimo liniją 97 mm+-1 mm
4. Kaniulė su 15 mm jungtimi, su manžete, gradacija ir rentgenokontrastine linija.
5. Oburatorius ir plati kaklo juosta.
6. Paženklinti CE ženklu.</t>
  </si>
  <si>
    <t>60.3</t>
  </si>
  <si>
    <t>1. Reguliuojamo gylio, armuotas.
2. Vamzdelis 9 mm diametro.
3. Ilgis per išorinę lenkimo liniją 104-122 mm+-1 mm
4. Kaniulė su 15 mm jungtimi, su manžete, gradacija ir rentgenokontrastine linija.
5. Oburatorius ir plati kaklo juosta.
6. Paženklinti CE ženklu.</t>
  </si>
  <si>
    <t>60.4</t>
  </si>
  <si>
    <t>Tracheostomijos vamzdeliai</t>
  </si>
  <si>
    <t>1. Su manžete, reguliuojamo gylio, armuotas.
2. Vamzdelis 7 mm diametro
3. Ilgis per išorinę lenkimo liniją100- 110 mm+-1 mm
4. Kaniulė su 15 mm jungtimi, su manžete, gradacija ir rentgenokontrastine linija.
5. Oburatorius ir plati kaklo juosta.
6. Paženklinti CE ženklu.</t>
  </si>
  <si>
    <t>60.5</t>
  </si>
  <si>
    <t>1. Su manžete, reguliuojamo gylio, armuotas.
2. Vamzdelis 8 mm diametro
3. Ilgis per išorinę lenkimo liniją 116- 128 mm+-1 mm
4. Kaniulė su 15 mm jungtimi, su manžete, gradacija ir rentgenokontrastine linija.
5. Oburatorius ir plati kaklo juosta.
6. Paženklinti CE ženklu.</t>
  </si>
  <si>
    <t>60.6</t>
  </si>
  <si>
    <t>1. Su manžete, reguliuojamo gylio, armuotas.
2. Vamzdelis 6 mm diametro.
3. Vamzdelio bendras ilgis 70-72 mm+-1 mm
4. Kaniulė su 15 mm jungtimi, su manžete, gradacija ir rentgenokontrastine linija.
5. Oburatorius ir plati kaklo juosta.
6. Paženklinti CE ženklu.</t>
  </si>
  <si>
    <t>60.7</t>
  </si>
  <si>
    <t xml:space="preserve">Tracheostomijos vamzdeliai </t>
  </si>
  <si>
    <t>1. Su manžete, reguliuojamo gylio, armuotas.
2. Vamzdelis 9 mm diametro.
3. Ilgis per išorinę lenkimo liniją122- 134 mm+-1mm
4. Kaniulė su 15 mm jungtimi, su manžete, gradacija ir rentgenokontrastine linija.
5. Oburatorius ir plati kaklo juosta.
6. Paženklinti CE ženklu.</t>
  </si>
  <si>
    <t>60 dalis iš viso, Eur:</t>
  </si>
  <si>
    <t>Nosies kaniulės:</t>
  </si>
  <si>
    <t>61.1</t>
  </si>
  <si>
    <t xml:space="preserve">Nosies kaniulė                           </t>
  </si>
  <si>
    <t>1. Be latekso.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</si>
  <si>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61.2</t>
  </si>
  <si>
    <t>Nosies kaniulė</t>
  </si>
  <si>
    <t>1. Be latekso.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</si>
  <si>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61 dalis iš viso, Eur:</t>
  </si>
  <si>
    <t>Nosies kaniulės laikiklis</t>
  </si>
  <si>
    <t>1. Ilgis ne mažiau 47 cm.
2. Su porolonu  ir medžiagomis užsegimui.
3. Minkštas.
4. Paženklintas CE ženklu.</t>
  </si>
  <si>
    <t>Deguonies kaukė vaikams</t>
  </si>
  <si>
    <t>1. Vienkartinės.
2. Be latekso.
3. Turi hermetiškai priglusti prie veido.
4. Pagaminta iš vientisos medžiagos.
5. Kraštai kontaktuojantys su paciento veidu, turi būti minkšti ir neaštrūs.
6. Su sutvirtinimo juostele.
7. Iš plono skaidraus plastiko nedeformuota.
8. Pagaminta nenaudojant PVC.
9. Deguonies vamzdelis ne lygiasienis, o su specialiu vidiniu profiliu.
10. Deguonies vamzdelio galai turi būti su kūginės formos konektoriais abiejuose galuose.
11. Deguonies vamzdelio ilgis ne mažiau 2,1 m + 10 cm.
12. Paženklinta CE ženklu.</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</si>
  <si>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</si>
  <si>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</si>
  <si>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</si>
  <si>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Minitracheostominis rinkinys</t>
  </si>
  <si>
    <t>1. Tracheostominis vamzdelis 4,0mm ID – 5,4mm OD su stiletu.
2. Skalpelis.
3. Konektorius.
4. Atsiurbimo kateteris.
5. Fiksavimo juostelė.
6. Paženklintas CE ženklu.</t>
  </si>
  <si>
    <t>Kvėpavimo sistema  vaikams  ir automatiškai prisipildančiu deguonies drėkinimo indu</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</si>
  <si>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</si>
  <si>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Kompaktinė kvėpavimo sistema</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</si>
  <si>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</si>
  <si>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 xml:space="preserve">Kvėpavimo kontūrai DPV aparatams HT </t>
  </si>
  <si>
    <t>1. Vienkartinės.
2. Kliniškai švarios. 
3. Turi CE ženklinimą.
4. Gaminio sudėtyje nėra latekso.
5. Ilgis – ne mažiau 1.8 m.
6. Sistema sudaro: 22 mm diametro lygiasienis vamzdis; iškvėpimo vožtuvas; slėgio matavimo linija – ilgis  1.8 m; kintamo diametro vamzdelis – ilgis 1.8 m; apsauginis dangtelis paciento pusėje. 
7. Sistemos jungtys kūginės: paciento pusėje 22M, aparato -22F.
8. Supakuotos  maiš. po 1 vnt.</t>
  </si>
  <si>
    <t>Orofaringinis vamzdelis:</t>
  </si>
  <si>
    <t>70.1</t>
  </si>
  <si>
    <t>Orofaringinis vamzdelis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</si>
  <si>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2 dydis.</t>
  </si>
  <si>
    <t>70.2</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</si>
  <si>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3 dydis.</t>
  </si>
  <si>
    <t>70.3</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</si>
  <si>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4 dydis.</t>
  </si>
  <si>
    <t>70.4</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</si>
  <si>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t>
  </si>
  <si>
    <t>70.5</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</si>
  <si>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Nr0</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</si>
  <si>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Nr1,5</t>
  </si>
  <si>
    <t>70 dalis iš viso, Eur:</t>
  </si>
  <si>
    <t xml:space="preserve">Vaistų purkštuvo vaikams komplektas
</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</si>
  <si>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</si>
  <si>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Vaistų purkštuvas</t>
  </si>
  <si>
    <t>1. Vienkartinis.
2. Kliniškai švarus.
3. Be latekso.
4. Vienam ligoniui paruoštas trijų dalių rinkinys: vaistų purkštuvas,  ne trumpesnis kaip 1.8 m deguonies vamzdelis (ne lygiasienis, su specialiu vidiniu profiliu) ir kandiklis.
5. Vaisto tirpalas paverčiamas į 0,5 – 2 mikronų dydžio dalelių aerozolį.
6. Vaistų purškimas įmanomas esant 8 l/min oro/deguonies srautui.
7. Purkštuvas veikia ir vertikalioje, ir horizontalioje padėtyje.
8. Skirtas vaistų nusėdimui alveolėse.
9. Supakuota į maišelius po 1 komplektą.
10. Paženklintas CE ženklu.</t>
  </si>
  <si>
    <t xml:space="preserve"> Aerozolinės kaukės:</t>
  </si>
  <si>
    <t>73.1</t>
  </si>
  <si>
    <t>Aerozolinė kaukė vaikams</t>
  </si>
  <si>
    <t>1. Vienkartinė.
2. Be latekso ir PVC (polivinilchlorido).
3. Turi hermetiškai priglusti prie veido.
4. Kraštai, kontaktuojantys su paciento veidu turi būti minkšti ir neaštrūs.
5. Su sutvirtinimo juostele (gumele).
6. Gumelė turi tvirtintis po paciento ausimis.
7. Pagaminta iš plono skaidraus plastiko ir nedeformuota.
8. Turi atitikti europietišką suaugusio žmogaus veido anatomiją.
9. Paženklinta CE ženklu.</t>
  </si>
  <si>
    <t>73.2</t>
  </si>
  <si>
    <t>Aerozolinė kaukė suaugusiems L  dydžio</t>
  </si>
  <si>
    <t>73 dalis iš viso, Eur:</t>
  </si>
  <si>
    <t>Intubacinio vamzdelio keitimo kateteris</t>
  </si>
  <si>
    <t>1.  Ilgis 100 cm,  14 Fr, ID 3 mm.
2.  Minkštas distalinis galas, 7 cm.
3.  Nuimamas adapteris,  leidžiantis atlikti DPV.
4.  Paženklintas CE ženklu.</t>
  </si>
  <si>
    <t>Endotrachėjinio vamzdelio pravedėjai (bužai):</t>
  </si>
  <si>
    <t>75.1</t>
  </si>
  <si>
    <t>Endotrachėjinio vamzdelio pravedėjas (bužas)</t>
  </si>
  <si>
    <t>1. 15FR.
2. Ilgis ne mažiau 70 cm.
3. Be latekso.
4. Lankstus.
5. Atraumatinis galas.
6. Individuali pakuotė.
7. Sterilus.</t>
  </si>
  <si>
    <t>75.2</t>
  </si>
  <si>
    <t>1. 10FR.
2. Ilgis ne mažiau 70 cm.
3. Be latekso.
4. Lankstus.
5. Atraumatinis galas.
6. Individuali pakuotė,
7. Sterilus.</t>
  </si>
  <si>
    <t>75 dalis iš viso, Eur:</t>
  </si>
  <si>
    <t>Anesteziologinės kaukės:</t>
  </si>
  <si>
    <t>76.1</t>
  </si>
  <si>
    <t>Anesteziologinė kaukė suaugusiems</t>
  </si>
  <si>
    <t>1. Vidutinio dydžio.
2. Paženklinta CE ženklu.
3. Be latekso, be PVC.
4. Patogi uždėjimui ir laikymui: nykščio vietoje grublėtas paviršius.
5. Spalvinis kaukių kodavimas pagal dydžius.
6. Dydis Nr3</t>
  </si>
  <si>
    <t>76.2</t>
  </si>
  <si>
    <t>1. Vidutinio dydžio.
2. Paženklinta CE ženklu.
3. Be latekso, be PVC.
4. Patogi uždėjimui ir laikymui: nykščio vietoje grublėtas paviršius.
5. Spalvinis kaukių kodavimas pagal dydžius.
6. Dydis Nr4</t>
  </si>
  <si>
    <t>76.3</t>
  </si>
  <si>
    <t>1. Vidutinio dydžio.
2. Paženklinta CE ženklu.
3. Be latekso, be PVC.
4. Patogi uždėjimui ir laikymui: nykščio vietoje grublėtas paviršius.
5. Spalvinis kaukių kodavimas pagal dydžius.
6. Dydis Nr. 5</t>
  </si>
  <si>
    <t>76.4</t>
  </si>
  <si>
    <t>Anesteziologinė kaukė vaikams</t>
  </si>
  <si>
    <t>1. Paženklinta CE ženklu.
2. Be latekso, be PVC.
3. Patogi uždėjimui ir laikymui: nykščio vietoje grublėtas paviršius.
4. Spalvinis kaukių kodavimas pagal dydžius.</t>
  </si>
  <si>
    <t>76.5</t>
  </si>
  <si>
    <t>Anesteziologinė kaukė kūdikiams</t>
  </si>
  <si>
    <t>76 dalis iš viso, Eur:</t>
  </si>
  <si>
    <t>Anesteziologinės kaukės vaikams (aromatizuotos):</t>
  </si>
  <si>
    <t>77.1</t>
  </si>
  <si>
    <t xml:space="preserve">Anesteziologinė kaukė vaikams(aromatizuotos) </t>
  </si>
  <si>
    <t>1. Dydis Nr. 1. 
2. Paženklinta CE ženklu.
3. Vienkartinė, kliniškai švari 
4. Neturi alerginio poveikio.
5. Be latekso, pagaminta iš skaidraus PVC.
6. Minkštas reguliuojamas priegalvis.
7. Skaidri kaukė ir priegalvis - gerai matomas ligonio veidas. 
8. Kvepiančios- malonaus kvapo.
9. Kiekviena kaukė turi Klausono laikiklius.</t>
  </si>
  <si>
    <t>77.2</t>
  </si>
  <si>
    <t>Anesteziologinė kaukė kūdikiams(aromatizuotos)</t>
  </si>
  <si>
    <t>1. Dydis Nr. 2. 
2. Paženklinta CE ženklu.
3. Vienkartinė, kliniškai švari .4.Neturi alerginio poveikio.
5. Be latekso, pagaminta iš skaidraus PVC.
6. Minkštas reguliuojamas priegalvis.
7. Skaidri kaukė ir priegalvis - gerai matomas ligonio veidas. 
8. Kvepiančios- malonaus kvapo.
9. Kiekviena kaukė turi Klausono laikiklius.</t>
  </si>
  <si>
    <t>77 dalis iš viso, Eur:</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</si>
  <si>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</si>
  <si>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</si>
  <si>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Dirbtinio kvėpavimo sistema naujagimiams</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</si>
  <si>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</si>
  <si>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</si>
  <si>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</si>
  <si>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</si>
  <si>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</si>
  <si>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</si>
  <si>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3. Proksimaliniame manžetės gale turi būti juosta skirta įtvirtinti pravedėją.
4. Gamintojas turi pasiūlyti kaukei tinkantį matelinį pravedėją.
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</si>
  <si>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</si>
  <si>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</si>
  <si>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Vienkartinis i-gel  viršgerklinis vamzdelis</t>
  </si>
  <si>
    <t>1. Vienkartinis, sterilus, 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</si>
  <si>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1100</t>
  </si>
  <si>
    <t>1. Vienkartinis, sterilus, 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</si>
  <si>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3300</t>
  </si>
  <si>
    <t>1. Vienkartinis, sterilus, dydis 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</si>
  <si>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</si>
  <si>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Dirbtinė nosytė prie tracheostominio vamzdelio</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</si>
  <si>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t>
  </si>
  <si>
    <t>Kvėpavimo  sistemos su rezerviniu maišu ir vaikišku APL vožtuvu:</t>
  </si>
  <si>
    <t>Kvėpavimo  sistema su 0,5 l. rezerviniu maišu ir vaikišku APL vožtuvu</t>
  </si>
  <si>
    <t>1. Vienkartinė.
2. Ilgis – ne mažiau  1.8  m.
3. Sistemą sudaro:  ne mažesnis kaip 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</si>
  <si>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</si>
  <si>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</si>
  <si>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89 dalis iš viso, Eur:</t>
  </si>
  <si>
    <t>Kvėpavimo sistema  aktyviam drėkinimui su nuimamais vandens rinktuvais vaikams (nešildoma sistema)</t>
  </si>
  <si>
    <t>1. Ne trumpesnė kaip 1,6 m ilgio pagrindinė kvėpavimo sistema;
2. Sistemą sudaro: du 15 mm diametro vamzdžiai,sujungtiY formos sujungėju; Y jungtyje dvi 7,6 mm angos su plastikiniais dangteliais (jungtis aparato pusėje 15M ir 22M , paciento pusėje 22M/15F); du drėgmės rinktuvai (po vieną įkvėpimo ir iškvėpimo atšakoje); papildoma 0,4 m ilgio atšaka sistemos prijungimui prie drėkintuvo; papildomos jungtys22M-22M,15F-22F,22F-22F; apsauginis dangtelis paciento pusėje;
3. Sujungimui su deguonies drėkintuvu jungtys 22F
4. Visos jungtys kūginės, kad būtų užtikrintas sandarus sujungimas.
5. Paženklinta CE ženklu.
6. Vienkartinė, kliniškai švari.</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</si>
  <si>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</si>
  <si>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</si>
  <si>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Kompaktinė kvėpavimo sistema vaikams narkozės aparatui</t>
  </si>
  <si>
    <t>1. Vienkartinė.
2. Kliniškai švari.
3. Turi CE ženklinimą.
4. Lengvai fiksuojama norimoje padėtyje.
5. Ilgis –  ne mažiau 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t>
  </si>
  <si>
    <t xml:space="preserve">Laringoskopo mentelės 
</t>
  </si>
  <si>
    <t>1. Dydis Nr.2.
2. Vienkartinės.
3 .,,Macintosh" tipo.
4. Mentelės viduje šviesą praleidžiantis kanalas.
5. Tinkamos naudoti su ISO7376-3 žalia spalva kodotais koteliais.
6. Paženklintos CE ženklu.
7. Supakuotos po 1vnt.</t>
  </si>
  <si>
    <t>Kvėpavimo vamzdis/atšaka</t>
  </si>
  <si>
    <t>1. Ilgis kintamas iki 2 m.
2. Atšakos jungtys kūginės 22F-22F
3. Lengvai fiksuojamas norimoje padėtyje
4. Rezervinio maišo pajungimui papildoma jungtelė 22M-22M.
5. Diametras 22 mm.
6. Kliniškai švari,vienkartinė.
7. Paženklinta CE ženklu.</t>
  </si>
  <si>
    <t>Rezervinis maišas</t>
  </si>
  <si>
    <t>1. Be latekso.
2. Jungtys 22 F.
3. 3 l talpos.
4. Paženklintas CE ženklu. 
5. Įpakuotas atskiroje pakuotėje.</t>
  </si>
  <si>
    <t>Trijų krypčių kraneliai ir priedai prie kranelių:</t>
  </si>
  <si>
    <t xml:space="preserve"> Laikiklis trijų kranelių sistemai</t>
  </si>
  <si>
    <t>1. Vertikalus ir horizontalus tvirtinimas.
2. Galima sterilizuoti autoklave.
3. Daugkartinio naudojimo.
4.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</si>
  <si>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</si>
  <si>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</si>
  <si>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</si>
  <si>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1. Atsparus lipidams ,propofoliui, antibiotikams.
2. Tinka slėgiui matuoti,  parenterinei mitybai.
3. Luer lock fiksacija.
4. Prailginimo linija ne trumpesnė kaip 1.5 m be DEHP.
5.Korpusas pagamintas iš  iš poliamido, linija pagaminta  iš PVC be DEHP.
6. Paženklinti CE ženklu.</t>
  </si>
  <si>
    <t>96 dalis iš viso, Eur:</t>
  </si>
  <si>
    <t>Dozatoriai infuzinėms sistemoms</t>
  </si>
  <si>
    <t xml:space="preserve">1. Paženklintas CE ženklu.
2. Luer Lock galai.
3. Gradacija nuo 2 iki 400 ml/h.
</t>
  </si>
  <si>
    <t>Kamšteliai intraveniniams  kateteriams</t>
  </si>
  <si>
    <t>Paženklinti CE ženklu.</t>
  </si>
  <si>
    <t>Adapteris Rekord-Luer</t>
  </si>
  <si>
    <t>1. Adapteris, leidžiantis sujungti,, Rekord“ tipo švirkštą su ,,Luer“ tipo adata
2. Paženklintas CE ženklu.</t>
  </si>
  <si>
    <t>Sistemos infuzinėms pompoms „Infusomat Space“</t>
  </si>
  <si>
    <t>1. Turi tikti infuzinėms pompoms „Infusomat Space“ su specialiu silikoniniu intarpu ir spaustuku.
2. Ilgis ne mažiau kaip  250 cm.
3. Turi atlaikyti ne mažiau dviejų barų slėgį.
4. Paženklintos CE ženklu.</t>
  </si>
  <si>
    <t>Specialios sistemos kraujo infuzijai infuzinėms pompoms „Infusomat Space“</t>
  </si>
  <si>
    <t>1. Turi tikti infuzinėms pompoms „Infusomat Space“ su specialiu silikoniniu intarpu ir spaustuku.
2. 200mkm kraujo filtras.
3. Ilgis ne mažiau kaip 250 cm.
4. Paženklintos CE ženklu.</t>
  </si>
  <si>
    <t>Infuzinės sistemos, tinkančios infuzinei pompai DI-12</t>
  </si>
  <si>
    <t>1. Turi tikti infuzinėms pompoms „DI-12“.
2. Vamzdelio diametras 4 mm.
3. Paženklintos CE ženklu.</t>
  </si>
  <si>
    <t>100 dalis iš viso, Eur:</t>
  </si>
  <si>
    <t>Prailginimo linija infuzinei terapijai suaugusiems</t>
  </si>
  <si>
    <t>1. Ilgis ne mažiau 2 m.
2. Vidinis diametras 1,5 +-0,01mm
3. Užpildymo tūris 3,5 ml.+-0,02ml
4. LUER – LOCK.
6. Be DEHP
7. Pagaminta iš PVC
8. Paženklinta CE ženklu.</t>
  </si>
  <si>
    <t>1-o spindžio CV kateterizavimo  rinkinys</t>
  </si>
  <si>
    <t>1.  Kateterio charakteristikos:               
1.1.  1-o spindžio 14G 20 cm;
1.2.  Rentgeno kontrastinis, iš poliuretano, graduotas, su minkštu, lanksčiu galiuku.   
2. Metalinis pravedėjas  0,81-0,89 mm diametro, atsparus persilenkimui su  J formos minkštu galu, 50-70 cm ilgio.
3. Dilatatorius.
4. Punkcinė adata 18G/6,35—6,50 cm.
5. 5,0 ml  luer lock švirkštas su anga stūmoklyje pravedėjo įvedimui
6. Integruotos ant kateterio fiksavimo priemonės.
7. Kateterio kanalo apsauginis dangtelis su vožtuvu.
8. Tėkmės greitis &gt;5500cc/h.
9. Paženklintas CE ženklu.</t>
  </si>
  <si>
    <t>Centrinės venos kateterizavimo rinkinys, tinkantis extra dializei</t>
  </si>
  <si>
    <t xml:space="preserve">1. Didelės tėkmės (high flow) 3-jų spindžių 13,5 Fr  150 mm/ 200 mm kateteris 
2. Rentgenokonstrastinis
3. Lenkti galai
4. Audiniu plėtėjas (dilator)13 Fr 150 mm
5. Nitinol viela su J galu 0,97 mm x 700 mm
6. Punkcinė adata 18 G 1,3 mm x 70 mm
7. 3 Luer lock kamštukai
</t>
  </si>
  <si>
    <t>2-jų spindžių centrinės venos kateterizavimo rinkinys</t>
  </si>
  <si>
    <t>1.  Kateterio charakteristikos: 
1.1. 7 Fr 16G/16G/ 20 cm.
1.2. RO kontrastinis, iš poliuretano, graduotas, minkštu atraumatiniu galu.
2. Metalinis J formos pravedėjas0,81- 0,89 mm diametro,  50-70 cm ilgio atsparus persilenkimui.
3. Dilatatorius.                                             
4. Punkcinė adata 18G/6,35—6,5cm 
5. 5,0 ml švirkštas Luer Lock su anga stūmoklyje
6. Kateterio tvirtinimas su užraktu, leidžiančiu išimti kateterį.
7. Kateterio kanalo apsauginis dangteliai su injekcine membrana.
8. Kateterio spaustukai. 
9. Tėkmės greitis &gt;3,500cc/h                                      
10. Paženklintas CE ženklu.</t>
  </si>
  <si>
    <t>Centrinės venos kateterizavimo  rinkinys vaikams Jungo ir poraktikaulinei venai punktuoti</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</si>
  <si>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</si>
  <si>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</si>
  <si>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Vienos atšakos kateteris :
1.1. Dydis 5F
1.2. Ilgis 10-20 cm
1.3. Rentgenokontrastinis
2. Pravedėjas su laikikliu.
3. Paženklinta CE ženklu.</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</si>
  <si>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</si>
  <si>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0,81mm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</si>
  <si>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Intraveninės kaniulės PTFE/FEP:</t>
  </si>
  <si>
    <t>Intraveninė kaniulė 14G-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</si>
  <si>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</si>
  <si>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</si>
  <si>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</si>
  <si>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</si>
  <si>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</si>
  <si>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</si>
  <si>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</si>
  <si>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Intraveninė kaniulė 20G – 32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</si>
  <si>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įpresuotas,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
</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</si>
  <si>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</si>
  <si>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</si>
  <si>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109 dalis iš viso, Eur:</t>
  </si>
  <si>
    <t>Intraveninės kaniulės PUR:</t>
  </si>
  <si>
    <t>Intraveninė kaniulė 18G  - 45 mm</t>
  </si>
  <si>
    <t>1. Turėti CE ženklinimą.
2. Sterilios, nepirogeniškos, netoksiškos (pateikti gamintojo patvirtinančius dokumentus).
3. Pagamintos iš poliuretano.
4. Papildoma anga injekcijoms yra tvirtinimo sparnelių geometriniam centre, turi turėti vožtuvą, trijų krypčių adatos ašmenys, konusinis kateterio galas, papildomos angos kamštelis fiksuojasi, pasukus jį kas 180 laipsnių kampu.
5.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96 ml/min.
11.Be latekso komponentų(ženklinimas ant pakuotės)</t>
  </si>
  <si>
    <t>Intraveninė kaniulė 20G  – 32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</si>
  <si>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fiksuojasu pasukus kas 180laipsnių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61 ml/min. 
11.Be latekso komponenetų( ženklinimas ant pakuotės)</t>
  </si>
  <si>
    <t>Intraveninė kaniulė 22G  – 25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</si>
  <si>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 papildomos angos kamštelis fiksuojasi , pasukuis jį kas 180 laipsnių kampu.
5.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36 ml/min. 
12.Be latekso komponentų(ženklinimas ant apkuotės).</t>
  </si>
  <si>
    <t>Intraveninė kaniulė 24G  0.6 – 19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</si>
  <si>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fiksuojasi,pasukus jį kas 180 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22ml/min.
11.Be latekso komponenetų( ženklinimas ant pakuotės).</t>
  </si>
  <si>
    <t>110 dalis iš viso, Eur:</t>
  </si>
  <si>
    <t xml:space="preserve">Sistemos skysčių perpylimui
</t>
  </si>
  <si>
    <t>1. Sterilios, nepirogeniškos (pateikti gamintojo patvirtinančius dokumentus).
2. Oro filtras
3. Guminis intarpas
4. Metalinė adata 0.8 x 40 mm
5. U formos žarnelės fiksatorius ant srovės greičio reguliatoriaus
6. Luer lock
7. Žarnelė ne mažiau kaip 1.5 m ilgio 
8. Turėti CE ženklinimą.</t>
  </si>
  <si>
    <t xml:space="preserve">Saugi sistema skysčių perpylimui
</t>
  </si>
  <si>
    <t xml:space="preserve">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10.Sterili.                                                                                                                                                                                                                                                                                                                                                                                                                                                                                              </t>
  </si>
  <si>
    <t xml:space="preserve">Sistemos kraujo perpylimui
</t>
  </si>
  <si>
    <t>1. Turėti CE ženklinimą.
2. Sterilios, nepirogeniškos (pateikti  gamintojo patvirtinančius dokumentus).
3. Oro filtras.
4. Guminis intarpas.
5. Metalinė adata 0.8 x 40 mm.
6. U formos žarnelės fiksatorius ant srovės greičio reguliatoriaus.
7. Luer lock.
8. Žarnelė ne mažiau  kaip 1.5 m ilgio</t>
  </si>
  <si>
    <t>Švirkštai (vienkartiniai,  be adatos), Luer lock tipo, šviesai jautriems vaistams 50 ml</t>
  </si>
  <si>
    <t>1. Turėti CE ženklinimą.
2. Sterilios, nepirogeniškos (pateikti  gamintojo patvirtinančius dokumentus).</t>
  </si>
  <si>
    <t>Švirkštai (vienkartiniai,  be adatos), Luer lock tipo, 20 ml automatiniams švirkštams ,,Perfusor Space"</t>
  </si>
  <si>
    <t xml:space="preserve">1. Turi tikti automatiniams švirkštams ,,Perfusor Space", kurie skirti automatinei vaistų infuzijai programuojamu greičiu.
2. Luer lock tipo. </t>
  </si>
  <si>
    <t>Švirkštai (vienkartiniai,  be adatos), Luer lock tipo, 50 ml automatiniams švirkštams ,,Perfusor Space"</t>
  </si>
  <si>
    <t>1. Turi tikti automatiniams švirkštams ,,Perfusor Space",kurie skirti automatinei vaistų infuzijai programuojamu greičiu.
2. Luer lock tipo.</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</si>
  <si>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</si>
  <si>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</si>
  <si>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</si>
  <si>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</si>
  <si>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</si>
  <si>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</si>
  <si>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117 dalis iš viso, Eur:</t>
  </si>
  <si>
    <t>2-jų dalių švirkštai padidintos rizikos skyriams:</t>
  </si>
  <si>
    <t>2-3 ml koncentrinio tipo Luer-Slip, su adata 0,6 x 30 mm, galima pilnai pritraukti 3ml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</si>
  <si>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3,5ml</t>
  </si>
  <si>
    <t>5-6 ml tipas eccentric-Luer Slip, su adata 0,7 x 30 mm, galima pilnai pritraukti 6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</si>
  <si>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6ml</t>
  </si>
  <si>
    <t>10-12ml tipas eccentric-Luer Slip, su adata 0,8 x 40 mm, galima pilnai pritraukti 12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</si>
  <si>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13ml</t>
  </si>
  <si>
    <t>20-24ml tipas eccentric-Luer Slip,  su adata 0,8 x 40 mm, papildoma gradacija iki 24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</si>
  <si>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25ml</t>
  </si>
  <si>
    <t>118 dalis iš viso, Eur:</t>
  </si>
  <si>
    <t xml:space="preserve">Sistema su kaniule infuzinei pompai ,,Nouvag AG'' </t>
  </si>
  <si>
    <t>1. Sterili,vienkartinė.
2. Pilnai suderinama su infuzine pompa ,,Nouvag AG".
3. Paženklinta CE ženklu.</t>
  </si>
  <si>
    <t>Adapteris skysčių perpylimui iš flakono į flakoną iki 100 ml flak.</t>
  </si>
  <si>
    <t>Paženklintas CE ženklu.</t>
  </si>
  <si>
    <t>Intraveninių tirpalų šildymo sistema</t>
  </si>
  <si>
    <t>1. Vienkartinė.
2. Tinkanti ,,Hotline" infuzinių tirpalų šildymo aparatui.
3. Ilgis ne mažiau 2,4 m.
4. Užpildymo tūris 20 ml.</t>
  </si>
  <si>
    <t>Saugi vakuuminė šlapimo paėmimo sistema 122.1. - 122.3. siūlomos prekės turi būti vieno gamintojo:</t>
  </si>
  <si>
    <t>Vakuuminis mėgintuvėlis šlapimo tyrimui su konservantu, išlaikančiu ėminio stabilumą 72 val kambario temperatūroje (be gyvsidabrio priemaišų ir be boro rūgšties) 8 ml, 16x100 mm biocheminiams tyrimams</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</si>
  <si>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</si>
  <si>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Šlapimo paėmėjas, pritaikytas vakuuminiam mėgintuvėliui</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</si>
  <si>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</si>
  <si>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4 ml, biocheminiams tyrimams 13x75 mm</t>
  </si>
  <si>
    <t>122 dalis iš viso, Eur:</t>
  </si>
  <si>
    <t>Skrandžio zondai:</t>
  </si>
  <si>
    <t>Skrandžio zondai CH 12</t>
  </si>
  <si>
    <t xml:space="preserve">vnt. </t>
  </si>
  <si>
    <t>1. Ilgis ne mažiau 76 cm.
2. Uždaras galas, viena- dvi šoninės angos
3. Rentgenokontrastinis.
4. Pradedant nuo 50 cm, gradavimas kas 10 cm.
5. Su kamšteliu.
6. Pagamintas iš  PVC.
7. Paženklinti CE ženklu.</t>
  </si>
  <si>
    <t>Skrandžio zondai CH 14</t>
  </si>
  <si>
    <t>1. Ilgis ne mažiau 76 cm.
2. Uždaras galas, viena-dvi šoninės angos
3. Rentgenokontrastinis.
4. Pradedant nuo 50 cm,gradavimas kas 10 cm.
5. Su kamšteliu.
6. Pagamintas iš  PVC.
7. Paženklinti CE ženklu.</t>
  </si>
  <si>
    <t>Skrandžio zondai CH 16</t>
  </si>
  <si>
    <t>1. Ilgis ne mažiau 76 cm.
2. Uždaras galas, viena-dvi šoninės angos
3. Rentgenokontrastinis.
4. Pradedant nuo 50 cm, gradavimas kas 10 cm.
5. Su kamšteliu.
6. Pagamintas iš  PVC.
7. Paženklinti CE ženklu.</t>
  </si>
  <si>
    <t>Skrandžio zondai CH 18</t>
  </si>
  <si>
    <t>1. Ilgis ne mažiau 76 cm.
2. Uždaras arba atviras galas, viena-dvi šoninės angos
3. Rentgenokontrastinis.
4. Pradedant nuo 50 cm, gradavimas kas 10 cm.
5. Su kamšteliu.
6. Pagamintas iš  PVC.
7. Paženklinti CE ženklu.</t>
  </si>
  <si>
    <t>Skrandžio zondai CH 20</t>
  </si>
  <si>
    <t>1. Ilgis ne mažiau 78 cm.
2. Uždaras galas, viena-dvi šoninės angos
3. Rentgenokontrastinis.
4. Pradedant nuo 50 cm, gradavimas kas 10 cm.
5. Su kamšteliu.
6. Pagamintas iš  PVC.
7. Paženklinti CE ženklu.</t>
  </si>
  <si>
    <t>123 dalis iš viso, Eur:</t>
  </si>
  <si>
    <t>Skrandžio zondai CH 24</t>
  </si>
  <si>
    <t>1. Ilgis ne mažiau 76 cm.
2. Uždaras galas, ne mažiau kaip dvi šoninės angos.
3. Pagamintas iš  PVC.
4. Paženklinti CE ženklu.</t>
  </si>
  <si>
    <t>Skrandžio zondai CH 28</t>
  </si>
  <si>
    <t>Skrandžio zondai CH 30</t>
  </si>
  <si>
    <t>Blackmore zondas, skirtas stemplės varikozės kompresijai CH16</t>
  </si>
  <si>
    <t>1. Graduotas, ilgis ne mažiau 115 cm
2. 3-jų kanalų su dviem lateksiniais balionėliais.
3. Nurodytas balionėlių užpildymo tūris ant vožtuvo ir distalinės dalies išpūtimą rodančių balionų
4. Paženklinta CE ženklu.</t>
  </si>
  <si>
    <t>Zondas enterinei mitybai, nasogastrinis</t>
  </si>
  <si>
    <t>1. Su metaliniu  stiletu.
2. Ne mažiau kaip 110 cm ilgio, CH 10.
3. Pagamintas iš poliuretano.
4. Universali arba ENFit jungtis.
5. Paženklintas CE ženklu.</t>
  </si>
  <si>
    <t>1. Pagamintas iš poliuretano, be DEPH.
2. Rentgeno kontrastinė juostelė kas 5-10 cm.
3. Diametras 12CH, ilgis ne mažiau 120 cm.
4. Stiletas, su "oliva" pravedimo palengvinimui.
5. Universali arba ENFit jungtis.
6. Galima laikyti iki mėnesio įvedus.
7. Sterilus.
8. Paženklintas CE ženklu.</t>
  </si>
  <si>
    <t>Enterinio maitinimo sistema ,,B.Braun" maitinimo pompai</t>
  </si>
  <si>
    <t>1. Turi tikti ,,B.Braun Space“ tūrinei pompai.
2. Ilgis, ne trumpesnė nei 320cm, su silikoniniu intarpu, paženklinta CE ženklu.
3. Sterili.</t>
  </si>
  <si>
    <t>Enterinio maitinimo sistema maitinimo pompai ,,Flocare Infinity"</t>
  </si>
  <si>
    <t>1. 1,2-1,3L talpos rezervuaras.
2. Lašinimo kamera.
3. Antgalis, skirtas jungtis su (kūgio formos 4-pakopų) zondu.
4. Antgalis vaistams ir zondo praplovimui.
5. Paženklinta CE ženklu.</t>
  </si>
  <si>
    <t>Enterinio maitinimo sistema ,,FLOCARE Infinity“ pompai</t>
  </si>
  <si>
    <t>1. Jungtis laminuotai minkštai pakuotei.
2. Lašinimo kamera.
3. Antgalis skirtas jungtis su (kūgio formos 4-pakopų) zondu.
4. Antgalis vaistams ir zondo praplovimui.
5. Paženklinta CE ženklu.</t>
  </si>
  <si>
    <t>Skrandžio zondas su kietu mandrenu:</t>
  </si>
  <si>
    <t>Skrandžio zondas su kietu mandrenu CH 14</t>
  </si>
  <si>
    <t>1. Kietumas ne mažiau 78.
2. Ilgis ne mažiau 800 mm.
3. 4 skylutės distaliniame gale.
4. Paženklintas CE ženklu.</t>
  </si>
  <si>
    <t>Skrandžio zondas su kietu mandrenu CH 16</t>
  </si>
  <si>
    <t>Skrandžio zondas su kietu mandrenu CH 18</t>
  </si>
  <si>
    <t>1. Kietumas 78.
2. Ilgis ne mažiau 800 mm.
3. 4 skylutės distaliniame gale.
4. Paženklintas CE ženklu.</t>
  </si>
  <si>
    <t>133 dalis iš viso, Eur:</t>
  </si>
  <si>
    <t xml:space="preserve">Enterinio maitinimo sistema ,,Kangaroo“ pompai
</t>
  </si>
  <si>
    <t>1. Turi tikti ,,Kangaroo“pompai.
2. Universali jungtis.
3. Lašinimo kamera.
4. Antgalis,skirtas jungtis su kūgio formos (4 pakopų) zondu.
5. Antgalis vaistams ir zondo praplovimui.
6. Sterili.
7. Paženklinta CE ženklu.</t>
  </si>
  <si>
    <t>Rinkinys epidurinei nejautrai</t>
  </si>
  <si>
    <t>1. Tuohy adata 18 G  1,3 x 80 mm-90 mm
2. Kateteris: markiruotas, rentgenokontrastinis,ne mažiau 1,0 m ilgio, 0,45 mm diametro, uždaras galas, 3 šoninės skylutės.
3. Švirkštas 8+- 1ml LOR(Loss of resistance) tipo. 
4. Filtras 0,2 mkm, užpildymo tūris 0,45 ml, atlaiko slėgį iki 7 bar.
5. Kateterio  nukreipėjas.
6. "Click"(užspaudžiamas) tipo konektorius.
7. Filtro fiksatorius,neribojantis judesių.
8. Paženklintas CE ženklu.</t>
  </si>
  <si>
    <t>Arterinė kaniulė arterijos punkcijai pgal Seldingerio metodiką</t>
  </si>
  <si>
    <t>1.Pagamintas iš FEP arba lygiavertės medžiagos su poliuretaniniais tvirtinimo sparneliais.
2.Skirtas arterijos punkcijai pagal Seldingerio metodiką.
3.Punkcinė adata 0,95x40-50 mm.
4.Kateteris 20Gx80mm.
5.Styga 35-0,025-0,021 in.
6.Su integruotu atbulinės tėkmės vožtuvu arba spaustuku.
7.Su Luer Lock arba lygiaverte jungtimi.
8.Sterilus vienkartinis.</t>
  </si>
  <si>
    <t xml:space="preserve">Arterinė kaniulė </t>
  </si>
  <si>
    <t xml:space="preserve">1. Arterinė kaniulė 20 G - 45 mm ilgio.
2. Su  srovės  išjungikliu.
3. Su sparneliais fiksacijai.
4. Sterili.
5. Paženklinta CE ženklu.                </t>
  </si>
  <si>
    <t>Rinkinys pleuros punkcijai</t>
  </si>
  <si>
    <t>1. Punkcinė adata kateterio viduje, adata 1,6-1,8mm x 80 mm-90mm
2. Sujungimo kranelis Luer-lock tipo.
3. Maišas ne mažiau  2 l talpos.
4. Švirkštas Luer lock 50- 60 ml.
5. Žarnelės ilgis ne  mažesnis kaip 90 cm.
6. Paženklintas CE ženklu.</t>
  </si>
  <si>
    <t>Torakalinis kateteris su trokaru</t>
  </si>
  <si>
    <t>1. Kateteris 24CH, pagamintas iš permatomo PVC, aštrus trokaras.
2. Ilgis ne mažiau 40 cm.
3. Graduotas kas 2 cm.
4. Paženklintas CE ženklu.</t>
  </si>
  <si>
    <t xml:space="preserve">Karotidinis šuntas </t>
  </si>
  <si>
    <t>1. Ilgis ne mažiau 30 cm ilgio.
2. Dydis 9F.
3. Šuntas pagamintas iš poliuretano,balionai-iš latekso.
4. Spalvinis bendrosios miego arterijos baliono,pripūtimo kanalo ir kranelių žymėjimas
5. Centimetrinės gylio žymos
6. Paženklintas CE ženklu.</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</si>
  <si>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</si>
  <si>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</si>
  <si>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</si>
  <si>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</si>
  <si>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</si>
  <si>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</si>
  <si>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</si>
  <si>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</si>
  <si>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</si>
  <si>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141 dalis iš viso, Eur:</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</si>
  <si>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</si>
  <si>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</si>
  <si>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</si>
  <si>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</si>
  <si>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142 dalis iš viso, Eur:</t>
  </si>
  <si>
    <t>Gastrostominis rinkinys</t>
  </si>
  <si>
    <t>1. Zondas, CH 18,  ne mažiau 40 cm su RO kontrast. retenciniu disku.
2. Išorinis fiksatorius.
3. Skalpelis.
4. Punkcinė adata. 
5. Pravedėjas su kilpa.
6. Maitinimo konektorius.
7. Paženklintas CE ženklu.</t>
  </si>
  <si>
    <t>Irigacinė sistema</t>
  </si>
  <si>
    <t>1. Vienkartinė,sterili. 
2. Skirta sujungimui prie artroskopo.  
3. Ilgis 220-350 cm.   
4. Sistemą sudaro ecospicke jungtis,  užspaudėjas, speciali jungtis jungimui prie artroskopo.  
5. Viena atšaka.
6. Tėkmės greitis ne mažiau 800ml/min.</t>
  </si>
  <si>
    <t xml:space="preserve">Gimdos endometriumo biopsijos kiuretė, skirta tikslesniam endometro pavyzdžio paėmimui
</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</si>
  <si>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</si>
  <si>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Audinių atitraukimo sistema, skirta laparoskopinėms operacijoms.
</t>
  </si>
  <si>
    <t>1. Sistemoje 2-u audinių atitraukėjai.
2. Pravedėjas.
3. 2-u laikikliai
4. Vienkartinio naudojimo.
5. Įpakavimas sterilus.
6. Paženklinta CE ženklu.</t>
  </si>
  <si>
    <t>Vienkartinės priemonės monitoriams:</t>
  </si>
  <si>
    <t>Vienkartinė žarnelė spirometrijai</t>
  </si>
  <si>
    <t xml:space="preserve">1. Žarnelės ilgis 2,8-3,2 m.
2. Dviejų spindžių.
3. Distalinės jungtys tinkamos daugkartinės spirometrijos jutikliams D-Lite,Pedi-Lite
4. Proksimalinės jungtys tinkamos drėgmės surinkimo kameroms D-Fend,D-Fend Pro
</t>
  </si>
  <si>
    <t>Vienkartinė mėginio žarnelė</t>
  </si>
  <si>
    <t xml:space="preserve">1. Žarnelės ilgis 2,8-3,2 m.
2. Vieno spindžio.
3. Distalinės jungtys tinkamos daugkartinės spirometrijos jutikliams D-Lite, Pedi-Lite
4. Proksimalinė jungtis tinkama drėgmės surinkimo kameroms D-Fend,D-Fend Pro
</t>
  </si>
  <si>
    <t>Vienkartiniai entropijos elektrodai</t>
  </si>
  <si>
    <t xml:space="preserve">1. Su specialia jungtimi prie Entropijos interfeisinio kabelio, pajungimo vietos su geliu ir specialiu abrazyviniu tinkleliu.
2. Numeruotos pajungimo vietos.
3. Elektrodo sudėtyje nėra latekso ir polivinilchlorido.
4. Tinkantis monitoriams su entropijos moduliu.
</t>
  </si>
  <si>
    <t xml:space="preserve">Invazinio automatinio kraujo spaudimo  matavimo linija
 </t>
  </si>
  <si>
    <t xml:space="preserve">1. Tinkamos naudojimui su IAKS matavimo davikliu SP844.
2. Visos sudedamos dalys be latekso.
3. Būtinas tinkamumas daviklio SP844 tvirtinimom elementui.
4. Minimali skysčio tėkmė sistemoje 3ml/val.
5. Linijų kietumo laipsnis pagal Shore skalę ≥90.
6. Trijų padėčių kraneliai sistemoje≥2.
7. Komplektuojama su specialia membrana davikliui SP844. </t>
  </si>
  <si>
    <t>147 dalis iš viso, Eur:</t>
  </si>
  <si>
    <t>Šeiverio antgaliai artroskopinėms operacijoms</t>
  </si>
  <si>
    <t>1. Vienkartiniai.
2. Plastikinis velenas.
3. Diametras 3,5 mm.
4. Pilno spindulio rezektorius.
5. Pilnai suderinami su Smith Nephew skutiklio rankena (Powermax/powermax Elite).</t>
  </si>
  <si>
    <t>Vienkartinis šeiverio antgalis. Vamzdelio diametras 3,50 mm</t>
  </si>
  <si>
    <t>1. Tinka pjovimo-skutimo sistemos Dyonics rankenoms Shaver Dyonics PowerMax/PowerMax Elite.
2. Darbinės dalies plotas ne mažiau 26 kv.mm. 
3. Paženklintas CE ženklu.</t>
  </si>
  <si>
    <t>Vienkartinis šeiverio antgalis. Vamzdelio diametras 4 mm</t>
  </si>
  <si>
    <t>Vienkartinis šeiverio antgalis-boras cilindro formos. Vamzdelio diametras 4 mm.</t>
  </si>
  <si>
    <t>1. Boras cilindro formos darbine dalimi
2. Tinkantis Dyonics šeiveriui
3. Paženklintas CE ženklu.</t>
  </si>
  <si>
    <t>Vienkartinis šeiverio antgalis. Vamzdelio diametras 4,50 mm</t>
  </si>
  <si>
    <t>Vienkartinis šeiverio antgalis-boras cilindro formos. Vamzdelio diametras 5,50 mm</t>
  </si>
  <si>
    <t>Vienkartinis šeiverio antgalis. Vamzdelio diametras 5,50 mm</t>
  </si>
  <si>
    <t>Vienkartinis šeiverio antgalis. Vamzdelio diametras 5 mm</t>
  </si>
  <si>
    <t>Paciento pasyvus elektrodas</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</si>
  <si>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</si>
  <si>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</si>
  <si>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</si>
  <si>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Indeliai koprologiniams tyrimams</t>
  </si>
  <si>
    <t>1. Nesterilus.
2. Pagamintas iš polipropileno. 
3. Su šaukšteliu ir užsukamu dangteliu. 
4. Ne mažesni kaip 30 ml talpos.
5. Paženklintas CE ženklu.</t>
  </si>
  <si>
    <t>Antibakteriniai filtrai MG Electrics vakuminiam atsiurbėjui SAM-35</t>
  </si>
  <si>
    <t xml:space="preserve">Vamzdelio apvalkalas laparoskopinėms operacijoms </t>
  </si>
  <si>
    <t>1. Išmatavimai 15x240-250 cm. 
2. Pagaminta iš polietileno. 
3. Vamzdelio apvalkalo optikos jungtis baigiasi trikampio forma, punktyrinė lengvai nuplėšiama linija ženklina nuplėšiamą kraštelį, per kurį įmaunama endoskopinė optika.
 4. Atplėšiama anga su lipnia juostele, skirta labai gerai apspausti operacinę įrangą.
5. Sterilus.
6. Paženklintas CE ženklu.</t>
  </si>
  <si>
    <t>Rinkinys atsiurbimui</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</si>
  <si>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</si>
  <si>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Siurblio žarna</t>
  </si>
  <si>
    <t>1. CH 24.
2. Ilgis 2,0-2.1 m.
3. Du piltuvelio tipo konektoriai.
4. Paženklinta CE ženklu.</t>
  </si>
  <si>
    <t>1. CH 24
2. Ilgis 3,0-3.1 m.
3. Du piltuvelio tipo konektoriai.
4. Paženklinta CE ženklu.</t>
  </si>
  <si>
    <t>Siurblio žarna CH25</t>
  </si>
  <si>
    <t>1. CH25 
2. Ilgis 3,0-3.1 m.
3. Du piltuvelio tipo konektoriai.
4. Paženklinta CE ženklu.</t>
  </si>
  <si>
    <t>1. CH 24.
2. Ilgis 2,0-2.1 m.
3. Du piltuvėlio tipo konektoriai.
4. Papildomas male-konektorius su vakuum-kontrole.
5. Paženklinta CE ženklu.</t>
  </si>
  <si>
    <t>Rinkinys atsiurbimui:</t>
  </si>
  <si>
    <t>1. CH26,vidinis diametras 6 mm
2. Ilgis ne mažiau 3,5 m
3. Du piltuvėlio tipo konektoriai
4. Dviguboje pakuotėje
5. Sterili.
6. Siurblio žarna turi tikti rankenai
7. Paženklinta CE ženklu.</t>
  </si>
  <si>
    <t>Rankena atsiurbimui</t>
  </si>
  <si>
    <t>1. CH22
2. Ilgis 275 mm+-5mm
3. Lenkta Yankauer tipo
4. Vakuumo kontrolės anga
5. Gale 5-6 šoninės angelės.
6. Sterili.</t>
  </si>
  <si>
    <t>166 dalis iš viso, Eur:</t>
  </si>
  <si>
    <t>Aktyvaus (vakuumo) drenažo sistema</t>
  </si>
  <si>
    <t>1. Konektorius CH 8.
2. 40 ml( ± 10ml), vienkartinė.
3. Tinkančios drenažiniams vamzdeliams nuo CH 8 iki CH 18.
4. Paženklinta CE ženklu.</t>
  </si>
  <si>
    <t>Aktyvaus (žemo vakuumo) drenažo sistema</t>
  </si>
  <si>
    <t>1. Tūris 150-300ml. 
2. Vienkartinė. 
3. Drenažinis vamzdelis. 
4. Tinkanti drenažiniams vamzdeliams CH8-Ch18. 
5. Pradinis slėgis ne mažiau 120mbar.
6. Būtinas pavyzdys.
7. Efektyvus tolygus skysčių siurbimas.
8. Minkšta, gofruota.
9. Paženklinta CE ženklu.</t>
  </si>
  <si>
    <t>Pleuros drenavimo indas  suaugusiems (Bobrovo tipo)</t>
  </si>
  <si>
    <t xml:space="preserve">1. Ne mažesnė kaip 2 L talpa, aiškus gradavimas kas 50 ml. 
2. 150 cm PVC vamzdelis.
3. Pagamintas iš plastiko.
4. Paženklintas CE ženklu. </t>
  </si>
  <si>
    <t>Skėtikliai  ginekologiniai:</t>
  </si>
  <si>
    <t>Skėtikliai ginekologiniai</t>
  </si>
  <si>
    <t>1. Vienkartiniai, maži.
2. Pagaminti iš PVC.
3. Su reguliavimo sraigtu šone.
4. Spalvinis dydžių kodavimas.
5. Korpuso paviršius lygus, briaunelės švelnios netraumuojančios gleivinės.
6. Naudojant nelūžta.
7. Sterilūs.
8. Paženklinti CE ženklu.</t>
  </si>
  <si>
    <t>170 dalis iš viso, Eur:</t>
  </si>
  <si>
    <t>Rektaliniai vamzdeliai iš PVC:</t>
  </si>
  <si>
    <t>Rektaliniai vamzdeliai  CH 18</t>
  </si>
  <si>
    <t>Rektaliniai vamzdeliai  CH 20</t>
  </si>
  <si>
    <t>Rektaliniai vamzdeliai CH 22</t>
  </si>
  <si>
    <t>171 dalis iš viso, Eur:</t>
  </si>
  <si>
    <t>Maišeliai ir plokštelės ileostomijai (maišeliai ir plokštelės turi būti to paties gamintojo):</t>
  </si>
  <si>
    <t>Maišeliai ileostomijai</t>
  </si>
  <si>
    <t xml:space="preserve">1. Maišelio dydis atitinka plokštelių, skirtų stomoms iki 40 mm skersmens, dydį .
2. Su filtru.                                                                                         
3. Vienkartinis.                                                                                     
4. Su žiediniu fiksavimo mechanizmu arba lygiaverčiu lipniu tvirtinimo mechanizmu, kuriame yra angos iš abiejų pusių diržo pritvirtinimui.                                                                                                                                                                                                              5. Atviras, užsegamas spaustuku arba su lipniu užsegimu.                                                                                                                                                                                                                                                                 
6. Paženklintas  CE ženklu.                                           </t>
  </si>
  <si>
    <t xml:space="preserve">1. Maišelio dydis atitinka plokštelių, skirtų stomoms iki 50 mm skersmens, dydį.                                                                                                                                                                                                                2. Su filtru                                                                                         
3. Vienkartinis.                                                                                     
4. Su žiediniu fiksavimo mechanizmu arba lygiaverčiu lipniu tvirtinimo mechanizmu, kuriame yra angos iš abiejų pusių diržo pritvirtinimui .                                                                                                                                                                                                                5. Atviras, užsegamas spaustuku arba su lipniu užsegimu.                                                                                                                                                                                                                                                            
6. Paženklintas  CE ženklu.                                           </t>
  </si>
  <si>
    <t xml:space="preserve">1. Maišelio dydis atitinka plokštelių, skirtų stomoms iki 70 mm skersmens, dydį.                                                                                                                                                                                                               
2. Su filtru.                                                                                         
3. Vienkartinis .                                                                                    
4. Su žiediniu fiksavimo mechanizmu arba lygiaverčiu lipniu tvirtinimo mechanizmu, kuriame yra angos iš abiejų pusių diržo pritvirtinimui.                                                                                                                                                                                                                 5. Atviras, užsegamas spaustuku arba su lipniu užsegimu .                                                                                                                                                                                                                                                            
6 .Paženklintas  CE ženklu.                                           </t>
  </si>
  <si>
    <t>Plokštelė ileostomijai</t>
  </si>
  <si>
    <t>1. Stomoms iki 40 mm skersmens. Plokštelės iškirpimo galimybė ne mažesnė nei 35 mm (-5 mm paklaida).                                                         
2. Lipnus pagrindas su žiediniu maišelio fiksavimo mechanizmu arba lygiaverčiu  lipniu tvirtinimo mechanizmu. 
3. Lanksti, pagaminta iš hipoalerginio hidrokoloido, gerai sukimba su oda       
4. Paženklinta CE ženklu.</t>
  </si>
  <si>
    <t>1. Stomoms iki 50 mm skersmens. Plokštelės iškirpimo galimybė ne mažesnė nei 50 mm (-5 mm paklaida)                                                        
2. Lipnus pagrindas su žiediniu maišelio fiksavimo mechanizmu arba lygiaverčiu  lipniu tvirtinimo mechanizmu        
3. Lanksti, pagaminta iš hipoalerginio hidrokoloido, gerai sukimba su oda                                                                                         
4. Paženklinta CE ženklu.</t>
  </si>
  <si>
    <t>1. Stomoms iki 70 mm skersmens. Plokštelės iškirpimo galimybė ne mažesnė nei 60 mm (-5mm paklaida)                                                         
2. Lipnus pagrindas su žiediniu maišelio fiksavimo mechanizmu arba lygiaverčiu  lipniu tvirtinimo mechanizmu       
3. Lanksti, pagaminta iš hipoalerginio hidrokoloido, gerai sukimba su oda                                                                                         
4. Paženklinta CE ženklu.</t>
  </si>
  <si>
    <t>172 dalis iš viso, Eur:</t>
  </si>
  <si>
    <t>Kandikliai spirometrui SP-20</t>
  </si>
  <si>
    <t>1. Vienkartiniai.
2. Skersmuo 30 mm.
3. Neturintys slidaus blizgančio paviršiaus.
4. Paženklinti CE ženklu.</t>
  </si>
  <si>
    <t>Plastikinis pincetas</t>
  </si>
  <si>
    <t>1. 12-13 cm ilgio.
2. Sterilus, vienkartinis.
3. Be dantukų/ su dantukais.
4. Paženklintas CE ženklu.</t>
  </si>
  <si>
    <t>Apsauga dantims</t>
  </si>
  <si>
    <t>1. Tinka intubacijai, endoskopijai.
2. Paženklinta CE ženklu.</t>
  </si>
  <si>
    <t>Indelis echoskopiniam geliui</t>
  </si>
  <si>
    <t>1. Plastikinis.
2. Talpa 200-300 ml.
3. Galimybė išspausti gelį.</t>
  </si>
  <si>
    <t>Matuojamas lankstus 22mm vamzdelis</t>
  </si>
  <si>
    <t>rulonai</t>
  </si>
  <si>
    <t>1. Diametras 22mm±2mm.
2. Karpomas kas 40cm±5cm.
3. Rulone 50m.±0.1m.
4. Pagaminta iš polipropileno.
5. Vienkartinis, kliniškai švarus, atskirai įpakuotas.
6. CE ženklinimas.</t>
  </si>
  <si>
    <t>Audinių ekstrakcijos maišelis</t>
  </si>
  <si>
    <t>1. Pagamintas iš poliuretano arba termoplastinio poliuretano (TPU).
2. Plotis 75-95 mm x ilgis 150-200 mm.
3. Talpa 200-400 ml.
4. Tinkantis 10 mm skersmens trokarui.
5. Paženklinta CE ženklu.</t>
  </si>
  <si>
    <t>1. Pagamintas iš poliuretano arba termoplastinio poliuretano (TPU).
2. Plotis 125-160 mmx ilgis 200-205 mm.
3. Talpa 750ml-800ml.
4. Tinkantis 10 mm skersmens trokarui.
5. Paženklinta CE ženklu.</t>
  </si>
  <si>
    <t>Audinių šalinimo iš pilvo ertmės sistema</t>
  </si>
  <si>
    <t>1. Plastinė rankena maišo išstūmimui ir išskleidimui 
2. Naudojama su 10 mm trokarais.
3. Maišo tūris 500-1200ml.
4. Maišo įeigos diametras ne mažiau 120mm.
5. Paženklinta CE ženklu.</t>
  </si>
  <si>
    <t>Rinkinys centrinių venų kateterių implantavimui (ultragarso aparatui)</t>
  </si>
  <si>
    <t>1. Laidus ultragarsui gelis sterilioje 20 g pakuotėje.
2. Gumytė polietilianiniam daviklio apvalkalui užfiksuoti 2 vnt.
3. Polietileninis daviklio apvalkalas 15x122 cm 1 vnt.
4. Sterilus paklotas 30x30 cm 1 vnt.
5. Paženklinta CE ženklu.</t>
  </si>
  <si>
    <t>Antibakteriniai filtrai vakuuminiams atsiurbėjams</t>
  </si>
  <si>
    <t xml:space="preserve">1. Turėti CE ženklinimą.
2. Diametras 90 mm (±5 mm).
3. Aukštis 60 mm (5± mm).
4. Jungtys Ø 11 mm.
5. Permatomas filtro korpusas.
6. Bakterinis efektyvumas – ne mažiau 99,9999 %.
7. Maksimali veikimo temperatūra ≥ 100°C.
8. Maksimalus slėgis ≥ 138kPa. </t>
  </si>
  <si>
    <t>1. Turėti CE ženklinimą.
2. Diametras 65 mm (±5 mm).
3. Aukštis 55 mm (5± mm).
4. Jungtys Ø 11 mm.
5. Permatomas filtro korpusas.
6. Bakterinis efektyvumas – ne mažiau 99,9999 %.
7. Maksimali veikimo temperatūra ≥ 100°C.
8. Maksimalus slėgis ≥ 138kPa.</t>
  </si>
  <si>
    <t>Vakuuminiai ekstraktoriai</t>
  </si>
  <si>
    <t>1. Pompos taurelės diametras 60-65 mm.
2. Stiebas rotuojantis.
3. Su davikliu vakuuminiam spaudimui matuoti.
4. Integruotas vakuumo išleidimo mygtukas.
5. Be latekso.
6. Turėti CE ženklinimą.</t>
  </si>
  <si>
    <t>Adatos į butelį su kamšteliu (vaistų skiedimui/paėmimui)</t>
  </si>
  <si>
    <t>1. Sterilios.
2. Pagamintos iš plastiko.
3. Su gaubteliu aplink adatos kaniulę.
4. Duriamoji dalis smaili;
5. Luer Lock/Slip jungtis.
6. Antibakterinis integruotas oro filtras.
7. Įpakuota po 1 vnt.</t>
  </si>
  <si>
    <t>Bakteriniai filtrai vakuuminiam atsiurbėjui „Polivac B4“</t>
  </si>
  <si>
    <t>Drenažiniai  vamzdeliai:</t>
  </si>
  <si>
    <t>Drenažiniai  vamzdeliai</t>
  </si>
  <si>
    <t>1. Ilgis 50 – 60 cm.
2. CH18
3. Sterilūs.
4. Silikoniniai.
5. Paženklinti CE ženklu.</t>
  </si>
  <si>
    <t>1. Ilgis 50 – 60 cm;
2. CH24
3. Sterilūs;
4. Silikoniniai;
5. Paženklinti CE ženklu.</t>
  </si>
  <si>
    <t>1. Ilgis 50 – 60 cm.
2. CH27
3. Sterilūs.
4. Silikoniniai.
5. Paženklinti CE ženklu.</t>
  </si>
  <si>
    <t>1. Ilgis 50 – 60 cm.
2. CH32
3. Sterilūs.
4. Silikoniniai.
5. Paženklinti CE ženklu.</t>
  </si>
  <si>
    <t>1. Ilgis 50 – 60 cm.
2. CH30
3. Sterilūs.
4. Silikoniniai.
5. Paženklinti CE ženklu.</t>
  </si>
  <si>
    <t>187 dalis iš viso, Eur:</t>
  </si>
  <si>
    <t>Kamštukas  antiokliuzinis</t>
  </si>
  <si>
    <t>1. Uždara beadatinė sistema. 
2. Sterilus. 
3. Antiokliuzinis. 
4. Be latekso. 
5. Tinkantis kraujo mėginiams, infuzijoms, lipidams, įvairiems medikamentams. 
6. Atjungus švirkštą, teigiamas boliusas ne mažiau kaip 0,03 ml (prastumiami vaistai; apsauga nuo kraujo patekimo į kateterį, prailginimo liniją). 
7. Tėkmės greitis ne mažiau 200 ml/min. 
8. Gali būti jungiamas ne mažiau 360 kartų.
9. Paženklintas CE ženklu.</t>
  </si>
  <si>
    <t>Prailginimo linija 2-jų atšakų su antiokliuziniais kamštukais</t>
  </si>
  <si>
    <t>1. Pagaminta iš poliuretano. 
2. Sterili. 
3. Su 2 antiokliuziniais kamštukais. 
4. Su spaustukais. 
5. Jungtys Male Luer-Lock/ female Luer-lock.
6. Diametras 1,5x2,5 mm. 
7. Ilgis ne mažiau 10 cm. 
8. Užpildymas  ne daugiau 0,5 ml. 
9. Paženklinta CE ženklu.</t>
  </si>
  <si>
    <t>Spirometro kandiklis</t>
  </si>
  <si>
    <t>1. Turi būti pritaikytas visoms amžiaus grupėms.
2. Forma cilindrinė.
3. Ilgis-140mm+-10mm
4. Išorinis skersmuo -25mm+-1mm
5. Antibaktrinio filtro membrana turi būti sumontuota viduje.
6. Pagamintas iš PE.
7. Vienkartinis
8. Tinkamas naudoti su spirometrais EasyOne.</t>
  </si>
  <si>
    <t>Kvėpavimo kontūrai naujagimiams</t>
  </si>
  <si>
    <t>1. Tinkami ventiliacijos aparatui ,,Hamilton-C2“
2. Vienkartiniai
3. Paženklinti CE ženklu.</t>
  </si>
  <si>
    <t>Priemonės ventiliacijos aparatui,,SOPHIE“ naujagimiams:</t>
  </si>
  <si>
    <t>1. Tinkami ventiliacijos aparatui ,,SOPHIE“
2. Vienkartiniai
3. Paženklinti CE ženklu.</t>
  </si>
  <si>
    <t>Tėkmės sensorius</t>
  </si>
  <si>
    <t>192 dalis iš viso, Eur:</t>
  </si>
  <si>
    <t>,,Medin Sindi“ kvėpavimo  CPAP sistemos priedai naujagimiams:</t>
  </si>
  <si>
    <t>Nosies kaniulės (dydžiai: small, medium, medium wide, large)</t>
  </si>
  <si>
    <t>1. Tinkami ,,Medin Sindi“ kvėpavimo  CPAP sistemai
2. Vienkartinės
3. Paženklinti CE ženklu.</t>
  </si>
  <si>
    <t>CPAP generatorius</t>
  </si>
  <si>
    <t xml:space="preserve">1. Tinkami ,,Medin Sindi“ kvėpavimo  CPAP sistemai
</t>
  </si>
  <si>
    <t>Kepurės generatoriaus tvirtinumui (dydžiai: small, medium, large)</t>
  </si>
  <si>
    <t>Kvėpavimo kontūrai naujagimiams CPAP sistemai 1210</t>
  </si>
  <si>
    <t>1. Tinkami ,,Medin Sindi“ kvėpavimo  CPAP sistemai
2. Vienkartiniai
3. Paženklinti CE ženklu.</t>
  </si>
  <si>
    <t>Drėkintuvo indai naujagimiams</t>
  </si>
  <si>
    <t>193 dalis iš viso, Eur:</t>
  </si>
  <si>
    <t xml:space="preserve">CO2 monitoriaus,,Sen Tec“ priedai naujagimiams: </t>
  </si>
  <si>
    <t>Membranos keitiklis</t>
  </si>
  <si>
    <t>1. Tinkami CO2 monitoriui ,,SenTec“</t>
  </si>
  <si>
    <t>Intarpai membranos keitikliui</t>
  </si>
  <si>
    <t>CO2 daviklio tvirtinimo žiedai (klijuojami)</t>
  </si>
  <si>
    <t>Kalibracinės dujos CO2 daviklio kalibravimui</t>
  </si>
  <si>
    <t>194 dalis iš viso, Eur:</t>
  </si>
  <si>
    <t>Apsauginis morceliavimo maišas</t>
  </si>
  <si>
    <t>1. Skirtas saugiam morceliavimui ginekologinių operacijų metu.
2. Permatomas.
3. Du įėjimai: vienas-laparoskopui, kitas-morceliatoriui.
4. Tūris ne mažiau 2000 cm3.
5. Vienkartinio naudojimo.
6. Įpakuota po 1-ą vienetą.</t>
  </si>
  <si>
    <t>Uždara atsiurbimo sistema iš endotrachėjinio vamzdelio iki 72 val.</t>
  </si>
  <si>
    <t>1. Galima laikyti prijungtą prie intubacinio vamzdelio ne mažiau kaip 72 val.
2. Atsiurbimo kateteris iš PVC, apgaubtas permatoma rankove.
3. Galima praplauti atsiurbimo kateterį uždaroje sistemoje nekeičiant. 
4. Apsauginis vožtuvas (padėtys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</si>
  <si>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Uždara atsiurbimo sistema iš tracheostominio vamzdelio iki 72 val.</t>
  </si>
  <si>
    <t>1. Galima laikyti prijungtą prie intubacinio vamzdelio ne mažiau kaip 72 val.
2. Atsiurbimo kateteris iš PVC,apgaubtas permatoma rankove.
3. Galima praplauti atsiurbimo kateterį uždaroje sistemoje nekeičiant.
4. Apsauginis vožtuvas(padėtys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</si>
  <si>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Lankstaus ureteroskopo įvedimo mova</t>
  </si>
  <si>
    <t>1. Plastikinė, skirta lankstaus ureteroskopo saugiam įvedimui į šlapimtakį
2. Ne trumpesnė kaip 45 cm.
3. Išorinis diametras ne mažiau kaip 11,5Fr, vidinis diametras ne mažiau 9,5Fr.
4. Paženklinta CE ženklu.</t>
  </si>
  <si>
    <t>Nitinolinės kilpos -krepšeliai akmenų pašalinimui</t>
  </si>
  <si>
    <t>1. Ne storesnės kaip 1,7Fr 
2. Ne trumpesni kaip 110 cm 
3. Su specialiu kūgio formos krepšeliu (Tiples), galinčiu akmenį suimti ir perkelti bei ištraukti.
4. Paženklintas CE ženklu.</t>
  </si>
  <si>
    <t>Priemonės  ligoninėje naudojamai R.WOLF medicininei įrangai:</t>
  </si>
  <si>
    <t>Filtras</t>
  </si>
  <si>
    <t>1. Dydis 53x45±2 mm.
2. Sterilus.
3. Turi tikti ligoninėje naudojamam R.WOLF insufliatoriui.</t>
  </si>
  <si>
    <t>1. Diametras 20±2 mm.
2. Turi tikti ligoninėje naudojamom R.WOLF pompai.</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</si>
  <si>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</si>
  <si>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</si>
  <si>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</si>
  <si>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1. Silikoninės.
2. Su dviem adatom.
3. Su skysčio kontrolės davikliu.
4. Autoklavuojama ne mažiau 20 kartų.
5. Su prijungimu ligoninėje naudojamai R.Wolf laparoskopinei siurbimo/plovimo rankenai.</t>
  </si>
  <si>
    <t>Žarnelė CO2 dujoms</t>
  </si>
  <si>
    <t>1. Silikoninė.
2. Autoklavuojama.
3. Skirtos ligoninėje naudojamam R.WOLF laparoskopiniam insufliatoriui.</t>
  </si>
  <si>
    <t>Indas skysčio nutekėjimui</t>
  </si>
  <si>
    <t>1. Skirtas ligoninėje naudojamai R.WOLF histeroskopinei skysčio padavimo pompai.
2. Talpa 2 litrai.
3. Polisulfoninis.
4. Su dangčiu.</t>
  </si>
  <si>
    <t>200 dalis iš viso, Eur:</t>
  </si>
  <si>
    <t xml:space="preserve">
</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</si>
  <si>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</si>
  <si>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</si>
  <si>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</si>
  <si>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</si>
  <si>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</si>
  <si>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</si>
  <si>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201 dalis iš viso, Eur:</t>
  </si>
  <si>
    <t>Drenai Redon:</t>
  </si>
  <si>
    <t>Ch 08</t>
  </si>
  <si>
    <t xml:space="preserve">1.  Redon drenai  arba lygiaverčiai Redon drenams, pagaminti iš PVC su kontrastinėmis juostelėmis.
2. Kintamoji perforacija, kad būtų išvengta audinių skverbties.
3. Didelės sekrecijos šalinimo angos.
4. Atskirai supakuoti, sterilūs. 
</t>
  </si>
  <si>
    <t>Ch 14</t>
  </si>
  <si>
    <t>202 dalis iš viso, Eur:</t>
  </si>
  <si>
    <t>Kandiklis</t>
  </si>
  <si>
    <t>Daugkartinio naudojimo, autoklavuojamas, tinka endoskopams, kurių išorinis diametras 15 mm, vidinis paviršius lygus, be sujungimo siūlių</t>
  </si>
  <si>
    <t xml:space="preserve">Kandiklis </t>
  </si>
  <si>
    <t>Vienkartinis, tinka endoskopams, kurių išorinis diametras 15 mm, vidinis paviršius lygus, be sujungimo siūlių</t>
  </si>
  <si>
    <t>Vienkartinai sterilūs anoskopai:</t>
  </si>
  <si>
    <t>Vienkartinai sterilūs diagnostiniai anoskopai</t>
  </si>
  <si>
    <t>1. Sterilūs, vienkartiniai.
2. Su išilgine išpjova, su centimetrine skale.
3. Ilgis 75 mm+-20 mm, skersmuo 20 mm+-4 mm.
4. Galas bukas, atraumatinis, su rankena ir ertme šviesos šaltiniui įvesti, praplatėjusiu proksimaliniais sparneliais, be latekso.</t>
  </si>
  <si>
    <t>205.2</t>
  </si>
  <si>
    <t>1. Sterikūs, vienkartiniai.
2. Su išilgine išpjova, su centimetrine skale.
3. Ilgis 90mm+-5mm, skersmuo 32mm+-5mm.
4. Galas bukas, atraumatinis, su rankena ir ertme šviesos šaltiniui įvesti, praplatėjusiu proksimaliniais sparneliais, be latekso.</t>
  </si>
  <si>
    <t>205 dalis iš viso, Eur:</t>
  </si>
  <si>
    <t>Kaukės neinvazinei dirbtinei plaučių ventiliacijai:</t>
  </si>
  <si>
    <t>206.1</t>
  </si>
  <si>
    <t>Kaukės neinvazinei dirbtinei plaučių ventiliacijai M dydis</t>
  </si>
  <si>
    <t>1. Vienkartinė. 
2. Kliniškai švari.
3. Skaidri. 
4. Hermetiškai priglunda prie veido.
5. Kraštai, kontaktuojantys su veidu, pagaminti iš silikono, jie yra minkšti ir neaštrūs,o korpusas-iš standžios skaidrios PVC lygiavertės medžiagos.
6. Ypač mažas žalingas tarpas.
7. Kaukės jungtis- 22F.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</si>
  <si>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206.2</t>
  </si>
  <si>
    <t>Kaukės neinvazinei dirbtinei plaučių ventiliacijai L  dydis</t>
  </si>
  <si>
    <t>1. Vienkartinė. 
2. Kliniškai švari.
3. Skaidri. 
4. Hermetiškai priglunda prie veido.
5. Kraštai, kontaktuojantys su veidu, pagaminti iš silikono, jie yra minkšti ir neaštrūs, o korpusas - iš standžios skaidrios PVC lygiavertės medžiagos.
6. Ypač mažas žalingas tarpas.
7. Kaukės jungtis - 22F.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</si>
  <si>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206.3</t>
  </si>
  <si>
    <t>Kaukės neinvazinei dirbtinei plaučių ventiliacijai S dydis</t>
  </si>
  <si>
    <t>1. Vienkartinė. 
2. Kliniškai švari.
3. Skaidri. 
4. Hermetiškai priglunda prie veido.
5. Kraštai, kontaktuojantys su veidu, pagaminti iš silikono, jie yra minkšti ir neaštrūs, o korpusas-iš standžios skaidrios PVC lygiavertės medžiagos.
6. Ypač mažas žalingas tarpas.
9. Kaukės jungtis - 22F.
10. Kaukėje yra 6mm anga su dangteliu, kuri gali būti naudojama deguonies tiekimui arba monitoringui.
11. Komplekte yra lengvai reguliuojamas minkštas fiksavimo diržas, pagamintas iš medžiagos ir paralono.
12. Komplekte yra reikiamo dydžio parinkimo gidas, kurio dėka galima parinkti tinkamą kaukės dydį dar nepraplėšus jos įpakavimo. 
13. Tinka naudoti tiek su tradiciniais ventiliatoriais, tiek su CPAP generatoriais.</t>
  </si>
  <si>
    <t>206 dalis iš viso, Eur:</t>
  </si>
  <si>
    <t>Švirkštai ir prailginimo linija CT MEDRAD STELLANT injektoriui:</t>
  </si>
  <si>
    <t>207.1</t>
  </si>
  <si>
    <t>Vienkartinai švirkštai CT MEDRAD STELLANT injektoriui arba lygiaverčiai</t>
  </si>
  <si>
    <t>1. Vienkartinis.
2. Sterilus.
3. Tūris 200 ml.
4. Greito užpildymo vamzdelis. 
5. Prailginimo linija.Ilgis ne mažiau 150 cm.
6. Tinkantys CT Medrad Stellant injektoriui.</t>
  </si>
  <si>
    <t>207.2</t>
  </si>
  <si>
    <t>MEDRAD švirkštų prailginimo linija</t>
  </si>
  <si>
    <t>1. Vienkartinė.
2. Sterili 
3. Ilgis ne mažiau 150 cm.</t>
  </si>
  <si>
    <t>207 dalis iš viso, Eur:</t>
  </si>
  <si>
    <t>Antibakterinis , antivirusinis filtras Microgard II tipo , tinkantis spirometrui Encore 22</t>
  </si>
  <si>
    <r>
      <t xml:space="preserve">1. Skirtas plaučių funkcijai tirti.
2. Vienkartinis.
3. Vienas galas apvalus, kitas- ovalinis.
4. Pagamintas iš plastmasės
5. Jungiasi prie oro srauto daviklio , kurio vidinio skersmens diametras -30mm.
6. Įkvėpimo pasipriešinimas </t>
    </r>
    <r>
      <rPr>
        <sz val="10"/>
        <rFont val="Calibri"/>
        <family val="2"/>
        <charset val="186"/>
      </rPr>
      <t xml:space="preserve">&lt; </t>
    </r>
    <r>
      <rPr>
        <sz val="10"/>
        <rFont val="Times New Roman"/>
        <family val="1"/>
        <charset val="186"/>
      </rPr>
      <t>0,4 cm HO/l/s , esant 1 l/s oro srautui arba įkvėpimo pasipriešinimas 0.7 cm HO/l/s, esabt 12 l/s oro srautui. 
7. Iškvėpimo pasipriešinimas &lt; 0,4 cm HO/l/s , esant 1 l/s oro srautui arba iškvėpimo pasipriešinimas 0,7 cm HO/l/s , esant 12l/s oro srautui.
8. Filtravimo efektyvumas (bakterijų , virusų sulaikymas) 99%. 
9. Įpakuota po 1 vnt.</t>
    </r>
  </si>
  <si>
    <t>Kaniulės ašarų takams plauti</t>
  </si>
  <si>
    <t xml:space="preserve">1.Vienkartinė. 
2. Sterili. 
3. 28 mm ilgio. 
4. Adatos galiukas lenktas. 
5. Dydis 26G. </t>
  </si>
  <si>
    <t xml:space="preserve">CO2 monitoringo linija </t>
  </si>
  <si>
    <t>1. Vienkartinės.
2. Kliniškai švarios.
3. Skirtos CO monitoringui.
4. Vamzdelis skaidrus, minkštas, lankstus
5. Suspaudus vamzdelį, nelieka likutinės deformacijos žymių.
6. Dvi užsukamos formos  luer jungtys.
7. Ilgis- ne mažiau 3m.
8. Supakuoti į maišelius po 1 vnt.
9. Paženklintos CE ženklu.</t>
  </si>
  <si>
    <t>Dirželiai -jutikliai, skirti impedanso tomografijos monitoriui Swisstom BB2.</t>
  </si>
  <si>
    <t>211.1</t>
  </si>
  <si>
    <t>Dirželiai -jutikliai 35 cm ilgio</t>
  </si>
  <si>
    <t>211.2</t>
  </si>
  <si>
    <t>Dirželiai -jutikliai 30 cm ilgio</t>
  </si>
  <si>
    <t>211 dalis iš viso, Eur:</t>
  </si>
  <si>
    <t>Oro filtras Airvo2 sistemai</t>
  </si>
  <si>
    <t xml:space="preserve">1.Techniškai suderinamas su Airvo 2 sistema.
2.Filtro dydis: 5,5mmx10,5mm.
3. Bakterijų filtravimo efektyvumas:≥ 99,9997%.
4. Virusų filtravimo efektyvumas: ≥99,99%.
5.Be latekso ir ftalatų.
6.Stačiakampio formos su plastikiniu kanteliu, įsatomu į sistemoje esamą filtro laikiklį.
7.Keičiamas kas 3 mėnesiai arba kas 1000 pastovaus darbo valandų.
8. Supakuoti po 1-2 vnt.
</t>
  </si>
  <si>
    <t>Sistema invazinio kraujo spaudimo matavimui ,,Philips Intelivue 70, Dreager monitoriams.</t>
  </si>
  <si>
    <t xml:space="preserve">1.Infuzinė sistema.
2.Praplovimo vožtuvas, skirtas sistemai skalauti 3ml/val greičiu, kai slėgis sistemoje 300 mmHg.
3.Vienkartinis (pažymėtas simboliu) invazinio kraujo spaudimo matavimo daviklis.
4.Trijų krypčių kranelis.
5.Prailginimo linija, ilgis 150+-5cm.
6.Prieiga kraujo mėginiams imti integruota ne didesniu nei 30 cm atstumu nuo linijos distalinio galo.
7.Numatyta pakuotės atidarymo vieta.
8.Sistema turi būti tiekiama su laikikliais ir adapteriais, tinkamais naudoti su turimais monitoriais.
9.Sterili.
10.Vienkartinė, individualiame įpakavime.
</t>
  </si>
  <si>
    <t>Didelės tėkmės deguonies padavimo priemonės sistemai Airvo 2</t>
  </si>
  <si>
    <t>214.1</t>
  </si>
  <si>
    <t>Didelės tėkmės nosies kaniulės M dydis</t>
  </si>
  <si>
    <t>1.Skirtos invaziniam drėkinimui ir deguonies tiekimui su didele tėkme.                                                                                                                                                                                                                                                                                                                                                                                                  2.Anatomiškai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10-60L/min.                                                                                                                                                                                                                                                                                                                                                                                                                                                                                                                     7. Pasipriešinimas tėkmei @40L/min (kartu skaičiuojant su kvėpavimo kontūrų)-0,59 kPa (6 cm H2O)                                                                                                                                                                                                                                                                                                                                                        8. Techniškai suderintos su Fisher Paykel sistemomis Airvo2 ir MR850.                                                                                                                                                                                                                                                                                                                                                                                                                        9. Be latekso ir ftalatų.                                                                                                                                                                                                                                                                                                                                                                                                                                                                                                             10. Naudojamos ne ilgiau kaip 14 dienų. M dydis.                                                                                                                                                                                                                                                                                                                                                                                                                                         11.Paženklintos CE ženklu</t>
  </si>
  <si>
    <t>214.2</t>
  </si>
  <si>
    <t>Didelės tėkmės nosies kaniulės S dydis</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</si>
  <si>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10-50L/min.                                                                                                                                                                                                                                                                                                                                                                                                                                                                                         7. Pasipriešinimas tėkmei @40L/min(kartu skaičiuojant su kvėpavimo kontūrų)-1,14 kPa (11,6 cm H2O)                                                                                                                                                                                                                                                                                                                                                                                                                                                                                    8.Techniškai suderintos su Fisher Paykel sistemomis Airvo2 ir MR850.                                                                                                                                                                                                                                                                                                                                                                                                                                                                                    9. Be latekso ir ftalatų.                                                                                                                                                                                                                                                                                                                                                                                                                                                                                                                 10. Naudojamos ne ilgiau kaip 14 dienų. S dydis.                                                                                                                                                                                                                                                                                                                                                                                                                                                                                    11.Paženklintos CE ženklu</t>
  </si>
  <si>
    <t>214.3</t>
  </si>
  <si>
    <t>Didelės tėkmės nosies kaniulės L dydis</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</si>
  <si>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10-60L/min.                                                                                                                                                                                                                                                                                                                                                                                                                                                                                          7. Pasipriešinimas tėkmei @40L/min(kartu skaičiuojant su kvėpavimo kontūrų)-0,49 kPa (5 cm H2O)                                                                                                                                                                                                                                                                                                                                                                                                                                                                                    8. Techniškai suderintos su Fisher Paykel sistemomis Airvo2 ir MR850.                                                                                                                                                                                                                                                                                                                                                                                                                                                                                    9. Be latekso ir ftalatų.                                                                                                                                                                                                                                                                                                                                                                                                                                                                                                                       10. Naudojamos ne ilgiau kaip 14 dienų. L dydis.                                                                                                                                                                                                                                                                                                                                                                                                                                                                                    11.Paženklintos CE ženklu</t>
  </si>
  <si>
    <t>214.4</t>
  </si>
  <si>
    <t>Kontūras, tinkamas didelės tėkmės priemonėms suaugusiems.</t>
  </si>
  <si>
    <t xml:space="preserve">1. Vienos atšakos su dvigubo kaitinimo sistema ir drėkinimo indu.                                                                                                                                                                                                                                                                                                                                                                                                                                                                                     2. Su integruotu temperatūros jutikliu.                                                                                                                                                                                                                                                                                                                                                                                                                                                                                     3. Kontūre turi būti spiraliniai kaitinimo laidai.                                                                                                                                                                                                                                                                                                                                                                                                                                                                                     4. Kontūro ilgis 180 cm +- 5 cm.                                                                                                                                                                                                                                                                                                                                                                                                                                                                                                       5. Kontūro jungtis, jungianti kontūrą su apartau, lašo formos(turi susijungti su sistemos Airvo2 jungtimi) su kaitinimo laidais ir besislankiojančiu fiksavimo mechanizmu.                                                                                                                                                                                                                                                                                                                                                                                                                                                                                     6. Su klipsu, fiksuojančiu kontūrą norimoje padėtyje.                                                                                                                                                                                                                                                                                                                                                                                                                                                                                    7. Dviejų dalių jungtys 90laipsnių kampu,sujungtos tarpusavyje bei jungiančios drėkinimo indą ir aparatą.                                                                                                                                                                                                                                                                                                                                                                                                                                                                                    8. Kontūre du spiraliniai kaitinimo laidai.Ilgis 180cm+-5 cm.                                                                                                                                                                                                                                                                                                                                                                                                                                                                                    9. Drėkinimo indo jungties ilgis 50cm.                                                                                                                                                                                                                                                                                                                                                                                                                                                                                    10. Drėkinimo indas su automatiniu vandens paėmimu, su dvigubu plūdiniu apsauginiu mechanizmu, palaikantis nuolatinę drėgmę ir automatiškai prisipildantis su automatiškai užsidarančiu vožtuvu.                                                                                                                                                                                                                                                                                                                                                                                                                                                                                    11. Su atžyma įpilamo vandens kiekiui.                                                                                                                                                                                                                                                                                                                                                                                                                                                                                    12. Įmontuota vandens paėmimo žarnelė su plastikine adata(žarnelės ilgis 50-60cm)                                                                                                                                                                                                                                                                                                                                                                                                                                                                                    13. Su 2-iem atvadais 22mm diametro kontūro prijungimui.                                                                                                                                                                                                                                                                                                                                                                                                                                                                                    14. Be latekso ir ftalatų.                                                                                                                                                                                                                                                                                                                                                                                                                                                                                                                  15. Techniškai suderintas su Fisher Paykel Airvo sistemomis ir sujungiamas su didelės tėkmės kaniulėmis ir vamzdeliu ventiliacijai per tracheostomą.                                                                                                                                                                                                                                                                                                                                                                                                                                                                                     16. Rinkinys naudojamas vienam pacientui ne ilgiau kaip 14 dienų. </t>
  </si>
  <si>
    <t>214 dalis iš viso, Eur:</t>
  </si>
  <si>
    <t>Didelės tėkmės deguonies padavimo priemonės aparatui BMC H-80A</t>
  </si>
  <si>
    <t>215.1</t>
  </si>
  <si>
    <t>Didelės tėkmės nosies kaniulės  M dydis</t>
  </si>
  <si>
    <t xml:space="preserve">1.Tinkamas aparatui BMC H-80A.
2.Ilgis, suspaudus -40+- 2cm.
3.Prijungimo prie kontūro išorinis diametras 1,9+-0,1cm,vidinis-1,7+-0,1cm.
4.Du elastingi dirželiai tvirtinimui prie paciento.Vienas- visos kaniulės tvirtinimui, kitas-nosies prijungimo tvirtinimui, rišamas aplink paciento galvą, reguliuojamo ilgio.
5.M dydis.
6.Paženklinta CE ženklu.
</t>
  </si>
  <si>
    <t>215.2</t>
  </si>
  <si>
    <t>Didelės tėkmės nosies kaniulės  S dydis</t>
  </si>
  <si>
    <t xml:space="preserve">1.Tinkamas aparatui BMC H-80A.
2.Ilgis, suspaudus -40+- 2cm.
3.Prijungimo prie kontūro išorinis diametras 1,9+-0,1cm,vidinis-1,7+-0,1cm.
4.Du elastingi dirželiai tvirtinimui prie paciento.Vienas- visos kaniulės tvirtinimui, kitas-nosies prijungimo tvirtinimui, rišamas aplink paciento galvą, reguliuojamo ilgio.
5.S dydis.
6.Paženklinta CE ženklu.
</t>
  </si>
  <si>
    <t>215.3</t>
  </si>
  <si>
    <t xml:space="preserve">1.Tinkamas aparatui BMC H-80A.
2.Ilgis, suspaudus -40+- 2cm.
3.Prijungimo prie kontūro išorinis diametras 1,9+-0,1cm,vidinis-1,7+-0,1cm.
4.Du elastingi dirželiai tvirtinimui prie paciento.Vienas- visos kaniulės tvirtinimui, kitas-nosies prijungimo tvirtinimui, rišamas aplink paciento galvą, reguliuojamo ilgio.
5.L dydis.
6.Paženklinta CE ženklu.
</t>
  </si>
  <si>
    <t>215.4</t>
  </si>
  <si>
    <t>Deguonies padavimo šildymo kontūras</t>
  </si>
  <si>
    <t xml:space="preserve">1.Vienos atšakos su dviguba kaitinimo sistema ir drėkinimo indu, turinčiu pašildymui skirtą metalinį pagrindą.
2. Su integruotu temperatūros jutikliu. Kontūre turi būti spiraliniai kaitinimo laidai.
3. Kontūro ilgis 180cm+- 5cm, vidinis diametras -1,9+- 0,1 cm, pasipriešinimas srautui 30l/min, ne daugiau 0,06 hPa/l/min.
4.Kontūro jungtis su prietaisu - su keturiais kontaktais ir fiksavimo mechanizmu greitam nuėmimui.
5.Kontūrtas su drėkinimo kamera jungiasi per H formos dvigubą adapterį, vienoje iš atšakų turintį vienos krypties vožtuvą.Šis adapteris skirtas ir drėkinimo kameros sujungimui su kvėpuojamųjų dujų srautą sukuriančia turbina, suderinamas su H80M prietaisu.
6.Drėkinimo kamera su apsaugine plūde, automatiškai pasipildanti, automatiškai palaikanti drėgmę, su atžyma vandens minimaliam kiekiui, su ne trumpesniu kaip 120 cm prie distiliuoto vandens rezervuaro prijungimo vamzdeliu, turinčiu lašų kamerą ir smeigę prijungimui (Spike tipo pajungimas).
7. Drėkinimo kameros metalinio pagrindo, skirto kaitinimui diametras 12,2+- 0,2 cm, kameros aukštis ne daugiau 6 cm.
8. Be latekso ir ftalatų.
9. Rinkinys naudojamas vienam pacientui ne ilgiau kaip 14 dienų. 
</t>
  </si>
  <si>
    <t>215 dalis iš viso, Eur:</t>
  </si>
  <si>
    <t>Vienkartinai bronchoskopai AMBU monitorinei sistemai</t>
  </si>
  <si>
    <t>216.1</t>
  </si>
  <si>
    <t>Vienkartiniai bronchoskopai AMBU monitorinei sistemai L dydis</t>
  </si>
  <si>
    <t>1. Lenkimo kanpai: į viršų/į apačią-180 laipsnių.
2.Diametras 5mm.Vidinis diametras 2,2mm.Ilgis 600m.
3. Sterilus, vienkartinis.
4.Tinkamas View monitoriui.
5. L dydis.</t>
  </si>
  <si>
    <t>216.2</t>
  </si>
  <si>
    <t>Vienkartiniai bronchoskopai AMBU monitorinei sistemai M dydis</t>
  </si>
  <si>
    <t>1. Lenkimo kanpai: į viršų/į apačią-180 laipsnių.
2.Diametras 5,8mm.Vidinis diametras 2,8mm.Ilgis 600 mm.
3. Sterilus, vienkartinis.
4.Tinkamas View monitoriui.
5.M dydis</t>
  </si>
  <si>
    <t>216 dalis iš viso, Eur:</t>
  </si>
  <si>
    <t>Vienkartiniai priedai ,,Bellavista-1000 DPV aparatams</t>
  </si>
  <si>
    <t>217.1</t>
  </si>
  <si>
    <t>iFlow 200S proksimalinis srauto sensorius(vienam pacientui)</t>
  </si>
  <si>
    <t xml:space="preserve">1. Skirtas naudoti suaugusiems, vaikams ≥6 kg kūno svorio.
2.Vienkartinio naudojimo su dviem plastikiniais PVC vamzdeliais( be latekso,ir ftalatų).
3.Įpūtimo tūris-ribos ne siauresnės kaip 40-2500ml.
4.Negyvoji zona 10,3mL+-0,2mL.
5.Srauto greitis ne mažiau 200L/min.
6.Pajungimas į prietaisą: 22M/15F.
7.Pajungimas prie paciento 15M.
8.Vamzdelių ilgis : ne mažiau 190cm.
9.Komplekte: kalibravimo priedelis 22F/15 M su paciento kontūro uždarymo( užkimšimo) jungtimi.
</t>
  </si>
  <si>
    <t>217.2</t>
  </si>
  <si>
    <t>Airway adapteris ( vienam pacientui)</t>
  </si>
  <si>
    <t xml:space="preserve">1.Skirtas naudoti suaugusiems.
2.Vienkartinio naudojimo.
3.Negyvoji zona 6mL+- 0.2 mL.
</t>
  </si>
  <si>
    <t>217 dalis iš viso, Eur:</t>
  </si>
  <si>
    <t>Vienkartiniai antgaliai timpanometrui MA9000530 Maico Easy Tymp</t>
  </si>
  <si>
    <t>218.1</t>
  </si>
  <si>
    <t>Antgaliai 7mm</t>
  </si>
  <si>
    <t>1.Vienkartiniai, 7mm skermuo.</t>
  </si>
  <si>
    <t>218.2</t>
  </si>
  <si>
    <t>Antgaliai 11mm</t>
  </si>
  <si>
    <t>1.Vienkartiniai, 11mm skermuo.</t>
  </si>
  <si>
    <t>218.3</t>
  </si>
  <si>
    <t>Antgaliai 13mm</t>
  </si>
  <si>
    <t>1.Vienkartiniai,13mm skermuo.</t>
  </si>
  <si>
    <t>218.4</t>
  </si>
  <si>
    <t>Antgaliai15mm</t>
  </si>
  <si>
    <t>218 dalis iš viso, Eur:</t>
  </si>
  <si>
    <t>Lankstus endotrachėjinio vamzdelio pravedėjas</t>
  </si>
  <si>
    <t>1.Skirtas apsunkintai  intubacijai.
2.Lankstus galiukas, kurio lenkimas valdomas specialiomis auselėmis,integruotomis bužo sienelėje.
3.Atraumatinis pravedėjo galas.
4.Distalinė pravedėjo dalis, dengta fosforu ,todėl aiškiai matoma.
5.Graduotas ne rečiau kaip kas 1 cm,skaitmeninis gradavimas ne rečiau kaip kas 5 cm.
6. Pravedėjo ilgis 65cm+-2 cm.
7. Be latekso.
9. Paženklintas CE ženklu.</t>
  </si>
  <si>
    <t>Vienkartiniai maišeliai vėmimui</t>
  </si>
  <si>
    <t xml:space="preserve">1.Su žiedo formos sandariu uždarymu.
2.Vienkartinis.
</t>
  </si>
  <si>
    <t>Vienkartiniai lankstūs ureteroskopai</t>
  </si>
  <si>
    <t>1.Vienkartinio naudojimo, lankstus, skaitmeninis.
2.Matymo laukas ne mažiau 100 laipsnių, lauko gylis 2mm-50mm.
3. Distalinio galo diametras ne daugiau 7,4 Fr, išorinis įvedimo sistemos diametras ne daugiau 8,6 Fr, darbinio kanalo diametras 3,6 Fr.
4. Distalinio galo lankstumas į viršų 275 laipsniai, lankstumas į apačią 275 laipsniai, darbinis ilgis 670 mm±5mm, bendras sistemos ilgis 90mm±5mm.
 5.Rankenoje integruotos jungtys: irigacijos ir instrumentų įvedimo.</t>
  </si>
  <si>
    <t xml:space="preserve">1.Rinkinį sudaro rankenėlė ir sujungimo vamzdelis.
2.Sterili pakuotė.
3.CH 24, ilgis ne mažiau 210cm.
4. Rankenos galo diametras 8-9mm.
</t>
  </si>
  <si>
    <t>Silikoninės kaukės naujagimiams gaivinimui ir deguonies terapijai(dydžiai 0-2)</t>
  </si>
  <si>
    <t>1.Silikoninės, sterilios.
2.Skirtos naujagimių gaivinimui ir deguonies terapijai.</t>
  </si>
  <si>
    <t>CO2 monitoringo linija su vienu alkūniniu pajungimu</t>
  </si>
  <si>
    <t>1.Sterili.
2.Ilgis ne mažiau 3m.
3.Vienas alkūninis pajungimas.</t>
  </si>
  <si>
    <t>Vienkartinis plastmasinis laringoskopas skubios pagalbos rinkiniams</t>
  </si>
  <si>
    <t>1.Sterilus.
2. Skirtas skubios pagalbos rinkiniams.</t>
  </si>
  <si>
    <t>Purkštuvo rinkiniai vaistams</t>
  </si>
  <si>
    <t>1.Sterilus.
2.Skirtas aerozolinei terapijai.</t>
  </si>
  <si>
    <t>Polipų gaudyklė kolonoskopijai</t>
  </si>
  <si>
    <t xml:space="preserve">1.Vienkartinio naudojimo.
2.Skirta polipų sugavimui kolonoskopijoje.
3.Vienos kameros.
</t>
  </si>
  <si>
    <t>Filtrai endoskopų sistemai EXTERA II CV-165 siurbliui  SSU-2</t>
  </si>
  <si>
    <t>1.Skirti endoskopų sistemai EXTERA II CV-165 siurbliui SSU-2.
2.Vienkartiniai.</t>
  </si>
  <si>
    <t>Filtrai veloergometrijos sistemos Cardiosoft KISS elektrodų apsaugai</t>
  </si>
  <si>
    <t>1.Skirti  veloergometrijos sistemos Cardiosoft prisiurbiamų ,,KISS" elektrodų apsaugai nuo drėgmės.
2.Vienkartiniai.</t>
  </si>
  <si>
    <t>Vienk. burnos žiodikliai  odontologijai( dydžiai-L,S,M)</t>
  </si>
  <si>
    <t>1.Vienkartiniai, minkšti, lanksčios medžiagos.
2.Skirti odontologijai, atliekant profesionalią burnos higieną ir poliruojant abrazijos būdu.</t>
  </si>
  <si>
    <t>Intranazalinės tarpinės naujagimiams:</t>
  </si>
  <si>
    <t>231.1</t>
  </si>
  <si>
    <t xml:space="preserve">Intranazalinės tarpinės naujagimiams L dydis </t>
  </si>
  <si>
    <t>1. Skirtos naudoti naujagimiams, apsaugoti nosies landas ir apsaugoti pertvaros bei nosies landų odą.
2.Pagaminti iš PVC putų ir PSA klijų (nėra sąlyčio su oda).
3.Išmatavimas 30,5mmx12,5 mm.
4. Kaniulių angos diametras 6.5mm.
5.Pertvaros erdvė 6mm.
6.Skirtos naudoti tik vienam pacientui.</t>
  </si>
  <si>
    <t>231.2</t>
  </si>
  <si>
    <t>Intranazalinės tarpinės naujagimiams S dydis</t>
  </si>
  <si>
    <t>1. Skirtos naudoti naujagimiams, apsaugoti nosies landas ir apsaugoti pertvaros bei nosies landų odą.
2.Pagaminti iš PVC putų ir PSA klijų (nėra sąlyčio su oda).
3.Išmatavimas 25mmx12,5 mm.
4. Kaniulių angos diametras 5.5mm.
5.Pertvaros erdvė 5mm.
6.Skirtos naudoti tik vienam pacientui.</t>
  </si>
  <si>
    <t>231dalis iš viso, Eur:</t>
  </si>
  <si>
    <t>Vienkartinė sistema ,skirta žaizdos kraštų apsaugai chirurginių operacijų metu</t>
  </si>
  <si>
    <t>232.1</t>
  </si>
  <si>
    <t>Vienkartinė sistema , skirta žaizdos kraštų apsaugai chirurginių operacijų metu 2,5-6cm ilgio pjūviams</t>
  </si>
  <si>
    <t>1. Vienkartinė, sterili,skirta žaizdos kraštų apsaugai chirurginių operacijų metu.
2.Du žaizdos kraštų apsauginiai žiedai, sujungti plėvele, retrakcinis žiedas.
3.Viršutinis žaizdos žiedas skirtas lengvai adaptuoti sistemą skirtingo storio audiniams.Apatinis lankstus žiedas lengvai įvedamas ir ištraukiamas per pjūvio vietą.
4.Retrakcinis žiedas skirtas maksimaliai pagerinti matomumą.Žiedo šonuose yra įpjovimai piršto manipuliacijos metu.
5.Skirta 2,5-6cm ilgio pjūviams.
6. Vidurinė plėvelė pagaminta iš poliuretano.</t>
  </si>
  <si>
    <t>232.2</t>
  </si>
  <si>
    <t>Vienkartinė sistema , skirta žaizdos kraštų apsaugai chirurginių operacijų metu 9-14 cm ilgio pjūviams</t>
  </si>
  <si>
    <t>1. Vienkartinė, sterili,skirta žaizdos kraštų apsugai chirurginių operacijų metu.
2.Du žaizdos kraštų apsauginiai žiedai, sujungti plėvele, retrakcinis žiedas.
3.Viršutinis žaizdos žiedas skirtas lengvai adaptuoti sistemą skirtingo storio audiniams.Apatinis lankstus žiedas lengvai įvedamas ir ištraukiamas per pjūvio vietą.
4.Retrakcinis žiedas skirtas maksimaliai pagerinti matomumą.Žiedo šonuose yra įpjovimai piršto manipuliacijos metu.
5.Skirta 9-14cm ilgio pjūviams.
6.Vidurinė plėvelė pagaminta iš poliuretano.</t>
  </si>
  <si>
    <t>232 dalis iš viso, Eur:</t>
  </si>
  <si>
    <t>Prailginimo linijas infuzinei terapijai suaugusiems (tamsios)</t>
  </si>
  <si>
    <t>1. Ilgis ne mažiau 1,5m.
2. Vidinis diametras 1,5 +-0,01mm
3. Užpildymo tūris 1,6 ml.-2,6ml+-0,02ml
5. LUER – LOCK.
6. BE DEHP, be latekso.
7. Pagaminta iš PVC.
8. Paženklinta CE ženklu.</t>
  </si>
  <si>
    <t>1. Vienkartiniai, vidutiniai.
2. Pagaminti iš PVC.
3. Su reguliavimo sraigtu šone.
4. Spalvinis dydžių kodavimas.
5. Korpuso paviršius lygus,briaunelės švelnios netraumuojančios gleivinės.
6. Naudojant nelūžta.
7. Sterilūs.                                                                                            8. Paženklinti CE ženklu.</t>
  </si>
  <si>
    <t>1. Vienkartiniai, dideli.
2. Pagaminti iš PVC.
3. Su reguliavimo sraigtu šone.
4. Spalvinis dydžių kodavimas.
5. Korpuso paviršius lygus, briaunelės švelnios netraumuojančios gleivinės.
6. Naudojant nelūžta.
7. Sterilūs.                                                                                        8. Paženklinti CE ženklu.</t>
  </si>
  <si>
    <t xml:space="preserve">1.Tinkami  naudoti su aparatu Swisstom BB.                                2.Ilgis ne mažesnis kaip 35cm.
3.Aktyvių elektrodų skaičius jutiklyje ne mažiau 30vnt.
4.Jutiklio paviršius padengtas švelniu kvėpuojančiu audiniu.
</t>
  </si>
  <si>
    <t xml:space="preserve">1.Tinkami  naudoti su aparatu Swisstom BB.                                 2.Ilgis  ne mažesnis kaip 30cm.
3.Aktyvių elektrodų skaičius jutiklyje ne mažiau 30 vnt.
4.Jutiklio paviršius padengtas švelniu kvėpuojančiu audiniu.
</t>
  </si>
  <si>
    <t>1.Vienkartiniai,15mm skermuo.</t>
  </si>
  <si>
    <t xml:space="preserve">1. Ilgis ne mažiau 70 cm.
2. Atviras galas su viena arba dviem angomis, minkšti.
3. Pravedėjas.
4. Graduoti kas 1 cm.
5. Pagamintas iš  PVC.
6. Paženklinti CE ženklu.                                                             7.Turi tikti stygai- pravedėjui 0,35"   </t>
  </si>
  <si>
    <t>B.Braun Melsungen, Vokietija</t>
  </si>
  <si>
    <t>2112278</t>
  </si>
  <si>
    <t>B.Braun Melsungen</t>
  </si>
  <si>
    <t>Perfusor tubing 8722935</t>
  </si>
  <si>
    <t>16494C</t>
  </si>
  <si>
    <t>B.Braun Melsungen AG, Vokietija</t>
  </si>
  <si>
    <t>8700036SP</t>
  </si>
  <si>
    <t>8270066SP</t>
  </si>
  <si>
    <t>Intrafix Primeline   4062957</t>
  </si>
  <si>
    <t>Vasofix Certo 4269136</t>
  </si>
  <si>
    <t>Vasofix Certo 4269110</t>
  </si>
  <si>
    <t>Vasofix Certo 4269098</t>
  </si>
  <si>
    <t>Vasofix Certo 4269071</t>
  </si>
  <si>
    <t>Intrafix Safeset 4063000</t>
  </si>
  <si>
    <t xml:space="preserve">4645022V  </t>
  </si>
  <si>
    <t xml:space="preserve">4645057V   </t>
  </si>
  <si>
    <t xml:space="preserve">4645103V   </t>
  </si>
  <si>
    <t xml:space="preserve">4645200V   </t>
  </si>
  <si>
    <t>8250833SP</t>
  </si>
  <si>
    <t>4514513</t>
  </si>
  <si>
    <t>Perfusor tubing 8723017</t>
  </si>
  <si>
    <t>Certofix mono k. 4160304E</t>
  </si>
  <si>
    <t>H</t>
  </si>
  <si>
    <t>Certofix HI FLOW k. 4160622</t>
  </si>
  <si>
    <t>Certofix duo k. 4162200E</t>
  </si>
  <si>
    <t>Vasofix Braunule</t>
  </si>
  <si>
    <t>8728844F</t>
  </si>
  <si>
    <t>4617207V</t>
  </si>
  <si>
    <t xml:space="preserve">Arteriofix k. 5206363 </t>
  </si>
  <si>
    <t>Safeflow 4097145</t>
  </si>
  <si>
    <t>Caresite 415122-01</t>
  </si>
  <si>
    <t>16615C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</si>
</sst>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mm"/>
    <numFmt numFmtId="165" formatCode="0.000000"/>
  </numFmts>
  <fonts count="28">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b/>
      <sz val="10"/>
      <color theme="1"/>
      <name val="Times New Roman"/>
      <family val="1"/>
    </font>
    <font>
      <b/>
      <sz val="12"/>
      <color theme="1"/>
      <name val="Times New Roman"/>
      <family val="1"/>
    </font>
    <font>
      <sz val="10"/>
      <color rgb="FFFF0000"/>
      <name val="Times New Roman"/>
      <family val="1"/>
      <charset val="186"/>
    </font>
    <font>
      <sz val="10"/>
      <name val="Calibri"/>
      <family val="2"/>
      <charset val="186"/>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name val="Times New Roman"/>
      <family val="1"/>
    </font>
  </fonts>
  <fills count="7">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rgb="FFFFFF00"/>
        <bgColor rgb="FFFFFFCC"/>
      </patternFill>
    </fill>
    <fill>
      <patternFill patternType="solid">
        <fgColor rgb="FFFF0000"/>
        <bgColor indexed="64"/>
      </patternFill>
    </fill>
  </fills>
  <borders count="18">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xf numFmtId="9" fontId="26" fillId="0" borderId="0" applyFont="0" applyFill="0" applyBorder="0" applyAlignment="0" applyProtection="0"/>
  </cellStyleXfs>
  <cellXfs count="264">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6" xfId="0" applyFont="1" applyBorder="1" applyAlignment="1">
      <alignment horizontal="center" vertical="top"/>
    </xf>
    <xf numFmtId="49" fontId="1" fillId="0" borderId="6" xfId="0" applyNumberFormat="1" applyFont="1" applyBorder="1" applyAlignment="1">
      <alignment horizontal="center" vertical="top" wrapText="1"/>
    </xf>
    <xf numFmtId="49" fontId="1" fillId="0" borderId="6" xfId="0" applyNumberFormat="1" applyFont="1" applyBorder="1" applyAlignment="1">
      <alignment horizontal="center" vertical="top"/>
    </xf>
    <xf numFmtId="49" fontId="3" fillId="0" borderId="6" xfId="0" applyNumberFormat="1" applyFont="1" applyBorder="1" applyAlignment="1">
      <alignment horizontal="center" vertical="top"/>
    </xf>
    <xf numFmtId="0" fontId="1" fillId="0" borderId="6" xfId="0" applyFont="1" applyBorder="1" applyAlignment="1">
      <alignment horizontal="center" vertical="top" wrapText="1"/>
    </xf>
    <xf numFmtId="0" fontId="3" fillId="0" borderId="6" xfId="0" applyFont="1" applyBorder="1" applyAlignment="1">
      <alignment vertical="top" wrapText="1"/>
    </xf>
    <xf numFmtId="1" fontId="2" fillId="0" borderId="6" xfId="0" applyNumberFormat="1"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vertical="top"/>
    </xf>
    <xf numFmtId="0" fontId="2" fillId="0" borderId="3" xfId="0" applyFont="1" applyBorder="1" applyAlignment="1">
      <alignment horizontal="center" vertical="top" wrapText="1"/>
    </xf>
    <xf numFmtId="1" fontId="2" fillId="0" borderId="6" xfId="0" applyNumberFormat="1" applyFont="1" applyBorder="1" applyAlignment="1">
      <alignment horizontal="center" vertical="top"/>
    </xf>
    <xf numFmtId="0" fontId="3" fillId="0" borderId="6" xfId="0" applyFont="1" applyBorder="1" applyAlignment="1">
      <alignment horizontal="left" vertical="top" wrapText="1"/>
    </xf>
    <xf numFmtId="0" fontId="3" fillId="0" borderId="2" xfId="0" applyFont="1" applyBorder="1" applyAlignment="1">
      <alignment horizontal="center" vertical="top"/>
    </xf>
    <xf numFmtId="1" fontId="2" fillId="0" borderId="2" xfId="0" applyNumberFormat="1" applyFont="1" applyBorder="1" applyAlignment="1">
      <alignment horizontal="center" vertical="top"/>
    </xf>
    <xf numFmtId="0" fontId="1" fillId="0" borderId="6" xfId="0" applyFont="1" applyBorder="1" applyAlignment="1">
      <alignment horizontal="center" vertical="top"/>
    </xf>
    <xf numFmtId="0" fontId="1" fillId="0" borderId="6" xfId="0" applyFont="1" applyBorder="1" applyAlignment="1">
      <alignment horizontal="left" vertical="top" wrapText="1"/>
    </xf>
    <xf numFmtId="0" fontId="1" fillId="0" borderId="6" xfId="0" applyFont="1" applyBorder="1" applyAlignment="1">
      <alignment vertical="top" wrapText="1"/>
    </xf>
    <xf numFmtId="0" fontId="3" fillId="0" borderId="5" xfId="6" applyFont="1" applyBorder="1" applyAlignment="1">
      <alignment horizontal="left" vertical="top" wrapText="1"/>
    </xf>
    <xf numFmtId="0" fontId="17" fillId="0" borderId="6" xfId="6" applyFont="1" applyBorder="1" applyAlignment="1">
      <alignment horizontal="center" vertical="top"/>
    </xf>
    <xf numFmtId="0" fontId="8" fillId="0" borderId="6" xfId="6" applyFont="1" applyBorder="1" applyAlignment="1">
      <alignment horizontal="center" vertical="top"/>
    </xf>
    <xf numFmtId="0" fontId="3" fillId="0" borderId="10" xfId="0" applyFont="1" applyBorder="1" applyAlignment="1">
      <alignment horizontal="center" vertical="top"/>
    </xf>
    <xf numFmtId="1" fontId="2" fillId="0" borderId="10" xfId="0" applyNumberFormat="1" applyFont="1" applyBorder="1" applyAlignment="1">
      <alignment horizontal="center" vertical="top"/>
    </xf>
    <xf numFmtId="0" fontId="3" fillId="0" borderId="10" xfId="0" applyFont="1" applyBorder="1" applyAlignment="1">
      <alignment horizontal="left" vertical="top" wrapText="1"/>
    </xf>
    <xf numFmtId="0" fontId="8" fillId="0" borderId="1" xfId="6" applyFont="1" applyBorder="1" applyAlignment="1">
      <alignment horizontal="center" vertical="top"/>
    </xf>
    <xf numFmtId="0" fontId="17" fillId="0" borderId="1" xfId="6" applyFont="1" applyBorder="1" applyAlignment="1">
      <alignment horizontal="center" vertical="top"/>
    </xf>
    <xf numFmtId="2" fontId="1" fillId="0" borderId="1" xfId="0" applyNumberFormat="1" applyFont="1" applyBorder="1" applyAlignment="1">
      <alignment horizontal="center" vertical="top" wrapText="1"/>
    </xf>
    <xf numFmtId="0" fontId="9" fillId="0" borderId="3" xfId="1" applyFont="1" applyBorder="1" applyAlignment="1">
      <alignment horizontal="center" vertical="top" wrapText="1"/>
    </xf>
    <xf numFmtId="0" fontId="21" fillId="0" borderId="0" xfId="0" applyFont="1" applyAlignment="1">
      <alignment horizontal="center" vertical="center"/>
    </xf>
    <xf numFmtId="0" fontId="21" fillId="0" borderId="10" xfId="0" applyFont="1" applyBorder="1" applyAlignment="1">
      <alignment horizontal="center" vertical="center"/>
    </xf>
    <xf numFmtId="0" fontId="8" fillId="0" borderId="10" xfId="6" applyFont="1" applyBorder="1" applyAlignment="1">
      <alignment horizontal="center" vertical="top"/>
    </xf>
    <xf numFmtId="0" fontId="17" fillId="0" borderId="10" xfId="6" applyFont="1" applyBorder="1" applyAlignment="1">
      <alignment horizontal="center" vertical="top"/>
    </xf>
    <xf numFmtId="0" fontId="21" fillId="0" borderId="1" xfId="0" applyFont="1" applyBorder="1" applyAlignment="1">
      <alignment horizontal="center" vertical="center"/>
    </xf>
    <xf numFmtId="0" fontId="3" fillId="0" borderId="3" xfId="0" applyFont="1" applyBorder="1" applyAlignment="1">
      <alignment horizontal="left" vertical="top" wrapText="1"/>
    </xf>
    <xf numFmtId="0" fontId="9" fillId="0" borderId="14" xfId="1" applyFont="1" applyBorder="1" applyAlignment="1">
      <alignment horizontal="center" vertical="top" wrapText="1"/>
    </xf>
    <xf numFmtId="0" fontId="3" fillId="0" borderId="0" xfId="0" applyFont="1" applyAlignment="1">
      <alignment horizontal="left" vertical="center"/>
    </xf>
    <xf numFmtId="49" fontId="9" fillId="0" borderId="13" xfId="1" applyNumberFormat="1" applyFont="1" applyBorder="1" applyAlignment="1">
      <alignment horizontal="left" vertical="center" wrapText="1"/>
    </xf>
    <xf numFmtId="49" fontId="9" fillId="0" borderId="8" xfId="1"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3" fillId="0" borderId="2" xfId="0" applyFont="1" applyBorder="1" applyAlignment="1">
      <alignment vertical="center" wrapText="1"/>
    </xf>
    <xf numFmtId="0" fontId="3" fillId="0" borderId="12" xfId="0" applyFont="1" applyBorder="1" applyAlignment="1">
      <alignment horizontal="left" vertical="center" wrapText="1"/>
    </xf>
    <xf numFmtId="0" fontId="8" fillId="0" borderId="1" xfId="6" applyFont="1" applyBorder="1" applyAlignment="1">
      <alignment horizontal="left" vertical="center" wrapText="1"/>
    </xf>
    <xf numFmtId="0" fontId="8" fillId="0" borderId="6" xfId="6" applyFont="1" applyBorder="1" applyAlignment="1">
      <alignment horizontal="left" vertical="center" wrapText="1"/>
    </xf>
    <xf numFmtId="0" fontId="8" fillId="0" borderId="10" xfId="6" applyFont="1" applyBorder="1" applyAlignment="1">
      <alignment horizontal="left" vertical="center" wrapText="1"/>
    </xf>
    <xf numFmtId="2" fontId="1" fillId="0" borderId="6" xfId="0" applyNumberFormat="1" applyFont="1" applyBorder="1" applyAlignment="1">
      <alignment horizontal="center" vertical="top" wrapText="1"/>
    </xf>
    <xf numFmtId="0" fontId="21" fillId="0" borderId="6" xfId="0" applyFont="1" applyBorder="1" applyAlignment="1">
      <alignment horizontal="center" vertical="center"/>
    </xf>
    <xf numFmtId="0" fontId="1" fillId="0" borderId="6" xfId="0" applyFont="1" applyBorder="1" applyAlignment="1">
      <alignment horizontal="left" vertical="center" wrapText="1"/>
    </xf>
    <xf numFmtId="0" fontId="3" fillId="0" borderId="3" xfId="1" applyFont="1" applyBorder="1" applyAlignment="1">
      <alignment horizontal="left" vertical="top" wrapText="1"/>
    </xf>
    <xf numFmtId="0" fontId="3" fillId="0" borderId="10" xfId="6" applyFont="1" applyBorder="1" applyAlignment="1">
      <alignment horizontal="left" vertical="top" wrapText="1"/>
    </xf>
    <xf numFmtId="0" fontId="3" fillId="3" borderId="0" xfId="0" applyFont="1" applyFill="1" applyAlignment="1">
      <alignment vertical="top"/>
    </xf>
    <xf numFmtId="0" fontId="1" fillId="2" borderId="6" xfId="0" applyFont="1" applyFill="1" applyBorder="1" applyAlignment="1">
      <alignment horizontal="center" vertical="center" wrapText="1"/>
    </xf>
    <xf numFmtId="0" fontId="22" fillId="0" borderId="0" xfId="0" applyFont="1" applyAlignment="1">
      <alignment vertical="top" wrapText="1"/>
    </xf>
    <xf numFmtId="49" fontId="1" fillId="0" borderId="6" xfId="0" applyNumberFormat="1" applyFont="1" applyBorder="1" applyAlignment="1">
      <alignment horizontal="left" vertical="top" wrapText="1"/>
    </xf>
    <xf numFmtId="0" fontId="1" fillId="0" borderId="6" xfId="0" applyFont="1" applyBorder="1" applyAlignment="1">
      <alignment horizontal="center" vertical="center" wrapText="1"/>
    </xf>
    <xf numFmtId="1" fontId="2" fillId="0" borderId="6" xfId="0" applyNumberFormat="1" applyFont="1" applyBorder="1" applyAlignment="1">
      <alignment horizontal="center" vertical="center" wrapText="1"/>
    </xf>
    <xf numFmtId="0" fontId="3" fillId="0" borderId="6" xfId="0" applyFont="1" applyBorder="1"/>
    <xf numFmtId="0" fontId="3" fillId="0" borderId="6" xfId="0" applyFont="1" applyBorder="1" applyAlignment="1">
      <alignment horizontal="center" vertical="center"/>
    </xf>
    <xf numFmtId="1" fontId="4" fillId="0" borderId="6" xfId="0" applyNumberFormat="1" applyFont="1" applyBorder="1" applyAlignment="1">
      <alignment horizontal="center" vertical="top"/>
    </xf>
    <xf numFmtId="165" fontId="3" fillId="0" borderId="6" xfId="0" applyNumberFormat="1" applyFont="1" applyBorder="1" applyAlignment="1">
      <alignment horizontal="center" vertical="top" wrapText="1"/>
    </xf>
    <xf numFmtId="9" fontId="3" fillId="0" borderId="6" xfId="13" applyFont="1" applyBorder="1" applyAlignment="1">
      <alignment horizontal="center" vertical="top" wrapText="1"/>
    </xf>
    <xf numFmtId="0" fontId="21" fillId="3" borderId="6" xfId="0" applyFont="1" applyFill="1" applyBorder="1" applyAlignment="1">
      <alignment horizontal="center" vertical="center"/>
    </xf>
    <xf numFmtId="0" fontId="2" fillId="0" borderId="6" xfId="0" applyFont="1" applyBorder="1" applyAlignment="1">
      <alignment horizontal="center" vertical="top" wrapText="1"/>
    </xf>
    <xf numFmtId="0" fontId="3" fillId="0" borderId="6" xfId="0" applyFont="1" applyBorder="1" applyAlignment="1">
      <alignment horizontal="left" vertical="center" wrapText="1"/>
    </xf>
    <xf numFmtId="0" fontId="19" fillId="0" borderId="6" xfId="0" applyFont="1" applyBorder="1" applyAlignment="1">
      <alignment vertical="top" wrapText="1"/>
    </xf>
    <xf numFmtId="49" fontId="1" fillId="0" borderId="6" xfId="0" applyNumberFormat="1" applyFont="1" applyBorder="1" applyAlignment="1">
      <alignment vertical="center" wrapText="1"/>
    </xf>
    <xf numFmtId="49" fontId="1" fillId="0" borderId="6" xfId="0" applyNumberFormat="1" applyFont="1" applyBorder="1" applyAlignment="1">
      <alignment vertical="top" wrapText="1"/>
    </xf>
    <xf numFmtId="49" fontId="3" fillId="0" borderId="6" xfId="0" applyNumberFormat="1" applyFont="1" applyBorder="1" applyAlignment="1">
      <alignment horizontal="left" vertical="center" wrapText="1"/>
    </xf>
    <xf numFmtId="2"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49" fontId="1" fillId="0" borderId="6" xfId="0" applyNumberFormat="1" applyFont="1" applyBorder="1" applyAlignment="1">
      <alignment horizontal="left" vertical="center" wrapText="1"/>
    </xf>
    <xf numFmtId="1" fontId="1" fillId="0" borderId="6" xfId="0" applyNumberFormat="1" applyFont="1" applyBorder="1" applyAlignment="1">
      <alignment horizontal="center" vertical="top" wrapText="1"/>
    </xf>
    <xf numFmtId="0" fontId="3" fillId="0" borderId="6" xfId="0" applyFont="1" applyBorder="1" applyAlignment="1">
      <alignment horizontal="left" vertical="center"/>
    </xf>
    <xf numFmtId="2" fontId="3" fillId="0" borderId="6" xfId="0" applyNumberFormat="1" applyFont="1" applyBorder="1" applyAlignment="1">
      <alignment horizontal="center" vertical="top" wrapText="1"/>
    </xf>
    <xf numFmtId="0" fontId="3" fillId="0" borderId="16" xfId="6" applyFont="1" applyBorder="1" applyAlignment="1">
      <alignment horizontal="left" vertical="top" wrapText="1"/>
    </xf>
    <xf numFmtId="49" fontId="3" fillId="0" borderId="16" xfId="6" applyNumberFormat="1" applyFont="1" applyBorder="1" applyAlignment="1">
      <alignment horizontal="left" vertical="top" wrapText="1"/>
    </xf>
    <xf numFmtId="0" fontId="3" fillId="3" borderId="6" xfId="0" applyFont="1" applyFill="1" applyBorder="1" applyAlignment="1">
      <alignment horizontal="left" vertical="top" wrapText="1"/>
    </xf>
    <xf numFmtId="49" fontId="1" fillId="0" borderId="6" xfId="0" applyNumberFormat="1" applyFont="1" applyBorder="1" applyAlignment="1">
      <alignment vertical="center"/>
    </xf>
    <xf numFmtId="49" fontId="1" fillId="0" borderId="6" xfId="0" applyNumberFormat="1" applyFont="1" applyBorder="1" applyAlignment="1">
      <alignment vertical="top"/>
    </xf>
    <xf numFmtId="2" fontId="1" fillId="0" borderId="6" xfId="0" applyNumberFormat="1" applyFont="1" applyBorder="1" applyAlignment="1">
      <alignment horizontal="center" vertical="top"/>
    </xf>
    <xf numFmtId="49" fontId="2" fillId="0" borderId="6" xfId="0" applyNumberFormat="1" applyFont="1" applyBorder="1" applyAlignment="1">
      <alignment horizontal="center" vertical="top" wrapText="1"/>
    </xf>
    <xf numFmtId="49" fontId="1" fillId="0" borderId="6" xfId="0" applyNumberFormat="1" applyFont="1" applyBorder="1" applyAlignment="1">
      <alignment horizontal="right" vertical="top" wrapText="1"/>
    </xf>
    <xf numFmtId="49" fontId="3" fillId="0" borderId="6" xfId="0" applyNumberFormat="1" applyFont="1" applyBorder="1" applyAlignment="1">
      <alignment horizontal="left" vertical="center"/>
    </xf>
    <xf numFmtId="0" fontId="19" fillId="0" borderId="6" xfId="0" applyFont="1" applyBorder="1" applyAlignment="1">
      <alignment horizontal="center" vertical="top" wrapText="1"/>
    </xf>
    <xf numFmtId="0" fontId="2" fillId="0" borderId="6" xfId="0" applyFont="1" applyBorder="1" applyAlignment="1">
      <alignment horizontal="center" vertical="top"/>
    </xf>
    <xf numFmtId="0" fontId="4" fillId="0" borderId="6" xfId="0" applyFont="1" applyBorder="1" applyAlignment="1">
      <alignment horizontal="center" vertical="top"/>
    </xf>
    <xf numFmtId="0" fontId="4" fillId="0" borderId="6" xfId="0" applyFont="1" applyBorder="1" applyAlignment="1">
      <alignment horizontal="left" vertical="center" wrapText="1"/>
    </xf>
    <xf numFmtId="0" fontId="21" fillId="0" borderId="6" xfId="0" applyFont="1" applyBorder="1" applyAlignment="1">
      <alignment horizontal="center" vertical="center" wrapText="1"/>
    </xf>
    <xf numFmtId="0" fontId="1" fillId="3" borderId="6" xfId="0" applyFont="1" applyFill="1" applyBorder="1" applyAlignment="1">
      <alignment horizontal="center" vertical="top" wrapText="1"/>
    </xf>
    <xf numFmtId="1" fontId="2" fillId="3" borderId="6" xfId="0" applyNumberFormat="1" applyFont="1" applyFill="1" applyBorder="1" applyAlignment="1">
      <alignment horizontal="center" vertical="top" wrapText="1"/>
    </xf>
    <xf numFmtId="0" fontId="16" fillId="0" borderId="6" xfId="0" applyFont="1" applyBorder="1" applyAlignment="1">
      <alignment horizontal="left" vertical="center" wrapText="1"/>
    </xf>
    <xf numFmtId="0" fontId="8" fillId="3" borderId="6" xfId="0" applyFont="1" applyFill="1" applyBorder="1" applyAlignment="1">
      <alignment horizontal="left" vertical="top" wrapText="1"/>
    </xf>
    <xf numFmtId="49" fontId="2" fillId="0" borderId="6" xfId="0" applyNumberFormat="1" applyFont="1" applyBorder="1" applyAlignment="1">
      <alignment horizontal="left" vertical="center" wrapText="1"/>
    </xf>
    <xf numFmtId="49" fontId="1" fillId="0" borderId="6" xfId="0" applyNumberFormat="1" applyFont="1" applyBorder="1" applyAlignment="1">
      <alignment horizontal="left" vertical="center"/>
    </xf>
    <xf numFmtId="0" fontId="1" fillId="0" borderId="6" xfId="0" applyFont="1" applyBorder="1" applyAlignment="1">
      <alignment horizontal="left" vertical="center"/>
    </xf>
    <xf numFmtId="49" fontId="22" fillId="0" borderId="6" xfId="0" applyNumberFormat="1" applyFont="1" applyBorder="1" applyAlignment="1">
      <alignment horizontal="center" vertical="top"/>
    </xf>
    <xf numFmtId="49" fontId="3" fillId="0" borderId="6" xfId="6" applyNumberFormat="1" applyFont="1" applyBorder="1" applyAlignment="1">
      <alignment horizontal="left" vertical="center" wrapText="1"/>
    </xf>
    <xf numFmtId="49" fontId="1" fillId="0" borderId="6" xfId="6" applyNumberFormat="1" applyFont="1" applyBorder="1" applyAlignment="1">
      <alignment horizontal="left" vertical="top" wrapText="1"/>
    </xf>
    <xf numFmtId="0" fontId="2" fillId="0" borderId="6" xfId="6" applyFont="1" applyBorder="1" applyAlignment="1">
      <alignment horizontal="left" vertical="top" wrapText="1"/>
    </xf>
    <xf numFmtId="0" fontId="9"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center" vertical="top" wrapText="1"/>
    </xf>
    <xf numFmtId="1" fontId="2" fillId="0" borderId="10" xfId="0" applyNumberFormat="1" applyFont="1" applyBorder="1" applyAlignment="1">
      <alignment horizontal="center" vertical="top" wrapText="1"/>
    </xf>
    <xf numFmtId="0" fontId="3" fillId="0" borderId="10" xfId="0" applyFont="1" applyBorder="1" applyAlignment="1">
      <alignment vertical="top" wrapText="1"/>
    </xf>
    <xf numFmtId="0" fontId="4" fillId="0" borderId="6" xfId="0" applyFont="1" applyBorder="1" applyAlignment="1">
      <alignment horizontal="center" vertical="top" wrapText="1"/>
    </xf>
    <xf numFmtId="3" fontId="2" fillId="0" borderId="6" xfId="0" applyNumberFormat="1" applyFont="1" applyBorder="1" applyAlignment="1">
      <alignment horizontal="center" vertical="top" wrapText="1"/>
    </xf>
    <xf numFmtId="0" fontId="3" fillId="0" borderId="6" xfId="0" applyFont="1" applyBorder="1" applyAlignment="1">
      <alignment vertical="center" wrapText="1"/>
    </xf>
    <xf numFmtId="0" fontId="4" fillId="0" borderId="11" xfId="0" applyFont="1" applyBorder="1" applyAlignment="1">
      <alignment horizontal="center" vertical="top" wrapText="1"/>
    </xf>
    <xf numFmtId="0" fontId="21" fillId="0" borderId="16" xfId="0" applyFont="1" applyBorder="1" applyAlignment="1">
      <alignment horizontal="center" vertical="center"/>
    </xf>
    <xf numFmtId="164" fontId="1" fillId="0" borderId="6" xfId="0" applyNumberFormat="1" applyFont="1" applyBorder="1" applyAlignment="1">
      <alignment vertical="center"/>
    </xf>
    <xf numFmtId="164" fontId="1" fillId="0" borderId="6" xfId="0" applyNumberFormat="1" applyFont="1" applyBorder="1" applyAlignment="1">
      <alignment vertical="top"/>
    </xf>
    <xf numFmtId="2" fontId="2" fillId="0" borderId="6" xfId="0" applyNumberFormat="1" applyFont="1" applyBorder="1" applyAlignment="1">
      <alignment horizontal="center" vertical="top"/>
    </xf>
    <xf numFmtId="0" fontId="3" fillId="0" borderId="6" xfId="6" applyFont="1" applyBorder="1" applyAlignment="1">
      <alignment horizontal="left" vertical="top" wrapText="1"/>
    </xf>
    <xf numFmtId="0" fontId="1" fillId="0" borderId="6" xfId="0" applyFont="1" applyBorder="1" applyAlignment="1">
      <alignment vertical="top"/>
    </xf>
    <xf numFmtId="2" fontId="3" fillId="0" borderId="6" xfId="6" applyNumberFormat="1" applyFont="1" applyBorder="1" applyAlignment="1">
      <alignment horizontal="left" vertical="top" wrapText="1"/>
    </xf>
    <xf numFmtId="0" fontId="8" fillId="0" borderId="6" xfId="6" applyFont="1" applyBorder="1" applyAlignment="1">
      <alignment horizontal="left" vertical="top" wrapText="1"/>
    </xf>
    <xf numFmtId="0" fontId="19" fillId="0" borderId="6" xfId="6" applyFont="1" applyBorder="1" applyAlignment="1">
      <alignment horizontal="left" vertical="top" wrapText="1"/>
    </xf>
    <xf numFmtId="0" fontId="8" fillId="0" borderId="6" xfId="6" applyFont="1" applyBorder="1" applyAlignment="1">
      <alignment vertical="center" wrapText="1"/>
    </xf>
    <xf numFmtId="0" fontId="8" fillId="0" borderId="6" xfId="6" applyFont="1" applyBorder="1" applyAlignment="1">
      <alignment vertical="top" wrapText="1"/>
    </xf>
    <xf numFmtId="2" fontId="4" fillId="0" borderId="6" xfId="0" applyNumberFormat="1" applyFont="1" applyBorder="1" applyAlignment="1">
      <alignment horizontal="center" vertical="top"/>
    </xf>
    <xf numFmtId="0" fontId="3" fillId="0" borderId="6" xfId="6" applyFont="1" applyBorder="1" applyAlignment="1">
      <alignment vertical="top" wrapText="1"/>
    </xf>
    <xf numFmtId="0" fontId="18" fillId="0" borderId="6" xfId="6" applyFont="1" applyBorder="1" applyAlignment="1">
      <alignment vertical="center" wrapText="1"/>
    </xf>
    <xf numFmtId="0" fontId="18" fillId="0" borderId="6" xfId="6" applyFont="1" applyBorder="1" applyAlignment="1">
      <alignment vertical="top" wrapText="1"/>
    </xf>
    <xf numFmtId="0" fontId="9" fillId="0" borderId="6" xfId="6" applyFont="1" applyBorder="1" applyAlignment="1">
      <alignment vertical="center" wrapText="1"/>
    </xf>
    <xf numFmtId="0" fontId="9" fillId="0" borderId="6" xfId="6" applyFont="1" applyBorder="1" applyAlignment="1">
      <alignment vertical="top" wrapText="1"/>
    </xf>
    <xf numFmtId="0" fontId="8" fillId="0" borderId="6" xfId="6" applyFont="1" applyBorder="1" applyAlignment="1">
      <alignment horizontal="left" vertical="top"/>
    </xf>
    <xf numFmtId="0" fontId="1" fillId="0" borderId="6" xfId="0" applyFont="1" applyBorder="1" applyAlignment="1">
      <alignment vertical="center"/>
    </xf>
    <xf numFmtId="0" fontId="9" fillId="0" borderId="6" xfId="6" applyFont="1" applyBorder="1" applyAlignment="1">
      <alignment horizontal="left" vertical="center" wrapText="1"/>
    </xf>
    <xf numFmtId="0" fontId="16" fillId="0" borderId="6" xfId="0" applyFont="1" applyBorder="1" applyAlignment="1">
      <alignment horizontal="center" vertical="top" wrapText="1"/>
    </xf>
    <xf numFmtId="0" fontId="19" fillId="0" borderId="6" xfId="0" applyFont="1" applyBorder="1" applyAlignment="1">
      <alignment horizontal="left" vertical="top" wrapText="1"/>
    </xf>
    <xf numFmtId="0" fontId="1" fillId="0" borderId="6" xfId="0" applyFont="1" applyBorder="1" applyAlignment="1">
      <alignment horizontal="center" vertical="center"/>
    </xf>
    <xf numFmtId="1" fontId="2" fillId="0" borderId="6" xfId="0" applyNumberFormat="1" applyFont="1" applyBorder="1" applyAlignment="1">
      <alignment horizontal="center" vertical="center"/>
    </xf>
    <xf numFmtId="1" fontId="2" fillId="0" borderId="6" xfId="0" applyNumberFormat="1" applyFont="1" applyBorder="1" applyAlignment="1">
      <alignment vertical="top"/>
    </xf>
    <xf numFmtId="2" fontId="9" fillId="0" borderId="6" xfId="6" applyNumberFormat="1" applyFont="1" applyBorder="1" applyAlignment="1">
      <alignment horizontal="center" vertical="top"/>
    </xf>
    <xf numFmtId="0" fontId="21" fillId="4" borderId="6" xfId="0" applyFont="1" applyFill="1" applyBorder="1" applyAlignment="1">
      <alignment horizontal="center" vertical="center"/>
    </xf>
    <xf numFmtId="0" fontId="1" fillId="4" borderId="6" xfId="0" applyFont="1" applyFill="1" applyBorder="1" applyAlignment="1">
      <alignment horizontal="left" vertical="center" wrapText="1"/>
    </xf>
    <xf numFmtId="0" fontId="1" fillId="4" borderId="6" xfId="0" applyFont="1" applyFill="1" applyBorder="1" applyAlignment="1">
      <alignment horizontal="center" vertical="top" wrapText="1"/>
    </xf>
    <xf numFmtId="1" fontId="2" fillId="4" borderId="6" xfId="0" applyNumberFormat="1" applyFont="1" applyFill="1" applyBorder="1" applyAlignment="1">
      <alignment horizontal="center" vertical="top" wrapText="1"/>
    </xf>
    <xf numFmtId="165" fontId="3" fillId="4" borderId="6" xfId="0" applyNumberFormat="1" applyFont="1" applyFill="1" applyBorder="1" applyAlignment="1">
      <alignment horizontal="center" vertical="top" wrapText="1"/>
    </xf>
    <xf numFmtId="9" fontId="3" fillId="4" borderId="6" xfId="13" applyFont="1" applyFill="1" applyBorder="1" applyAlignment="1">
      <alignment horizontal="center" vertical="top" wrapText="1"/>
    </xf>
    <xf numFmtId="2" fontId="1" fillId="4" borderId="6" xfId="0" applyNumberFormat="1" applyFont="1" applyFill="1" applyBorder="1" applyAlignment="1">
      <alignment horizontal="center" vertical="top" wrapText="1"/>
    </xf>
    <xf numFmtId="0" fontId="3" fillId="4" borderId="6" xfId="0" applyFont="1" applyFill="1" applyBorder="1" applyAlignment="1">
      <alignment horizontal="left" vertical="top" wrapText="1"/>
    </xf>
    <xf numFmtId="0" fontId="3" fillId="4" borderId="6" xfId="0" applyFont="1" applyFill="1" applyBorder="1" applyAlignment="1">
      <alignment vertical="top" wrapText="1"/>
    </xf>
    <xf numFmtId="0" fontId="3" fillId="4" borderId="6" xfId="0" applyFont="1" applyFill="1" applyBorder="1" applyAlignment="1">
      <alignment horizontal="center" vertical="center" wrapText="1"/>
    </xf>
    <xf numFmtId="0" fontId="21" fillId="4" borderId="0" xfId="0" applyFont="1" applyFill="1" applyAlignment="1">
      <alignment horizontal="center" vertical="center"/>
    </xf>
    <xf numFmtId="49" fontId="1" fillId="4" borderId="6" xfId="0" applyNumberFormat="1" applyFont="1" applyFill="1" applyBorder="1" applyAlignment="1">
      <alignment horizontal="left" vertical="center"/>
    </xf>
    <xf numFmtId="49" fontId="1" fillId="4" borderId="6" xfId="0" applyNumberFormat="1" applyFont="1" applyFill="1" applyBorder="1" applyAlignment="1">
      <alignment horizontal="center" vertical="top"/>
    </xf>
    <xf numFmtId="1" fontId="2" fillId="4" borderId="6" xfId="0" applyNumberFormat="1" applyFont="1" applyFill="1" applyBorder="1" applyAlignment="1">
      <alignment horizontal="center" vertical="top"/>
    </xf>
    <xf numFmtId="49" fontId="3" fillId="4" borderId="6" xfId="0" applyNumberFormat="1" applyFont="1" applyFill="1" applyBorder="1" applyAlignment="1">
      <alignment horizontal="center" vertical="center" wrapText="1"/>
    </xf>
    <xf numFmtId="0" fontId="3" fillId="4" borderId="6" xfId="0" applyFont="1" applyFill="1" applyBorder="1" applyAlignment="1">
      <alignment horizontal="left" vertical="center" wrapText="1"/>
    </xf>
    <xf numFmtId="49" fontId="3" fillId="4" borderId="6" xfId="0" applyNumberFormat="1" applyFont="1" applyFill="1" applyBorder="1" applyAlignment="1">
      <alignment horizontal="left" vertical="center" wrapText="1"/>
    </xf>
    <xf numFmtId="0" fontId="1" fillId="4" borderId="7" xfId="0" applyFont="1" applyFill="1" applyBorder="1" applyAlignment="1">
      <alignment horizontal="left" vertical="center" wrapText="1"/>
    </xf>
    <xf numFmtId="49" fontId="1" fillId="4" borderId="6"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0" fontId="3" fillId="4" borderId="0" xfId="0" applyFont="1" applyFill="1" applyAlignment="1">
      <alignment vertical="top"/>
    </xf>
    <xf numFmtId="0" fontId="3" fillId="4" borderId="0" xfId="0" applyFont="1" applyFill="1"/>
    <xf numFmtId="0" fontId="27" fillId="4" borderId="7" xfId="0" applyFont="1" applyFill="1" applyBorder="1" applyAlignment="1">
      <alignment vertical="top" wrapText="1"/>
    </xf>
    <xf numFmtId="0" fontId="27" fillId="4" borderId="7" xfId="0" applyFont="1" applyFill="1" applyBorder="1" applyAlignment="1">
      <alignment horizontal="center" vertical="top" wrapText="1"/>
    </xf>
    <xf numFmtId="0" fontId="1" fillId="4" borderId="6" xfId="0" applyFont="1" applyFill="1" applyBorder="1" applyAlignment="1">
      <alignment horizontal="right" vertical="center" wrapText="1"/>
    </xf>
    <xf numFmtId="0" fontId="1" fillId="4" borderId="6" xfId="0" applyFont="1" applyFill="1" applyBorder="1" applyAlignment="1">
      <alignment horizontal="right" vertical="top" wrapText="1"/>
    </xf>
    <xf numFmtId="2" fontId="1" fillId="4" borderId="6" xfId="0" applyNumberFormat="1" applyFont="1" applyFill="1" applyBorder="1" applyAlignment="1">
      <alignment horizontal="center" vertical="center" wrapText="1"/>
    </xf>
    <xf numFmtId="49" fontId="1" fillId="4" borderId="6" xfId="0" applyNumberFormat="1" applyFont="1" applyFill="1" applyBorder="1" applyAlignment="1">
      <alignment horizontal="center" vertical="top" wrapText="1"/>
    </xf>
    <xf numFmtId="0" fontId="16" fillId="4" borderId="6" xfId="0" applyFont="1" applyFill="1" applyBorder="1" applyAlignment="1">
      <alignment vertical="center" wrapText="1"/>
    </xf>
    <xf numFmtId="0" fontId="16" fillId="4" borderId="6" xfId="0" applyFont="1" applyFill="1" applyBorder="1" applyAlignment="1">
      <alignment vertical="top" wrapText="1"/>
    </xf>
    <xf numFmtId="0" fontId="16" fillId="5" borderId="17" xfId="0" applyFont="1" applyFill="1" applyBorder="1" applyAlignment="1">
      <alignment horizontal="center" vertical="top" wrapText="1"/>
    </xf>
    <xf numFmtId="0" fontId="16" fillId="5" borderId="17" xfId="0" applyFont="1" applyFill="1" applyBorder="1" applyAlignment="1">
      <alignment horizontal="center" vertical="top"/>
    </xf>
    <xf numFmtId="0" fontId="16" fillId="4" borderId="17" xfId="0" applyFont="1" applyFill="1" applyBorder="1" applyAlignment="1">
      <alignment horizontal="center" vertical="top" wrapText="1"/>
    </xf>
    <xf numFmtId="49" fontId="1" fillId="4" borderId="6" xfId="0" applyNumberFormat="1" applyFont="1" applyFill="1" applyBorder="1" applyAlignment="1">
      <alignment vertical="center"/>
    </xf>
    <xf numFmtId="49" fontId="1" fillId="4" borderId="6" xfId="0" applyNumberFormat="1" applyFont="1" applyFill="1" applyBorder="1" applyAlignment="1">
      <alignment vertical="top"/>
    </xf>
    <xf numFmtId="2" fontId="1" fillId="4" borderId="6" xfId="0" applyNumberFormat="1" applyFont="1" applyFill="1" applyBorder="1" applyAlignment="1">
      <alignment horizontal="center" vertical="top"/>
    </xf>
    <xf numFmtId="0" fontId="1" fillId="4" borderId="6" xfId="0" applyFont="1" applyFill="1" applyBorder="1" applyAlignment="1">
      <alignment horizontal="center" vertical="top"/>
    </xf>
    <xf numFmtId="0" fontId="27" fillId="4" borderId="17" xfId="0" applyFont="1" applyFill="1" applyBorder="1" applyAlignment="1">
      <alignment vertical="top" wrapText="1"/>
    </xf>
    <xf numFmtId="0" fontId="1" fillId="4" borderId="7" xfId="0" applyFont="1" applyFill="1" applyBorder="1" applyAlignment="1">
      <alignment horizontal="center" vertical="top"/>
    </xf>
    <xf numFmtId="1" fontId="1" fillId="4" borderId="7" xfId="0" applyNumberFormat="1" applyFont="1" applyFill="1" applyBorder="1" applyAlignment="1">
      <alignment horizontal="center" vertical="top"/>
    </xf>
    <xf numFmtId="0" fontId="3" fillId="4" borderId="9" xfId="0" applyFont="1" applyFill="1" applyBorder="1" applyAlignment="1">
      <alignment horizontal="left" vertical="top" wrapText="1"/>
    </xf>
    <xf numFmtId="1" fontId="1" fillId="4" borderId="6" xfId="0" applyNumberFormat="1" applyFont="1" applyFill="1" applyBorder="1" applyAlignment="1">
      <alignment horizontal="center" vertical="top"/>
    </xf>
    <xf numFmtId="0" fontId="3" fillId="4" borderId="6" xfId="0" applyFont="1" applyFill="1" applyBorder="1" applyAlignment="1">
      <alignment horizontal="left" vertical="top" wrapText="1" shrinkToFit="1"/>
    </xf>
    <xf numFmtId="0" fontId="1" fillId="4" borderId="6" xfId="0" applyFont="1" applyFill="1" applyBorder="1" applyAlignment="1">
      <alignment vertical="center" wrapText="1"/>
    </xf>
    <xf numFmtId="0" fontId="1" fillId="4" borderId="6" xfId="0" applyFont="1" applyFill="1" applyBorder="1" applyAlignment="1">
      <alignment vertical="top" wrapText="1"/>
    </xf>
    <xf numFmtId="2" fontId="1" fillId="4" borderId="6" xfId="0" applyNumberFormat="1" applyFont="1" applyFill="1" applyBorder="1" applyAlignment="1">
      <alignment vertical="top" wrapText="1"/>
    </xf>
    <xf numFmtId="165" fontId="3" fillId="3" borderId="6" xfId="0" applyNumberFormat="1" applyFont="1" applyFill="1" applyBorder="1" applyAlignment="1">
      <alignment horizontal="center" vertical="top" wrapText="1"/>
    </xf>
    <xf numFmtId="9" fontId="3" fillId="3" borderId="6" xfId="13" applyFont="1" applyFill="1" applyBorder="1" applyAlignment="1">
      <alignment horizontal="center" vertical="top" wrapText="1"/>
    </xf>
    <xf numFmtId="2" fontId="1" fillId="3" borderId="6" xfId="0" applyNumberFormat="1" applyFont="1" applyFill="1" applyBorder="1" applyAlignment="1">
      <alignment horizontal="center" vertical="top" wrapText="1"/>
    </xf>
    <xf numFmtId="0" fontId="3" fillId="3" borderId="0" xfId="0" applyFont="1" applyFill="1"/>
    <xf numFmtId="49" fontId="16" fillId="4" borderId="17" xfId="0" applyNumberFormat="1" applyFont="1" applyFill="1" applyBorder="1" applyAlignment="1">
      <alignment horizontal="center" vertical="top" wrapText="1"/>
    </xf>
    <xf numFmtId="0" fontId="2" fillId="4" borderId="6" xfId="0" applyFont="1" applyFill="1" applyBorder="1" applyAlignment="1">
      <alignment horizontal="center" vertical="top" wrapText="1"/>
    </xf>
    <xf numFmtId="0" fontId="3" fillId="4" borderId="6" xfId="0" applyFont="1" applyFill="1" applyBorder="1" applyAlignment="1">
      <alignment vertical="top"/>
    </xf>
    <xf numFmtId="0" fontId="21" fillId="6" borderId="6" xfId="0" applyFont="1" applyFill="1" applyBorder="1" applyAlignment="1">
      <alignment horizontal="center" vertical="center"/>
    </xf>
    <xf numFmtId="0" fontId="21" fillId="6" borderId="0" xfId="0" applyFont="1" applyFill="1" applyAlignment="1">
      <alignment horizontal="center" vertical="center"/>
    </xf>
    <xf numFmtId="0" fontId="1" fillId="0" borderId="16" xfId="0" applyFont="1" applyBorder="1" applyAlignment="1">
      <alignment horizontal="right" vertical="top"/>
    </xf>
    <xf numFmtId="0" fontId="1" fillId="0" borderId="15" xfId="0" applyFont="1" applyBorder="1" applyAlignment="1">
      <alignment horizontal="right" vertical="top"/>
    </xf>
    <xf numFmtId="0" fontId="1" fillId="0" borderId="16" xfId="0" applyFont="1" applyBorder="1" applyAlignment="1">
      <alignment horizontal="right" vertical="top" wrapText="1"/>
    </xf>
    <xf numFmtId="0" fontId="1" fillId="0" borderId="15" xfId="0" applyFont="1" applyBorder="1" applyAlignment="1">
      <alignment horizontal="right" vertical="top" wrapText="1"/>
    </xf>
    <xf numFmtId="0" fontId="1" fillId="0" borderId="16"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9" fillId="0" borderId="16" xfId="6" applyFont="1" applyBorder="1" applyAlignment="1">
      <alignment horizontal="right" vertical="top" wrapText="1"/>
    </xf>
    <xf numFmtId="0" fontId="9" fillId="0" borderId="15" xfId="6" applyFont="1" applyBorder="1" applyAlignment="1">
      <alignment horizontal="right" vertical="top" wrapText="1"/>
    </xf>
    <xf numFmtId="0" fontId="9" fillId="0" borderId="16" xfId="6" applyFont="1" applyBorder="1" applyAlignment="1">
      <alignment horizontal="left" vertical="top" wrapText="1"/>
    </xf>
    <xf numFmtId="0" fontId="9" fillId="0" borderId="15" xfId="6" applyFont="1" applyBorder="1" applyAlignment="1">
      <alignment horizontal="left" vertical="top" wrapText="1"/>
    </xf>
    <xf numFmtId="0" fontId="9" fillId="0" borderId="11" xfId="6" applyFont="1" applyBorder="1" applyAlignment="1">
      <alignment horizontal="left" vertical="top" wrapText="1"/>
    </xf>
    <xf numFmtId="0" fontId="17" fillId="0" borderId="16" xfId="6" applyFont="1" applyBorder="1" applyAlignment="1">
      <alignment horizontal="right" vertical="top" wrapText="1"/>
    </xf>
    <xf numFmtId="0" fontId="17" fillId="0" borderId="15" xfId="6" applyFont="1" applyBorder="1" applyAlignment="1">
      <alignment horizontal="right" vertical="top" wrapText="1"/>
    </xf>
    <xf numFmtId="49" fontId="1" fillId="0" borderId="16" xfId="0" applyNumberFormat="1" applyFont="1" applyBorder="1" applyAlignment="1">
      <alignment horizontal="right" vertical="top" wrapText="1"/>
    </xf>
    <xf numFmtId="49" fontId="1" fillId="0" borderId="15" xfId="0" applyNumberFormat="1" applyFont="1" applyBorder="1" applyAlignment="1">
      <alignment horizontal="right" vertical="top" wrapText="1"/>
    </xf>
    <xf numFmtId="0" fontId="1" fillId="0" borderId="6" xfId="0" applyFont="1" applyBorder="1" applyAlignment="1">
      <alignment horizontal="left" vertical="top" wrapText="1"/>
    </xf>
    <xf numFmtId="49" fontId="1" fillId="0" borderId="16" xfId="0" applyNumberFormat="1" applyFont="1" applyBorder="1" applyAlignment="1">
      <alignment horizontal="right" vertical="top"/>
    </xf>
    <xf numFmtId="49" fontId="1" fillId="0" borderId="15" xfId="0" applyNumberFormat="1" applyFont="1" applyBorder="1" applyAlignment="1">
      <alignment horizontal="right" vertical="top"/>
    </xf>
    <xf numFmtId="0" fontId="3" fillId="0" borderId="6" xfId="0" applyFont="1" applyBorder="1" applyAlignment="1">
      <alignment horizontal="center" vertical="top" wrapText="1"/>
    </xf>
    <xf numFmtId="49" fontId="1" fillId="0" borderId="16" xfId="0" applyNumberFormat="1" applyFont="1" applyBorder="1" applyAlignment="1">
      <alignment horizontal="left" vertical="top" wrapText="1"/>
    </xf>
    <xf numFmtId="49" fontId="1" fillId="0" borderId="15" xfId="0" applyNumberFormat="1"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applyAlignment="1">
      <alignment horizontal="center" vertical="top" wrapText="1"/>
    </xf>
    <xf numFmtId="49" fontId="1" fillId="0" borderId="6" xfId="0" applyNumberFormat="1" applyFont="1" applyBorder="1" applyAlignment="1">
      <alignment horizontal="left" vertical="top" wrapText="1"/>
    </xf>
    <xf numFmtId="49" fontId="1" fillId="0" borderId="6" xfId="0" applyNumberFormat="1" applyFont="1" applyBorder="1" applyAlignment="1">
      <alignment horizontal="center" vertical="top" wrapText="1"/>
    </xf>
    <xf numFmtId="164" fontId="1" fillId="0" borderId="16" xfId="0" applyNumberFormat="1" applyFont="1" applyBorder="1" applyAlignment="1">
      <alignment horizontal="right" vertical="top"/>
    </xf>
    <xf numFmtId="164" fontId="1" fillId="0" borderId="15" xfId="0" applyNumberFormat="1" applyFont="1" applyBorder="1" applyAlignment="1">
      <alignment horizontal="right" vertical="top"/>
    </xf>
    <xf numFmtId="0" fontId="1" fillId="0" borderId="6" xfId="0" applyFont="1" applyBorder="1" applyAlignment="1">
      <alignment horizontal="center" vertical="top" wrapText="1"/>
    </xf>
    <xf numFmtId="0" fontId="1" fillId="4" borderId="6" xfId="0" applyFont="1" applyFill="1" applyBorder="1" applyAlignment="1">
      <alignment horizontal="left" vertical="top" wrapText="1"/>
    </xf>
    <xf numFmtId="0" fontId="1" fillId="4" borderId="16" xfId="0" applyFont="1" applyFill="1" applyBorder="1" applyAlignment="1">
      <alignment horizontal="right" vertical="top" wrapText="1"/>
    </xf>
    <xf numFmtId="0" fontId="1" fillId="4" borderId="15" xfId="0" applyFont="1" applyFill="1" applyBorder="1" applyAlignment="1">
      <alignment horizontal="right" vertical="top" wrapText="1"/>
    </xf>
    <xf numFmtId="0" fontId="1" fillId="0" borderId="6" xfId="0" applyFont="1" applyBorder="1" applyAlignment="1">
      <alignment horizontal="left" vertical="top"/>
    </xf>
    <xf numFmtId="49" fontId="3" fillId="0" borderId="16" xfId="0" applyNumberFormat="1" applyFont="1" applyBorder="1" applyAlignment="1">
      <alignment horizontal="center" vertical="top"/>
    </xf>
    <xf numFmtId="49" fontId="3" fillId="0" borderId="15" xfId="0" applyNumberFormat="1" applyFont="1" applyBorder="1" applyAlignment="1">
      <alignment horizontal="center" vertical="top"/>
    </xf>
    <xf numFmtId="49" fontId="1" fillId="4" borderId="6" xfId="0" applyNumberFormat="1" applyFont="1" applyFill="1" applyBorder="1" applyAlignment="1">
      <alignment horizontal="left" vertical="top"/>
    </xf>
    <xf numFmtId="0" fontId="1" fillId="0" borderId="16" xfId="0" applyFont="1" applyBorder="1" applyAlignment="1">
      <alignment horizontal="center" vertical="top" wrapText="1"/>
    </xf>
    <xf numFmtId="0" fontId="1" fillId="0" borderId="15" xfId="0" applyFont="1" applyBorder="1" applyAlignment="1">
      <alignment horizontal="center" vertical="top" wrapText="1"/>
    </xf>
    <xf numFmtId="49" fontId="1" fillId="4" borderId="6" xfId="0" applyNumberFormat="1" applyFont="1" applyFill="1" applyBorder="1" applyAlignment="1">
      <alignment horizontal="left" vertical="top" wrapText="1"/>
    </xf>
    <xf numFmtId="0" fontId="3" fillId="4" borderId="16" xfId="0" applyFont="1" applyFill="1" applyBorder="1" applyAlignment="1">
      <alignment horizontal="center" vertical="top" wrapText="1"/>
    </xf>
    <xf numFmtId="0" fontId="3" fillId="4" borderId="15" xfId="0" applyFont="1" applyFill="1" applyBorder="1" applyAlignment="1">
      <alignment horizontal="center" vertical="top" wrapText="1"/>
    </xf>
    <xf numFmtId="49" fontId="1" fillId="0" borderId="11" xfId="0" applyNumberFormat="1" applyFont="1" applyBorder="1" applyAlignment="1">
      <alignment horizontal="right" vertical="top"/>
    </xf>
    <xf numFmtId="49" fontId="3" fillId="0" borderId="16" xfId="0" applyNumberFormat="1" applyFont="1" applyBorder="1" applyAlignment="1">
      <alignment horizontal="center" vertical="top" wrapText="1"/>
    </xf>
    <xf numFmtId="49" fontId="3" fillId="0" borderId="15" xfId="0" applyNumberFormat="1" applyFont="1" applyBorder="1" applyAlignment="1">
      <alignment horizontal="center" vertical="top" wrapText="1"/>
    </xf>
    <xf numFmtId="0" fontId="16" fillId="4" borderId="16" xfId="0" applyFont="1" applyFill="1" applyBorder="1" applyAlignment="1">
      <alignment horizontal="right" vertical="top" wrapText="1"/>
    </xf>
    <xf numFmtId="0" fontId="16" fillId="4" borderId="15" xfId="0" applyFont="1" applyFill="1" applyBorder="1" applyAlignment="1">
      <alignment horizontal="right" vertical="top" wrapText="1"/>
    </xf>
    <xf numFmtId="49" fontId="1" fillId="4" borderId="16" xfId="0" applyNumberFormat="1" applyFont="1" applyFill="1" applyBorder="1" applyAlignment="1">
      <alignment horizontal="right" vertical="top"/>
    </xf>
    <xf numFmtId="49" fontId="1" fillId="4" borderId="15" xfId="0" applyNumberFormat="1" applyFont="1" applyFill="1" applyBorder="1" applyAlignment="1">
      <alignment horizontal="right" vertical="top"/>
    </xf>
    <xf numFmtId="0" fontId="1" fillId="4" borderId="16" xfId="0" applyFont="1" applyFill="1" applyBorder="1" applyAlignment="1">
      <alignment horizontal="left" vertical="top"/>
    </xf>
    <xf numFmtId="0" fontId="1" fillId="4" borderId="15" xfId="0" applyFont="1" applyFill="1" applyBorder="1" applyAlignment="1">
      <alignment horizontal="left" vertical="top"/>
    </xf>
    <xf numFmtId="0" fontId="3" fillId="4" borderId="6" xfId="0" applyFont="1" applyFill="1" applyBorder="1" applyAlignment="1">
      <alignment horizontal="center" vertical="top" wrapText="1"/>
    </xf>
    <xf numFmtId="0" fontId="1" fillId="4" borderId="6" xfId="0" applyFont="1" applyFill="1" applyBorder="1" applyAlignment="1">
      <alignment horizontal="left" vertical="top"/>
    </xf>
    <xf numFmtId="0" fontId="2" fillId="0" borderId="6" xfId="0" applyFont="1" applyBorder="1" applyAlignment="1">
      <alignment horizontal="left" vertical="top" wrapText="1"/>
    </xf>
    <xf numFmtId="49" fontId="1" fillId="4" borderId="16" xfId="0" applyNumberFormat="1" applyFont="1" applyFill="1" applyBorder="1" applyAlignment="1">
      <alignment horizontal="left" vertical="top" wrapText="1"/>
    </xf>
    <xf numFmtId="49" fontId="1" fillId="4" borderId="15" xfId="0" applyNumberFormat="1" applyFont="1" applyFill="1" applyBorder="1" applyAlignment="1">
      <alignment horizontal="left" vertical="top" wrapText="1"/>
    </xf>
    <xf numFmtId="49" fontId="1" fillId="0" borderId="6" xfId="0" applyNumberFormat="1" applyFont="1" applyBorder="1" applyAlignment="1">
      <alignment horizontal="left" vertical="top"/>
    </xf>
    <xf numFmtId="0" fontId="3" fillId="0" borderId="16" xfId="0" applyFont="1" applyBorder="1" applyAlignment="1">
      <alignment horizontal="center"/>
    </xf>
    <xf numFmtId="0" fontId="3" fillId="0" borderId="15" xfId="0" applyFont="1" applyBorder="1" applyAlignment="1">
      <alignment horizontal="center"/>
    </xf>
    <xf numFmtId="49" fontId="1" fillId="0" borderId="16" xfId="0" applyNumberFormat="1" applyFont="1" applyBorder="1" applyAlignment="1">
      <alignment horizontal="left" vertical="top"/>
    </xf>
    <xf numFmtId="49" fontId="1" fillId="0" borderId="15" xfId="0" applyNumberFormat="1" applyFont="1" applyBorder="1" applyAlignment="1">
      <alignment horizontal="left" vertical="top"/>
    </xf>
    <xf numFmtId="0" fontId="21" fillId="0" borderId="0" xfId="0" applyFont="1" applyAlignment="1">
      <alignment horizontal="center" vertical="top" wrapText="1"/>
    </xf>
    <xf numFmtId="49" fontId="3" fillId="0" borderId="5"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0" fontId="1" fillId="0" borderId="16" xfId="0" applyFont="1" applyBorder="1" applyAlignment="1">
      <alignment horizontal="left" vertical="top"/>
    </xf>
    <xf numFmtId="0" fontId="1" fillId="0" borderId="15" xfId="0" applyFont="1" applyBorder="1" applyAlignment="1">
      <alignment horizontal="left" vertical="top"/>
    </xf>
    <xf numFmtId="0" fontId="21" fillId="0" borderId="0" xfId="0" applyFont="1" applyAlignment="1">
      <alignment horizontal="left"/>
    </xf>
    <xf numFmtId="0" fontId="3" fillId="0" borderId="0" xfId="0" applyFont="1" applyAlignment="1">
      <alignment horizontal="center"/>
    </xf>
    <xf numFmtId="0" fontId="23" fillId="0" borderId="0" xfId="0" applyFont="1" applyAlignment="1">
      <alignment horizontal="left" vertical="center"/>
    </xf>
    <xf numFmtId="0" fontId="23" fillId="0" borderId="0" xfId="0" applyFont="1" applyAlignment="1">
      <alignment horizontal="left" vertical="center" wrapText="1"/>
    </xf>
    <xf numFmtId="0" fontId="21" fillId="0" borderId="0" xfId="0" applyFont="1" applyAlignment="1">
      <alignment horizontal="center"/>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Normal" xfId="0" builtinId="0"/>
    <cellStyle name="Percent"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67"/>
  <sheetViews>
    <sheetView showGridLines="0" tabSelected="1" topLeftCell="A534" zoomScale="87" zoomScaleNormal="87" zoomScaleSheetLayoutView="55" workbookViewId="0">
      <selection activeCell="N565" sqref="N565"/>
    </sheetView>
  </sheetViews>
  <sheetFormatPr defaultColWidth="9.140625" defaultRowHeight="12.75"/>
  <cols>
    <col min="1" max="1" width="12.140625" style="5" customWidth="1"/>
    <col min="2" max="2" width="27.28515625" style="41"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3" ht="13.5" customHeight="1">
      <c r="I1" s="6" t="s">
        <v>0</v>
      </c>
    </row>
    <row r="2" spans="1:13" ht="27" customHeight="1">
      <c r="I2" s="57"/>
    </row>
    <row r="3" spans="1:13" ht="15.75">
      <c r="B3" s="263" t="s">
        <v>1</v>
      </c>
      <c r="C3" s="263"/>
      <c r="D3" s="263"/>
      <c r="E3" s="263"/>
      <c r="F3" s="263"/>
      <c r="G3" s="263"/>
      <c r="H3" s="263"/>
      <c r="I3" s="263"/>
    </row>
    <row r="4" spans="1:13" ht="15.75">
      <c r="B4" s="254" t="s">
        <v>2</v>
      </c>
      <c r="C4" s="254"/>
      <c r="D4" s="254"/>
      <c r="E4" s="254"/>
      <c r="F4" s="254"/>
      <c r="G4" s="254"/>
      <c r="H4" s="254"/>
      <c r="I4" s="254"/>
    </row>
    <row r="5" spans="1:13" ht="15.75">
      <c r="A5" s="259" t="s">
        <v>3</v>
      </c>
      <c r="B5" s="259"/>
      <c r="C5" s="259"/>
      <c r="D5" s="259"/>
      <c r="E5" s="259"/>
      <c r="F5" s="259"/>
      <c r="G5" s="259"/>
      <c r="H5" s="259"/>
    </row>
    <row r="6" spans="1:13">
      <c r="A6" s="260"/>
      <c r="B6" s="260"/>
      <c r="C6" s="260"/>
      <c r="D6" s="260"/>
      <c r="E6" s="260"/>
      <c r="F6" s="260"/>
      <c r="G6" s="260"/>
      <c r="H6" s="260"/>
      <c r="I6" s="260"/>
    </row>
    <row r="7" spans="1:13" ht="15.75">
      <c r="A7" s="261" t="s">
        <v>4</v>
      </c>
      <c r="B7" s="261"/>
      <c r="C7" s="261"/>
      <c r="D7" s="261"/>
      <c r="E7" s="261"/>
      <c r="F7" s="261"/>
      <c r="G7" s="261"/>
      <c r="H7" s="261"/>
      <c r="I7" s="261"/>
    </row>
    <row r="8" spans="1:13" ht="33" customHeight="1">
      <c r="A8" s="262" t="s">
        <v>5</v>
      </c>
      <c r="B8" s="262"/>
      <c r="C8" s="262"/>
      <c r="D8" s="262"/>
      <c r="E8" s="262"/>
      <c r="F8" s="262"/>
      <c r="G8" s="262"/>
      <c r="H8" s="262"/>
      <c r="I8" s="262"/>
    </row>
    <row r="9" spans="1:13" ht="50.25" customHeight="1">
      <c r="A9" s="262" t="s">
        <v>6</v>
      </c>
      <c r="B9" s="262"/>
      <c r="C9" s="262"/>
      <c r="D9" s="262"/>
      <c r="E9" s="262"/>
      <c r="F9" s="262"/>
      <c r="G9" s="262"/>
      <c r="H9" s="262"/>
      <c r="I9" s="262"/>
    </row>
    <row r="10" spans="1:13" ht="35.25" customHeight="1">
      <c r="B10" s="254"/>
      <c r="C10" s="254"/>
      <c r="D10" s="254"/>
      <c r="E10" s="254"/>
      <c r="F10" s="254"/>
      <c r="G10" s="254"/>
      <c r="H10" s="254"/>
      <c r="I10" s="254"/>
    </row>
    <row r="11" spans="1:13" ht="94.5" customHeight="1">
      <c r="A11" s="56" t="s">
        <v>7</v>
      </c>
      <c r="B11" s="59" t="s">
        <v>8</v>
      </c>
      <c r="C11" s="59" t="s">
        <v>9</v>
      </c>
      <c r="D11" s="60" t="s">
        <v>10</v>
      </c>
      <c r="E11" s="59" t="s">
        <v>11</v>
      </c>
      <c r="F11" s="59" t="s">
        <v>12</v>
      </c>
      <c r="G11" s="59" t="s">
        <v>13</v>
      </c>
      <c r="H11" s="59" t="s">
        <v>14</v>
      </c>
      <c r="I11" s="59" t="s">
        <v>15</v>
      </c>
      <c r="J11" s="59" t="s">
        <v>16</v>
      </c>
      <c r="K11" s="59" t="s">
        <v>17</v>
      </c>
      <c r="L11" s="2"/>
      <c r="M11" s="2"/>
    </row>
    <row r="12" spans="1:13">
      <c r="A12" s="61"/>
      <c r="B12" s="62">
        <v>2</v>
      </c>
      <c r="C12" s="7">
        <v>3</v>
      </c>
      <c r="D12" s="63">
        <v>4</v>
      </c>
      <c r="E12" s="7">
        <v>5</v>
      </c>
      <c r="F12" s="7">
        <v>6</v>
      </c>
      <c r="G12" s="7">
        <v>7</v>
      </c>
      <c r="H12" s="7">
        <v>8</v>
      </c>
      <c r="I12" s="14">
        <v>9</v>
      </c>
      <c r="J12" s="7">
        <v>10</v>
      </c>
      <c r="K12" s="7">
        <v>11</v>
      </c>
    </row>
    <row r="13" spans="1:13" ht="110.25" customHeight="1">
      <c r="A13" s="51">
        <v>1</v>
      </c>
      <c r="B13" s="52" t="s">
        <v>18</v>
      </c>
      <c r="C13" s="11" t="s">
        <v>19</v>
      </c>
      <c r="D13" s="13">
        <v>330</v>
      </c>
      <c r="E13" s="64">
        <v>0</v>
      </c>
      <c r="F13" s="65">
        <v>0</v>
      </c>
      <c r="G13" s="50">
        <f>D13*E13</f>
        <v>0</v>
      </c>
      <c r="H13" s="50">
        <f>G13+G13*F13</f>
        <v>0</v>
      </c>
      <c r="I13" s="18" t="s">
        <v>20</v>
      </c>
      <c r="J13" s="12"/>
      <c r="K13" s="12"/>
    </row>
    <row r="14" spans="1:13" ht="108.75" customHeight="1">
      <c r="A14" s="51">
        <v>2</v>
      </c>
      <c r="B14" s="52" t="s">
        <v>18</v>
      </c>
      <c r="C14" s="11" t="s">
        <v>19</v>
      </c>
      <c r="D14" s="13">
        <v>110</v>
      </c>
      <c r="E14" s="64">
        <v>0</v>
      </c>
      <c r="F14" s="65">
        <v>0</v>
      </c>
      <c r="G14" s="50">
        <f t="shared" ref="G14:G17" si="0">D14*E14</f>
        <v>0</v>
      </c>
      <c r="H14" s="50">
        <f t="shared" ref="H14:H17" si="1">G14+G14*F14</f>
        <v>0</v>
      </c>
      <c r="I14" s="18" t="s">
        <v>21</v>
      </c>
      <c r="J14" s="12"/>
      <c r="K14" s="12"/>
    </row>
    <row r="15" spans="1:13" ht="85.5" customHeight="1">
      <c r="A15" s="66">
        <v>3</v>
      </c>
      <c r="B15" s="52" t="s">
        <v>22</v>
      </c>
      <c r="C15" s="8" t="s">
        <v>23</v>
      </c>
      <c r="D15" s="67">
        <v>330</v>
      </c>
      <c r="E15" s="64">
        <v>0</v>
      </c>
      <c r="F15" s="65">
        <v>0</v>
      </c>
      <c r="G15" s="50">
        <f t="shared" si="0"/>
        <v>0</v>
      </c>
      <c r="H15" s="50">
        <f t="shared" si="1"/>
        <v>0</v>
      </c>
      <c r="I15" s="12" t="s">
        <v>24</v>
      </c>
      <c r="J15" s="12"/>
      <c r="K15" s="12"/>
    </row>
    <row r="16" spans="1:13" ht="25.5">
      <c r="A16" s="66">
        <v>4</v>
      </c>
      <c r="B16" s="52" t="s">
        <v>25</v>
      </c>
      <c r="C16" s="11" t="s">
        <v>23</v>
      </c>
      <c r="D16" s="13">
        <v>2200</v>
      </c>
      <c r="E16" s="64">
        <v>0</v>
      </c>
      <c r="F16" s="65">
        <v>0</v>
      </c>
      <c r="G16" s="50">
        <f t="shared" si="0"/>
        <v>0</v>
      </c>
      <c r="H16" s="50">
        <f t="shared" si="1"/>
        <v>0</v>
      </c>
      <c r="I16" s="18" t="s">
        <v>26</v>
      </c>
      <c r="J16" s="14"/>
      <c r="K16" s="14"/>
    </row>
    <row r="17" spans="1:11" ht="121.5" customHeight="1">
      <c r="A17" s="66">
        <v>5</v>
      </c>
      <c r="B17" s="52" t="s">
        <v>27</v>
      </c>
      <c r="C17" s="11" t="s">
        <v>23</v>
      </c>
      <c r="D17" s="13">
        <v>36300</v>
      </c>
      <c r="E17" s="64">
        <v>0</v>
      </c>
      <c r="F17" s="65">
        <v>0</v>
      </c>
      <c r="G17" s="50">
        <f t="shared" si="0"/>
        <v>0</v>
      </c>
      <c r="H17" s="50">
        <f t="shared" si="1"/>
        <v>0</v>
      </c>
      <c r="I17" s="18" t="s">
        <v>28</v>
      </c>
      <c r="J17" s="12"/>
      <c r="K17" s="12"/>
    </row>
    <row r="18" spans="1:11" ht="15.75">
      <c r="A18" s="66">
        <v>6</v>
      </c>
      <c r="B18" s="198" t="s">
        <v>29</v>
      </c>
      <c r="C18" s="199"/>
      <c r="D18" s="199"/>
      <c r="E18" s="199"/>
      <c r="F18" s="199"/>
      <c r="G18" s="199"/>
      <c r="H18" s="199"/>
      <c r="I18" s="199"/>
      <c r="J18" s="199"/>
      <c r="K18" s="199"/>
    </row>
    <row r="19" spans="1:11" ht="81" customHeight="1">
      <c r="A19" s="66" t="s">
        <v>30</v>
      </c>
      <c r="B19" s="68" t="s">
        <v>31</v>
      </c>
      <c r="C19" s="11" t="s">
        <v>23</v>
      </c>
      <c r="D19" s="13">
        <v>165</v>
      </c>
      <c r="E19" s="64">
        <v>0</v>
      </c>
      <c r="F19" s="65">
        <v>0</v>
      </c>
      <c r="G19" s="50">
        <f t="shared" ref="G19" si="2">D19*E19</f>
        <v>0</v>
      </c>
      <c r="H19" s="50">
        <f t="shared" ref="H19" si="3">G19+G19*F19</f>
        <v>0</v>
      </c>
      <c r="I19" s="18" t="s">
        <v>32</v>
      </c>
      <c r="J19" s="12"/>
      <c r="K19" s="12"/>
    </row>
    <row r="20" spans="1:11" ht="81" customHeight="1">
      <c r="A20" s="51" t="s">
        <v>33</v>
      </c>
      <c r="B20" s="68" t="s">
        <v>34</v>
      </c>
      <c r="C20" s="11" t="s">
        <v>19</v>
      </c>
      <c r="D20" s="13">
        <v>88</v>
      </c>
      <c r="E20" s="64">
        <v>0</v>
      </c>
      <c r="F20" s="65">
        <v>0</v>
      </c>
      <c r="G20" s="50">
        <f t="shared" ref="G20:G25" si="4">D20*E20</f>
        <v>0</v>
      </c>
      <c r="H20" s="50">
        <f t="shared" ref="H20:H25" si="5">G20+G20*F20</f>
        <v>0</v>
      </c>
      <c r="I20" s="18" t="s">
        <v>32</v>
      </c>
      <c r="J20" s="12"/>
      <c r="K20" s="12"/>
    </row>
    <row r="21" spans="1:11" ht="81.75" customHeight="1">
      <c r="A21" s="51" t="s">
        <v>35</v>
      </c>
      <c r="B21" s="68" t="s">
        <v>36</v>
      </c>
      <c r="C21" s="11" t="s">
        <v>19</v>
      </c>
      <c r="D21" s="13">
        <v>132</v>
      </c>
      <c r="E21" s="64">
        <v>0</v>
      </c>
      <c r="F21" s="65">
        <v>0</v>
      </c>
      <c r="G21" s="50">
        <f t="shared" si="4"/>
        <v>0</v>
      </c>
      <c r="H21" s="50">
        <f t="shared" si="5"/>
        <v>0</v>
      </c>
      <c r="I21" s="18" t="s">
        <v>32</v>
      </c>
      <c r="J21" s="12"/>
      <c r="K21" s="12"/>
    </row>
    <row r="22" spans="1:11" ht="83.25" customHeight="1">
      <c r="A22" s="51" t="s">
        <v>37</v>
      </c>
      <c r="B22" s="68" t="s">
        <v>38</v>
      </c>
      <c r="C22" s="11" t="s">
        <v>19</v>
      </c>
      <c r="D22" s="17">
        <v>110</v>
      </c>
      <c r="E22" s="64">
        <v>0</v>
      </c>
      <c r="F22" s="65">
        <v>0</v>
      </c>
      <c r="G22" s="50">
        <f t="shared" si="4"/>
        <v>0</v>
      </c>
      <c r="H22" s="50">
        <f t="shared" si="5"/>
        <v>0</v>
      </c>
      <c r="I22" s="18" t="s">
        <v>39</v>
      </c>
      <c r="J22" s="12"/>
      <c r="K22" s="12"/>
    </row>
    <row r="23" spans="1:11" ht="100.5" customHeight="1">
      <c r="A23" s="51" t="s">
        <v>40</v>
      </c>
      <c r="B23" s="68" t="s">
        <v>31</v>
      </c>
      <c r="C23" s="11" t="s">
        <v>23</v>
      </c>
      <c r="D23" s="13">
        <v>110</v>
      </c>
      <c r="E23" s="64">
        <v>0</v>
      </c>
      <c r="F23" s="65">
        <v>0</v>
      </c>
      <c r="G23" s="50">
        <f t="shared" si="4"/>
        <v>0</v>
      </c>
      <c r="H23" s="50">
        <f t="shared" si="5"/>
        <v>0</v>
      </c>
      <c r="I23" s="18" t="s">
        <v>1018</v>
      </c>
      <c r="J23" s="69"/>
      <c r="K23" s="12"/>
    </row>
    <row r="24" spans="1:11" ht="95.25" customHeight="1">
      <c r="A24" s="51" t="s">
        <v>41</v>
      </c>
      <c r="B24" s="68" t="s">
        <v>34</v>
      </c>
      <c r="C24" s="11" t="s">
        <v>19</v>
      </c>
      <c r="D24" s="13">
        <v>220</v>
      </c>
      <c r="E24" s="64">
        <v>0</v>
      </c>
      <c r="F24" s="65">
        <v>0</v>
      </c>
      <c r="G24" s="50">
        <f t="shared" si="4"/>
        <v>0</v>
      </c>
      <c r="H24" s="50">
        <f t="shared" si="5"/>
        <v>0</v>
      </c>
      <c r="I24" s="18" t="s">
        <v>42</v>
      </c>
      <c r="J24" s="12"/>
      <c r="K24" s="12"/>
    </row>
    <row r="25" spans="1:11" ht="98.25" customHeight="1">
      <c r="A25" s="51" t="s">
        <v>43</v>
      </c>
      <c r="B25" s="68" t="s">
        <v>36</v>
      </c>
      <c r="C25" s="11" t="s">
        <v>19</v>
      </c>
      <c r="D25" s="13">
        <v>220</v>
      </c>
      <c r="E25" s="64">
        <v>0</v>
      </c>
      <c r="F25" s="65">
        <v>0</v>
      </c>
      <c r="G25" s="50">
        <f t="shared" si="4"/>
        <v>0</v>
      </c>
      <c r="H25" s="50">
        <f t="shared" si="5"/>
        <v>0</v>
      </c>
      <c r="I25" s="18" t="s">
        <v>44</v>
      </c>
      <c r="J25" s="12"/>
      <c r="K25" s="12"/>
    </row>
    <row r="26" spans="1:11" ht="99" customHeight="1">
      <c r="A26" s="51" t="s">
        <v>45</v>
      </c>
      <c r="B26" s="68" t="s">
        <v>38</v>
      </c>
      <c r="C26" s="11" t="s">
        <v>19</v>
      </c>
      <c r="D26" s="17">
        <v>88</v>
      </c>
      <c r="E26" s="64">
        <v>0</v>
      </c>
      <c r="F26" s="65">
        <v>0</v>
      </c>
      <c r="G26" s="50">
        <f t="shared" ref="G26" si="6">D26*E26</f>
        <v>0</v>
      </c>
      <c r="H26" s="50">
        <f t="shared" ref="H26" si="7">G26+G26*F26</f>
        <v>0</v>
      </c>
      <c r="I26" s="18" t="s">
        <v>46</v>
      </c>
      <c r="J26" s="12"/>
      <c r="K26" s="12"/>
    </row>
    <row r="27" spans="1:11" ht="15.75">
      <c r="A27" s="51"/>
      <c r="B27" s="70"/>
      <c r="C27" s="71"/>
      <c r="D27" s="71"/>
      <c r="E27" s="208" t="s">
        <v>47</v>
      </c>
      <c r="F27" s="209"/>
      <c r="G27" s="50">
        <f>SUM(G19:G26)</f>
        <v>0</v>
      </c>
      <c r="H27" s="50">
        <f>SUM(H19:H26)</f>
        <v>0</v>
      </c>
      <c r="I27" s="213"/>
      <c r="J27" s="213"/>
      <c r="K27" s="213"/>
    </row>
    <row r="28" spans="1:11" ht="15.75">
      <c r="A28" s="51">
        <v>7</v>
      </c>
      <c r="B28" s="218" t="s">
        <v>48</v>
      </c>
      <c r="C28" s="218"/>
      <c r="D28" s="218"/>
      <c r="E28" s="218"/>
      <c r="F28" s="218"/>
      <c r="G28" s="218"/>
      <c r="H28" s="218"/>
      <c r="I28" s="218"/>
      <c r="J28" s="218"/>
      <c r="K28" s="218"/>
    </row>
    <row r="29" spans="1:11" ht="100.5" customHeight="1">
      <c r="A29" s="51" t="s">
        <v>49</v>
      </c>
      <c r="B29" s="72" t="s">
        <v>50</v>
      </c>
      <c r="C29" s="11" t="s">
        <v>23</v>
      </c>
      <c r="D29" s="13">
        <v>11</v>
      </c>
      <c r="E29" s="64">
        <v>0</v>
      </c>
      <c r="F29" s="65">
        <v>0</v>
      </c>
      <c r="G29" s="50">
        <f t="shared" ref="G29" si="8">D29*E29</f>
        <v>0</v>
      </c>
      <c r="H29" s="50">
        <f t="shared" ref="H29" si="9">G29+G29*F29</f>
        <v>0</v>
      </c>
      <c r="I29" s="18" t="s">
        <v>51</v>
      </c>
      <c r="J29" s="12"/>
      <c r="K29" s="12"/>
    </row>
    <row r="30" spans="1:11" ht="100.5" customHeight="1">
      <c r="A30" s="51" t="s">
        <v>52</v>
      </c>
      <c r="B30" s="72" t="s">
        <v>53</v>
      </c>
      <c r="C30" s="11" t="s">
        <v>23</v>
      </c>
      <c r="D30" s="13">
        <v>11</v>
      </c>
      <c r="E30" s="64">
        <v>0</v>
      </c>
      <c r="F30" s="65">
        <v>0</v>
      </c>
      <c r="G30" s="50">
        <f t="shared" ref="G30:G33" si="10">D30*E30</f>
        <v>0</v>
      </c>
      <c r="H30" s="50">
        <f t="shared" ref="H30:H33" si="11">G30+G30*F30</f>
        <v>0</v>
      </c>
      <c r="I30" s="18" t="s">
        <v>54</v>
      </c>
      <c r="J30" s="12"/>
      <c r="K30" s="12"/>
    </row>
    <row r="31" spans="1:11" ht="100.5" customHeight="1">
      <c r="A31" s="51" t="s">
        <v>55</v>
      </c>
      <c r="B31" s="72" t="s">
        <v>56</v>
      </c>
      <c r="C31" s="11" t="s">
        <v>23</v>
      </c>
      <c r="D31" s="13">
        <v>11</v>
      </c>
      <c r="E31" s="64">
        <v>0</v>
      </c>
      <c r="F31" s="65">
        <v>0</v>
      </c>
      <c r="G31" s="50">
        <f t="shared" si="10"/>
        <v>0</v>
      </c>
      <c r="H31" s="50">
        <f t="shared" si="11"/>
        <v>0</v>
      </c>
      <c r="I31" s="18" t="s">
        <v>57</v>
      </c>
      <c r="J31" s="12"/>
      <c r="K31" s="12"/>
    </row>
    <row r="32" spans="1:11" ht="100.5" customHeight="1">
      <c r="A32" s="51" t="s">
        <v>58</v>
      </c>
      <c r="B32" s="72" t="s">
        <v>59</v>
      </c>
      <c r="C32" s="11" t="s">
        <v>23</v>
      </c>
      <c r="D32" s="13">
        <v>11</v>
      </c>
      <c r="E32" s="64">
        <v>0</v>
      </c>
      <c r="F32" s="65">
        <v>0</v>
      </c>
      <c r="G32" s="50">
        <f t="shared" si="10"/>
        <v>0</v>
      </c>
      <c r="H32" s="50">
        <f t="shared" si="11"/>
        <v>0</v>
      </c>
      <c r="I32" s="18" t="s">
        <v>60</v>
      </c>
      <c r="J32" s="12"/>
      <c r="K32" s="12"/>
    </row>
    <row r="33" spans="1:11" ht="100.5" customHeight="1">
      <c r="A33" s="51" t="s">
        <v>61</v>
      </c>
      <c r="B33" s="72" t="s">
        <v>62</v>
      </c>
      <c r="C33" s="11" t="s">
        <v>23</v>
      </c>
      <c r="D33" s="13">
        <v>11</v>
      </c>
      <c r="E33" s="64">
        <v>0</v>
      </c>
      <c r="F33" s="65">
        <v>0</v>
      </c>
      <c r="G33" s="50">
        <f t="shared" si="10"/>
        <v>0</v>
      </c>
      <c r="H33" s="50">
        <f t="shared" si="11"/>
        <v>0</v>
      </c>
      <c r="I33" s="18" t="s">
        <v>63</v>
      </c>
      <c r="J33" s="12"/>
      <c r="K33" s="12"/>
    </row>
    <row r="34" spans="1:11" ht="15.75" customHeight="1">
      <c r="A34" s="51"/>
      <c r="B34" s="70"/>
      <c r="C34" s="71"/>
      <c r="D34" s="71"/>
      <c r="E34" s="208" t="s">
        <v>64</v>
      </c>
      <c r="F34" s="209"/>
      <c r="G34" s="73">
        <f>SUM(G29:G33)</f>
        <v>0</v>
      </c>
      <c r="H34" s="73">
        <f>SUM(H29:H33)</f>
        <v>0</v>
      </c>
      <c r="I34" s="213"/>
      <c r="J34" s="213"/>
      <c r="K34" s="213"/>
    </row>
    <row r="35" spans="1:11" ht="15.75">
      <c r="A35" s="51">
        <v>8</v>
      </c>
      <c r="B35" s="210" t="s">
        <v>65</v>
      </c>
      <c r="C35" s="210"/>
      <c r="D35" s="210"/>
      <c r="E35" s="210"/>
      <c r="F35" s="210"/>
      <c r="G35" s="210"/>
      <c r="H35" s="210"/>
      <c r="I35" s="210"/>
      <c r="J35" s="210"/>
      <c r="K35" s="210"/>
    </row>
    <row r="36" spans="1:11" ht="72" customHeight="1">
      <c r="A36" s="51" t="s">
        <v>66</v>
      </c>
      <c r="B36" s="68" t="s">
        <v>67</v>
      </c>
      <c r="C36" s="11" t="s">
        <v>19</v>
      </c>
      <c r="D36" s="13">
        <v>330</v>
      </c>
      <c r="E36" s="64">
        <v>0</v>
      </c>
      <c r="F36" s="65">
        <v>0</v>
      </c>
      <c r="G36" s="50">
        <f t="shared" ref="G36" si="12">D36*E36</f>
        <v>0</v>
      </c>
      <c r="H36" s="50">
        <f t="shared" ref="H36" si="13">G36+G36*F36</f>
        <v>0</v>
      </c>
      <c r="I36" s="18" t="s">
        <v>68</v>
      </c>
      <c r="J36" s="12"/>
      <c r="K36" s="12"/>
    </row>
    <row r="37" spans="1:11" ht="72" customHeight="1">
      <c r="A37" s="51" t="s">
        <v>69</v>
      </c>
      <c r="B37" s="68" t="s">
        <v>67</v>
      </c>
      <c r="C37" s="11" t="s">
        <v>19</v>
      </c>
      <c r="D37" s="13">
        <v>110</v>
      </c>
      <c r="E37" s="64">
        <v>0</v>
      </c>
      <c r="F37" s="65">
        <v>0</v>
      </c>
      <c r="G37" s="50">
        <f t="shared" ref="G37:G42" si="14">D37*E37</f>
        <v>0</v>
      </c>
      <c r="H37" s="50">
        <f t="shared" ref="H37:H42" si="15">G37+G37*F37</f>
        <v>0</v>
      </c>
      <c r="I37" s="18" t="s">
        <v>70</v>
      </c>
      <c r="J37" s="12"/>
      <c r="K37" s="12"/>
    </row>
    <row r="38" spans="1:11" ht="72" customHeight="1">
      <c r="A38" s="51" t="s">
        <v>71</v>
      </c>
      <c r="B38" s="68" t="s">
        <v>67</v>
      </c>
      <c r="C38" s="11" t="s">
        <v>19</v>
      </c>
      <c r="D38" s="13">
        <v>440</v>
      </c>
      <c r="E38" s="64">
        <v>0</v>
      </c>
      <c r="F38" s="65">
        <v>0</v>
      </c>
      <c r="G38" s="50">
        <f t="shared" si="14"/>
        <v>0</v>
      </c>
      <c r="H38" s="50">
        <f t="shared" si="15"/>
        <v>0</v>
      </c>
      <c r="I38" s="18" t="s">
        <v>72</v>
      </c>
      <c r="J38" s="12"/>
      <c r="K38" s="12"/>
    </row>
    <row r="39" spans="1:11" ht="72" customHeight="1">
      <c r="A39" s="51" t="s">
        <v>73</v>
      </c>
      <c r="B39" s="68" t="s">
        <v>67</v>
      </c>
      <c r="C39" s="11" t="s">
        <v>19</v>
      </c>
      <c r="D39" s="13">
        <v>330</v>
      </c>
      <c r="E39" s="64">
        <v>0</v>
      </c>
      <c r="F39" s="65">
        <v>0</v>
      </c>
      <c r="G39" s="50">
        <f t="shared" si="14"/>
        <v>0</v>
      </c>
      <c r="H39" s="50">
        <f t="shared" si="15"/>
        <v>0</v>
      </c>
      <c r="I39" s="18" t="s">
        <v>74</v>
      </c>
      <c r="J39" s="12"/>
      <c r="K39" s="12"/>
    </row>
    <row r="40" spans="1:11" ht="72" customHeight="1">
      <c r="A40" s="51" t="s">
        <v>75</v>
      </c>
      <c r="B40" s="68" t="s">
        <v>67</v>
      </c>
      <c r="C40" s="11" t="s">
        <v>19</v>
      </c>
      <c r="D40" s="13">
        <v>55</v>
      </c>
      <c r="E40" s="64">
        <v>0</v>
      </c>
      <c r="F40" s="65">
        <v>0</v>
      </c>
      <c r="G40" s="50">
        <f t="shared" si="14"/>
        <v>0</v>
      </c>
      <c r="H40" s="50">
        <f t="shared" si="15"/>
        <v>0</v>
      </c>
      <c r="I40" s="18" t="s">
        <v>76</v>
      </c>
      <c r="J40" s="12"/>
      <c r="K40" s="12"/>
    </row>
    <row r="41" spans="1:11" ht="72" customHeight="1">
      <c r="A41" s="51" t="s">
        <v>77</v>
      </c>
      <c r="B41" s="68" t="s">
        <v>67</v>
      </c>
      <c r="C41" s="11" t="s">
        <v>19</v>
      </c>
      <c r="D41" s="13">
        <v>55</v>
      </c>
      <c r="E41" s="64">
        <v>0</v>
      </c>
      <c r="F41" s="65">
        <v>0</v>
      </c>
      <c r="G41" s="50">
        <f t="shared" si="14"/>
        <v>0</v>
      </c>
      <c r="H41" s="50">
        <f t="shared" si="15"/>
        <v>0</v>
      </c>
      <c r="I41" s="18" t="s">
        <v>78</v>
      </c>
      <c r="J41" s="12"/>
      <c r="K41" s="12"/>
    </row>
    <row r="42" spans="1:11" ht="72" customHeight="1">
      <c r="A42" s="51" t="s">
        <v>79</v>
      </c>
      <c r="B42" s="68" t="s">
        <v>67</v>
      </c>
      <c r="C42" s="11" t="s">
        <v>19</v>
      </c>
      <c r="D42" s="13">
        <v>55</v>
      </c>
      <c r="E42" s="64">
        <v>0</v>
      </c>
      <c r="F42" s="65">
        <v>0</v>
      </c>
      <c r="G42" s="50">
        <f t="shared" si="14"/>
        <v>0</v>
      </c>
      <c r="H42" s="50">
        <f t="shared" si="15"/>
        <v>0</v>
      </c>
      <c r="I42" s="18" t="s">
        <v>80</v>
      </c>
      <c r="J42" s="12"/>
      <c r="K42" s="12"/>
    </row>
    <row r="43" spans="1:11" ht="15.75">
      <c r="A43" s="51"/>
      <c r="B43" s="74"/>
      <c r="C43" s="23"/>
      <c r="D43" s="23"/>
      <c r="E43" s="196" t="s">
        <v>81</v>
      </c>
      <c r="F43" s="197"/>
      <c r="G43" s="50">
        <f>SUM(G36:G42)</f>
        <v>0</v>
      </c>
      <c r="H43" s="50">
        <f>SUM(H36:H42)</f>
        <v>0</v>
      </c>
      <c r="I43" s="216"/>
      <c r="J43" s="217"/>
      <c r="K43" s="217"/>
    </row>
    <row r="44" spans="1:11" ht="15.75">
      <c r="A44" s="51">
        <v>9</v>
      </c>
      <c r="B44" s="214" t="s">
        <v>82</v>
      </c>
      <c r="C44" s="215"/>
      <c r="D44" s="215"/>
      <c r="E44" s="215"/>
      <c r="F44" s="215"/>
      <c r="G44" s="215"/>
      <c r="H44" s="215"/>
      <c r="I44" s="215"/>
      <c r="J44" s="215"/>
      <c r="K44" s="215"/>
    </row>
    <row r="45" spans="1:11" ht="93.75" customHeight="1">
      <c r="A45" s="51" t="s">
        <v>83</v>
      </c>
      <c r="B45" s="72" t="s">
        <v>84</v>
      </c>
      <c r="C45" s="11" t="s">
        <v>23</v>
      </c>
      <c r="D45" s="13">
        <v>110</v>
      </c>
      <c r="E45" s="64">
        <v>0</v>
      </c>
      <c r="F45" s="65">
        <v>0</v>
      </c>
      <c r="G45" s="50">
        <f t="shared" ref="G45" si="16">D45*E45</f>
        <v>0</v>
      </c>
      <c r="H45" s="50">
        <f t="shared" ref="H45" si="17">G45+G45*F45</f>
        <v>0</v>
      </c>
      <c r="I45" s="18" t="s">
        <v>85</v>
      </c>
      <c r="J45" s="12"/>
      <c r="K45" s="12"/>
    </row>
    <row r="46" spans="1:11" ht="93.75" customHeight="1">
      <c r="A46" s="51" t="s">
        <v>86</v>
      </c>
      <c r="B46" s="72" t="s">
        <v>84</v>
      </c>
      <c r="C46" s="11" t="s">
        <v>23</v>
      </c>
      <c r="D46" s="13">
        <v>110</v>
      </c>
      <c r="E46" s="64">
        <v>0</v>
      </c>
      <c r="F46" s="65">
        <v>0</v>
      </c>
      <c r="G46" s="50">
        <f t="shared" ref="G46:G52" si="18">D46*E46</f>
        <v>0</v>
      </c>
      <c r="H46" s="50">
        <f t="shared" ref="H46:H52" si="19">G46+G46*F46</f>
        <v>0</v>
      </c>
      <c r="I46" s="18" t="s">
        <v>87</v>
      </c>
      <c r="J46" s="12"/>
      <c r="K46" s="12"/>
    </row>
    <row r="47" spans="1:11" ht="93.75" customHeight="1">
      <c r="A47" s="51" t="s">
        <v>88</v>
      </c>
      <c r="B47" s="72" t="s">
        <v>84</v>
      </c>
      <c r="C47" s="11" t="s">
        <v>23</v>
      </c>
      <c r="D47" s="13">
        <v>110</v>
      </c>
      <c r="E47" s="64">
        <v>0</v>
      </c>
      <c r="F47" s="65">
        <v>0</v>
      </c>
      <c r="G47" s="50">
        <f t="shared" si="18"/>
        <v>0</v>
      </c>
      <c r="H47" s="50">
        <f t="shared" si="19"/>
        <v>0</v>
      </c>
      <c r="I47" s="18" t="s">
        <v>89</v>
      </c>
      <c r="J47" s="12"/>
      <c r="K47" s="12"/>
    </row>
    <row r="48" spans="1:11" ht="93.75" customHeight="1">
      <c r="A48" s="51" t="s">
        <v>90</v>
      </c>
      <c r="B48" s="72" t="s">
        <v>84</v>
      </c>
      <c r="C48" s="11" t="s">
        <v>23</v>
      </c>
      <c r="D48" s="13">
        <v>165</v>
      </c>
      <c r="E48" s="64">
        <v>0</v>
      </c>
      <c r="F48" s="65">
        <v>0</v>
      </c>
      <c r="G48" s="50">
        <f t="shared" si="18"/>
        <v>0</v>
      </c>
      <c r="H48" s="50">
        <f t="shared" si="19"/>
        <v>0</v>
      </c>
      <c r="I48" s="18" t="s">
        <v>91</v>
      </c>
      <c r="J48" s="12"/>
      <c r="K48" s="12"/>
    </row>
    <row r="49" spans="1:11" ht="93.75" customHeight="1">
      <c r="A49" s="51" t="s">
        <v>92</v>
      </c>
      <c r="B49" s="72" t="s">
        <v>84</v>
      </c>
      <c r="C49" s="11" t="s">
        <v>23</v>
      </c>
      <c r="D49" s="13">
        <v>27</v>
      </c>
      <c r="E49" s="64">
        <v>0</v>
      </c>
      <c r="F49" s="65">
        <v>0</v>
      </c>
      <c r="G49" s="50">
        <f t="shared" si="18"/>
        <v>0</v>
      </c>
      <c r="H49" s="50">
        <f t="shared" si="19"/>
        <v>0</v>
      </c>
      <c r="I49" s="18" t="s">
        <v>93</v>
      </c>
      <c r="J49" s="12"/>
      <c r="K49" s="12"/>
    </row>
    <row r="50" spans="1:11" ht="93.75" customHeight="1">
      <c r="A50" s="51" t="s">
        <v>94</v>
      </c>
      <c r="B50" s="72" t="s">
        <v>84</v>
      </c>
      <c r="C50" s="11" t="s">
        <v>23</v>
      </c>
      <c r="D50" s="13">
        <v>27</v>
      </c>
      <c r="E50" s="64">
        <v>0</v>
      </c>
      <c r="F50" s="65">
        <v>0</v>
      </c>
      <c r="G50" s="50">
        <f t="shared" si="18"/>
        <v>0</v>
      </c>
      <c r="H50" s="50">
        <f t="shared" si="19"/>
        <v>0</v>
      </c>
      <c r="I50" s="18" t="s">
        <v>95</v>
      </c>
      <c r="J50" s="12"/>
      <c r="K50" s="12"/>
    </row>
    <row r="51" spans="1:11" ht="93.75" customHeight="1">
      <c r="A51" s="51" t="s">
        <v>96</v>
      </c>
      <c r="B51" s="72" t="s">
        <v>84</v>
      </c>
      <c r="C51" s="11" t="s">
        <v>23</v>
      </c>
      <c r="D51" s="13">
        <v>27</v>
      </c>
      <c r="E51" s="64">
        <v>0</v>
      </c>
      <c r="F51" s="65">
        <v>0</v>
      </c>
      <c r="G51" s="50">
        <f t="shared" si="18"/>
        <v>0</v>
      </c>
      <c r="H51" s="50">
        <f t="shared" si="19"/>
        <v>0</v>
      </c>
      <c r="I51" s="18" t="s">
        <v>97</v>
      </c>
      <c r="J51" s="12"/>
      <c r="K51" s="12"/>
    </row>
    <row r="52" spans="1:11" ht="93.75" customHeight="1">
      <c r="A52" s="51" t="s">
        <v>98</v>
      </c>
      <c r="B52" s="72" t="s">
        <v>84</v>
      </c>
      <c r="C52" s="11" t="s">
        <v>23</v>
      </c>
      <c r="D52" s="13">
        <v>27</v>
      </c>
      <c r="E52" s="64">
        <v>0</v>
      </c>
      <c r="F52" s="65">
        <v>0</v>
      </c>
      <c r="G52" s="50">
        <f t="shared" si="18"/>
        <v>0</v>
      </c>
      <c r="H52" s="50">
        <f t="shared" si="19"/>
        <v>0</v>
      </c>
      <c r="I52" s="18" t="s">
        <v>99</v>
      </c>
      <c r="J52" s="12"/>
      <c r="K52" s="12"/>
    </row>
    <row r="53" spans="1:11" ht="15.75">
      <c r="A53" s="34"/>
      <c r="B53" s="70"/>
      <c r="C53" s="71"/>
      <c r="D53" s="71"/>
      <c r="E53" s="208" t="s">
        <v>100</v>
      </c>
      <c r="F53" s="209"/>
      <c r="G53" s="73">
        <f>SUM(G45:G52)</f>
        <v>0</v>
      </c>
      <c r="H53" s="73">
        <f>SUM(H45:H52)</f>
        <v>0</v>
      </c>
      <c r="I53" s="216"/>
      <c r="J53" s="217"/>
      <c r="K53" s="217"/>
    </row>
    <row r="54" spans="1:11" ht="102">
      <c r="A54" s="51">
        <v>10</v>
      </c>
      <c r="B54" s="75" t="s">
        <v>84</v>
      </c>
      <c r="C54" s="11" t="s">
        <v>23</v>
      </c>
      <c r="D54" s="13">
        <v>33</v>
      </c>
      <c r="E54" s="64">
        <v>0</v>
      </c>
      <c r="F54" s="65">
        <v>0</v>
      </c>
      <c r="G54" s="50">
        <f t="shared" ref="G54" si="20">D54*E54</f>
        <v>0</v>
      </c>
      <c r="H54" s="50">
        <f t="shared" ref="H54" si="21">G54+G54*F54</f>
        <v>0</v>
      </c>
      <c r="I54" s="18" t="s">
        <v>101</v>
      </c>
      <c r="J54" s="12"/>
      <c r="K54" s="12"/>
    </row>
    <row r="55" spans="1:11" ht="108.75" customHeight="1">
      <c r="A55" s="51">
        <v>11</v>
      </c>
      <c r="B55" s="75" t="s">
        <v>84</v>
      </c>
      <c r="C55" s="11" t="s">
        <v>23</v>
      </c>
      <c r="D55" s="13">
        <v>22</v>
      </c>
      <c r="E55" s="64">
        <v>0</v>
      </c>
      <c r="F55" s="65">
        <v>0</v>
      </c>
      <c r="G55" s="50">
        <f t="shared" ref="G55" si="22">D55*E55</f>
        <v>0</v>
      </c>
      <c r="H55" s="50">
        <f t="shared" ref="H55" si="23">G55+G55*F55</f>
        <v>0</v>
      </c>
      <c r="I55" s="18" t="s">
        <v>102</v>
      </c>
      <c r="J55" s="12"/>
      <c r="K55" s="12"/>
    </row>
    <row r="56" spans="1:11" ht="15.75">
      <c r="A56" s="51">
        <v>12</v>
      </c>
      <c r="B56" s="214" t="s">
        <v>103</v>
      </c>
      <c r="C56" s="215"/>
      <c r="D56" s="215"/>
      <c r="E56" s="215"/>
      <c r="F56" s="215"/>
      <c r="G56" s="215"/>
      <c r="H56" s="215"/>
      <c r="I56" s="215"/>
      <c r="J56" s="215"/>
      <c r="K56" s="215"/>
    </row>
    <row r="57" spans="1:11" ht="69" customHeight="1">
      <c r="A57" s="51" t="s">
        <v>104</v>
      </c>
      <c r="B57" s="72" t="s">
        <v>105</v>
      </c>
      <c r="C57" s="11" t="s">
        <v>23</v>
      </c>
      <c r="D57" s="13">
        <v>16</v>
      </c>
      <c r="E57" s="64">
        <v>0</v>
      </c>
      <c r="F57" s="65">
        <v>0</v>
      </c>
      <c r="G57" s="50">
        <f t="shared" ref="G57" si="24">D57*E57</f>
        <v>0</v>
      </c>
      <c r="H57" s="50">
        <f t="shared" ref="H57" si="25">G57+G57*F57</f>
        <v>0</v>
      </c>
      <c r="I57" s="18" t="s">
        <v>106</v>
      </c>
      <c r="J57" s="12"/>
      <c r="K57" s="12"/>
    </row>
    <row r="58" spans="1:11" ht="69" customHeight="1">
      <c r="A58" s="51" t="s">
        <v>107</v>
      </c>
      <c r="B58" s="72" t="s">
        <v>105</v>
      </c>
      <c r="C58" s="11" t="s">
        <v>23</v>
      </c>
      <c r="D58" s="13">
        <v>5</v>
      </c>
      <c r="E58" s="64">
        <v>0</v>
      </c>
      <c r="F58" s="65">
        <v>0</v>
      </c>
      <c r="G58" s="50">
        <f t="shared" ref="G58:G63" si="26">D58*E58</f>
        <v>0</v>
      </c>
      <c r="H58" s="50">
        <f t="shared" ref="H58:H63" si="27">G58+G58*F58</f>
        <v>0</v>
      </c>
      <c r="I58" s="18" t="s">
        <v>108</v>
      </c>
      <c r="J58" s="12"/>
      <c r="K58" s="12"/>
    </row>
    <row r="59" spans="1:11" ht="69" customHeight="1">
      <c r="A59" s="51" t="s">
        <v>109</v>
      </c>
      <c r="B59" s="72" t="s">
        <v>105</v>
      </c>
      <c r="C59" s="11" t="s">
        <v>23</v>
      </c>
      <c r="D59" s="13">
        <v>6</v>
      </c>
      <c r="E59" s="64">
        <v>0</v>
      </c>
      <c r="F59" s="65">
        <v>0</v>
      </c>
      <c r="G59" s="50">
        <f t="shared" si="26"/>
        <v>0</v>
      </c>
      <c r="H59" s="50">
        <f t="shared" si="27"/>
        <v>0</v>
      </c>
      <c r="I59" s="18" t="s">
        <v>110</v>
      </c>
      <c r="J59" s="12"/>
      <c r="K59" s="12"/>
    </row>
    <row r="60" spans="1:11" ht="69" customHeight="1">
      <c r="A60" s="51" t="s">
        <v>111</v>
      </c>
      <c r="B60" s="72" t="s">
        <v>105</v>
      </c>
      <c r="C60" s="11" t="s">
        <v>23</v>
      </c>
      <c r="D60" s="13">
        <v>22</v>
      </c>
      <c r="E60" s="64">
        <v>0</v>
      </c>
      <c r="F60" s="65">
        <v>0</v>
      </c>
      <c r="G60" s="50">
        <f t="shared" si="26"/>
        <v>0</v>
      </c>
      <c r="H60" s="50">
        <f t="shared" si="27"/>
        <v>0</v>
      </c>
      <c r="I60" s="18" t="s">
        <v>112</v>
      </c>
      <c r="J60" s="12"/>
      <c r="K60" s="12"/>
    </row>
    <row r="61" spans="1:11" ht="69" customHeight="1">
      <c r="A61" s="51" t="s">
        <v>113</v>
      </c>
      <c r="B61" s="72" t="s">
        <v>105</v>
      </c>
      <c r="C61" s="11" t="s">
        <v>23</v>
      </c>
      <c r="D61" s="13">
        <v>17</v>
      </c>
      <c r="E61" s="64">
        <v>0</v>
      </c>
      <c r="F61" s="65">
        <v>0</v>
      </c>
      <c r="G61" s="50">
        <f t="shared" si="26"/>
        <v>0</v>
      </c>
      <c r="H61" s="50">
        <f t="shared" si="27"/>
        <v>0</v>
      </c>
      <c r="I61" s="18" t="s">
        <v>114</v>
      </c>
      <c r="J61" s="12"/>
      <c r="K61" s="12"/>
    </row>
    <row r="62" spans="1:11" ht="69" customHeight="1">
      <c r="A62" s="51" t="s">
        <v>115</v>
      </c>
      <c r="B62" s="72" t="s">
        <v>105</v>
      </c>
      <c r="C62" s="11" t="s">
        <v>23</v>
      </c>
      <c r="D62" s="13">
        <v>4</v>
      </c>
      <c r="E62" s="64">
        <v>0</v>
      </c>
      <c r="F62" s="65">
        <v>0</v>
      </c>
      <c r="G62" s="50">
        <f t="shared" si="26"/>
        <v>0</v>
      </c>
      <c r="H62" s="50">
        <f t="shared" si="27"/>
        <v>0</v>
      </c>
      <c r="I62" s="18" t="s">
        <v>116</v>
      </c>
      <c r="J62" s="69"/>
      <c r="K62" s="12"/>
    </row>
    <row r="63" spans="1:11" ht="69" customHeight="1">
      <c r="A63" s="51" t="s">
        <v>117</v>
      </c>
      <c r="B63" s="72" t="s">
        <v>105</v>
      </c>
      <c r="C63" s="11" t="s">
        <v>23</v>
      </c>
      <c r="D63" s="13">
        <v>4</v>
      </c>
      <c r="E63" s="64">
        <v>0</v>
      </c>
      <c r="F63" s="65">
        <v>0</v>
      </c>
      <c r="G63" s="50">
        <f t="shared" si="26"/>
        <v>0</v>
      </c>
      <c r="H63" s="50">
        <f t="shared" si="27"/>
        <v>0</v>
      </c>
      <c r="I63" s="18" t="s">
        <v>118</v>
      </c>
      <c r="J63" s="12"/>
      <c r="K63" s="12"/>
    </row>
    <row r="64" spans="1:11" ht="15.75">
      <c r="A64" s="51"/>
      <c r="B64" s="70"/>
      <c r="C64" s="71"/>
      <c r="D64" s="71"/>
      <c r="E64" s="208" t="s">
        <v>119</v>
      </c>
      <c r="F64" s="209"/>
      <c r="G64" s="73">
        <f>SUM(G57:G63)</f>
        <v>0</v>
      </c>
      <c r="H64" s="73">
        <f>SUM(H57:H63)</f>
        <v>0</v>
      </c>
      <c r="I64" s="216"/>
      <c r="J64" s="217"/>
      <c r="K64" s="217"/>
    </row>
    <row r="65" spans="1:11" ht="15.75">
      <c r="A65" s="51">
        <v>13</v>
      </c>
      <c r="B65" s="214" t="s">
        <v>120</v>
      </c>
      <c r="C65" s="215"/>
      <c r="D65" s="215"/>
      <c r="E65" s="215"/>
      <c r="F65" s="215"/>
      <c r="G65" s="215"/>
      <c r="H65" s="215"/>
      <c r="I65" s="215"/>
      <c r="J65" s="215"/>
      <c r="K65" s="215"/>
    </row>
    <row r="66" spans="1:11" ht="56.25" customHeight="1">
      <c r="A66" s="51" t="s">
        <v>121</v>
      </c>
      <c r="B66" s="72" t="s">
        <v>122</v>
      </c>
      <c r="C66" s="11" t="s">
        <v>23</v>
      </c>
      <c r="D66" s="11">
        <v>5</v>
      </c>
      <c r="E66" s="64">
        <v>0</v>
      </c>
      <c r="F66" s="65">
        <v>0</v>
      </c>
      <c r="G66" s="50">
        <f t="shared" ref="G66" si="28">D66*E66</f>
        <v>0</v>
      </c>
      <c r="H66" s="50">
        <f t="shared" ref="H66" si="29">G66+G66*F66</f>
        <v>0</v>
      </c>
      <c r="I66" s="18" t="s">
        <v>123</v>
      </c>
      <c r="J66" s="12"/>
      <c r="K66" s="12"/>
    </row>
    <row r="67" spans="1:11" ht="56.25" customHeight="1">
      <c r="A67" s="51" t="s">
        <v>124</v>
      </c>
      <c r="B67" s="72" t="s">
        <v>122</v>
      </c>
      <c r="C67" s="11" t="s">
        <v>23</v>
      </c>
      <c r="D67" s="11">
        <v>6</v>
      </c>
      <c r="E67" s="64">
        <v>0</v>
      </c>
      <c r="F67" s="65">
        <v>0</v>
      </c>
      <c r="G67" s="50">
        <f t="shared" ref="G67:G71" si="30">D67*E67</f>
        <v>0</v>
      </c>
      <c r="H67" s="50">
        <f t="shared" ref="H67:H71" si="31">G67+G67*F67</f>
        <v>0</v>
      </c>
      <c r="I67" s="18" t="s">
        <v>125</v>
      </c>
      <c r="J67" s="12"/>
      <c r="K67" s="12"/>
    </row>
    <row r="68" spans="1:11" ht="56.25" customHeight="1">
      <c r="A68" s="51" t="s">
        <v>126</v>
      </c>
      <c r="B68" s="72" t="s">
        <v>122</v>
      </c>
      <c r="C68" s="11" t="s">
        <v>23</v>
      </c>
      <c r="D68" s="11">
        <v>5</v>
      </c>
      <c r="E68" s="64">
        <v>0</v>
      </c>
      <c r="F68" s="65">
        <v>0</v>
      </c>
      <c r="G68" s="50">
        <f t="shared" si="30"/>
        <v>0</v>
      </c>
      <c r="H68" s="50">
        <f t="shared" si="31"/>
        <v>0</v>
      </c>
      <c r="I68" s="18" t="s">
        <v>127</v>
      </c>
      <c r="J68" s="12"/>
      <c r="K68" s="12"/>
    </row>
    <row r="69" spans="1:11" ht="56.25" customHeight="1">
      <c r="A69" s="51" t="s">
        <v>128</v>
      </c>
      <c r="B69" s="72" t="s">
        <v>122</v>
      </c>
      <c r="C69" s="11" t="s">
        <v>23</v>
      </c>
      <c r="D69" s="11">
        <v>6</v>
      </c>
      <c r="E69" s="64">
        <v>0</v>
      </c>
      <c r="F69" s="65">
        <v>0.05</v>
      </c>
      <c r="G69" s="50">
        <f t="shared" si="30"/>
        <v>0</v>
      </c>
      <c r="H69" s="50">
        <f t="shared" si="31"/>
        <v>0</v>
      </c>
      <c r="I69" s="18" t="s">
        <v>129</v>
      </c>
      <c r="J69" s="12"/>
      <c r="K69" s="12"/>
    </row>
    <row r="70" spans="1:11" ht="56.25" customHeight="1">
      <c r="A70" s="51" t="s">
        <v>130</v>
      </c>
      <c r="B70" s="72" t="s">
        <v>122</v>
      </c>
      <c r="C70" s="11" t="s">
        <v>23</v>
      </c>
      <c r="D70" s="11">
        <v>5</v>
      </c>
      <c r="E70" s="64">
        <v>0</v>
      </c>
      <c r="F70" s="65">
        <v>0</v>
      </c>
      <c r="G70" s="50">
        <f t="shared" si="30"/>
        <v>0</v>
      </c>
      <c r="H70" s="50">
        <f t="shared" si="31"/>
        <v>0</v>
      </c>
      <c r="I70" s="18" t="s">
        <v>131</v>
      </c>
      <c r="J70" s="12"/>
      <c r="K70" s="12"/>
    </row>
    <row r="71" spans="1:11" ht="56.25" customHeight="1">
      <c r="A71" s="51" t="s">
        <v>132</v>
      </c>
      <c r="B71" s="72" t="s">
        <v>122</v>
      </c>
      <c r="C71" s="11" t="s">
        <v>23</v>
      </c>
      <c r="D71" s="11">
        <v>6</v>
      </c>
      <c r="E71" s="64">
        <v>0</v>
      </c>
      <c r="F71" s="65">
        <v>0</v>
      </c>
      <c r="G71" s="50">
        <f t="shared" si="30"/>
        <v>0</v>
      </c>
      <c r="H71" s="50">
        <f t="shared" si="31"/>
        <v>0</v>
      </c>
      <c r="I71" s="18" t="s">
        <v>133</v>
      </c>
      <c r="J71" s="12"/>
      <c r="K71" s="12"/>
    </row>
    <row r="72" spans="1:11" ht="15.75">
      <c r="A72" s="34"/>
      <c r="B72" s="70"/>
      <c r="C72" s="71"/>
      <c r="D72" s="71"/>
      <c r="E72" s="208" t="s">
        <v>134</v>
      </c>
      <c r="F72" s="209"/>
      <c r="G72" s="50">
        <f>SUM(G66:G71)</f>
        <v>0</v>
      </c>
      <c r="H72" s="50">
        <f>SUM(H66:H71)</f>
        <v>0</v>
      </c>
      <c r="I72" s="255"/>
      <c r="J72" s="256"/>
      <c r="K72" s="256"/>
    </row>
    <row r="73" spans="1:11" ht="73.5" customHeight="1">
      <c r="A73" s="51">
        <v>14</v>
      </c>
      <c r="B73" s="42" t="s">
        <v>135</v>
      </c>
      <c r="C73" s="40" t="s">
        <v>136</v>
      </c>
      <c r="D73" s="40">
        <v>55</v>
      </c>
      <c r="E73" s="64">
        <v>0</v>
      </c>
      <c r="F73" s="65">
        <v>0</v>
      </c>
      <c r="G73" s="50">
        <f t="shared" ref="G73" si="32">D73*E73</f>
        <v>0</v>
      </c>
      <c r="H73" s="50">
        <f t="shared" ref="H73" si="33">G73+G73*F73</f>
        <v>0</v>
      </c>
      <c r="I73" s="53" t="s">
        <v>137</v>
      </c>
      <c r="J73" s="12"/>
      <c r="K73" s="12"/>
    </row>
    <row r="74" spans="1:11" ht="73.5" customHeight="1">
      <c r="A74" s="51">
        <v>15</v>
      </c>
      <c r="B74" s="43" t="s">
        <v>138</v>
      </c>
      <c r="C74" s="33" t="s">
        <v>136</v>
      </c>
      <c r="D74" s="33">
        <v>44</v>
      </c>
      <c r="E74" s="64">
        <v>0</v>
      </c>
      <c r="F74" s="65">
        <v>0</v>
      </c>
      <c r="G74" s="50">
        <f t="shared" ref="G74:G82" si="34">D74*E74</f>
        <v>0</v>
      </c>
      <c r="H74" s="50">
        <f t="shared" ref="H74:H82" si="35">G74+G74*F74</f>
        <v>0</v>
      </c>
      <c r="I74" s="53" t="s">
        <v>139</v>
      </c>
      <c r="J74" s="12"/>
      <c r="K74" s="12"/>
    </row>
    <row r="75" spans="1:11" ht="73.5" customHeight="1">
      <c r="A75" s="51">
        <v>16</v>
      </c>
      <c r="B75" s="43" t="s">
        <v>138</v>
      </c>
      <c r="C75" s="33" t="s">
        <v>136</v>
      </c>
      <c r="D75" s="33">
        <v>44</v>
      </c>
      <c r="E75" s="64">
        <v>0</v>
      </c>
      <c r="F75" s="65">
        <v>0</v>
      </c>
      <c r="G75" s="50">
        <f t="shared" si="34"/>
        <v>0</v>
      </c>
      <c r="H75" s="50">
        <f t="shared" si="35"/>
        <v>0</v>
      </c>
      <c r="I75" s="53" t="s">
        <v>140</v>
      </c>
      <c r="J75" s="12"/>
      <c r="K75" s="12"/>
    </row>
    <row r="76" spans="1:11" ht="73.5" customHeight="1">
      <c r="A76" s="51">
        <v>17</v>
      </c>
      <c r="B76" s="43" t="s">
        <v>141</v>
      </c>
      <c r="C76" s="33" t="s">
        <v>136</v>
      </c>
      <c r="D76" s="33">
        <v>22</v>
      </c>
      <c r="E76" s="64">
        <v>0</v>
      </c>
      <c r="F76" s="65">
        <v>0</v>
      </c>
      <c r="G76" s="50">
        <f t="shared" si="34"/>
        <v>0</v>
      </c>
      <c r="H76" s="50">
        <f t="shared" si="35"/>
        <v>0</v>
      </c>
      <c r="I76" s="53" t="s">
        <v>142</v>
      </c>
      <c r="J76" s="12"/>
      <c r="K76" s="12"/>
    </row>
    <row r="77" spans="1:11" ht="73.5" customHeight="1">
      <c r="A77" s="51">
        <v>18</v>
      </c>
      <c r="B77" s="43" t="s">
        <v>143</v>
      </c>
      <c r="C77" s="33" t="s">
        <v>136</v>
      </c>
      <c r="D77" s="33">
        <v>22</v>
      </c>
      <c r="E77" s="64">
        <v>0</v>
      </c>
      <c r="F77" s="65">
        <v>0</v>
      </c>
      <c r="G77" s="50">
        <f t="shared" si="34"/>
        <v>0</v>
      </c>
      <c r="H77" s="50">
        <f t="shared" si="35"/>
        <v>0</v>
      </c>
      <c r="I77" s="53" t="s">
        <v>144</v>
      </c>
      <c r="J77" s="12"/>
      <c r="K77" s="12"/>
    </row>
    <row r="78" spans="1:11" ht="73.5" customHeight="1">
      <c r="A78" s="51">
        <v>19</v>
      </c>
      <c r="B78" s="43" t="s">
        <v>145</v>
      </c>
      <c r="C78" s="33" t="s">
        <v>136</v>
      </c>
      <c r="D78" s="33">
        <v>22</v>
      </c>
      <c r="E78" s="64">
        <v>0</v>
      </c>
      <c r="F78" s="65">
        <v>0</v>
      </c>
      <c r="G78" s="50">
        <f t="shared" si="34"/>
        <v>0</v>
      </c>
      <c r="H78" s="50">
        <f t="shared" si="35"/>
        <v>0</v>
      </c>
      <c r="I78" s="53" t="s">
        <v>146</v>
      </c>
      <c r="J78" s="12"/>
      <c r="K78" s="12"/>
    </row>
    <row r="79" spans="1:11" ht="73.5" customHeight="1">
      <c r="A79" s="51">
        <v>20</v>
      </c>
      <c r="B79" s="44" t="s">
        <v>147</v>
      </c>
      <c r="C79" s="16" t="s">
        <v>136</v>
      </c>
      <c r="D79" s="16">
        <v>33</v>
      </c>
      <c r="E79" s="64">
        <v>0</v>
      </c>
      <c r="F79" s="65">
        <v>0</v>
      </c>
      <c r="G79" s="50">
        <f t="shared" si="34"/>
        <v>0</v>
      </c>
      <c r="H79" s="50">
        <f t="shared" si="35"/>
        <v>0</v>
      </c>
      <c r="I79" s="39" t="s">
        <v>148</v>
      </c>
      <c r="J79" s="12"/>
      <c r="K79" s="12"/>
    </row>
    <row r="80" spans="1:11" ht="73.5" customHeight="1">
      <c r="A80" s="51">
        <v>21</v>
      </c>
      <c r="B80" s="44" t="s">
        <v>149</v>
      </c>
      <c r="C80" s="16" t="s">
        <v>136</v>
      </c>
      <c r="D80" s="16">
        <v>33</v>
      </c>
      <c r="E80" s="64">
        <v>0</v>
      </c>
      <c r="F80" s="65">
        <v>0</v>
      </c>
      <c r="G80" s="50">
        <f t="shared" si="34"/>
        <v>0</v>
      </c>
      <c r="H80" s="50">
        <f t="shared" si="35"/>
        <v>0</v>
      </c>
      <c r="I80" s="39" t="s">
        <v>150</v>
      </c>
      <c r="J80" s="69"/>
      <c r="K80" s="12"/>
    </row>
    <row r="81" spans="1:1024" ht="255" customHeight="1">
      <c r="A81" s="51">
        <v>22</v>
      </c>
      <c r="B81" s="75" t="s">
        <v>151</v>
      </c>
      <c r="C81" s="11" t="s">
        <v>23</v>
      </c>
      <c r="D81" s="11">
        <v>4400</v>
      </c>
      <c r="E81" s="64">
        <v>0</v>
      </c>
      <c r="F81" s="65">
        <v>0</v>
      </c>
      <c r="G81" s="50">
        <f t="shared" si="34"/>
        <v>0</v>
      </c>
      <c r="H81" s="50">
        <f t="shared" si="35"/>
        <v>0</v>
      </c>
      <c r="I81" s="18" t="s">
        <v>152</v>
      </c>
      <c r="J81" s="12"/>
      <c r="K81" s="12"/>
    </row>
    <row r="82" spans="1:1024" ht="56.25" customHeight="1">
      <c r="A82" s="51">
        <v>23</v>
      </c>
      <c r="B82" s="75" t="s">
        <v>153</v>
      </c>
      <c r="C82" s="11" t="s">
        <v>23</v>
      </c>
      <c r="D82" s="76">
        <v>550</v>
      </c>
      <c r="E82" s="64">
        <v>0</v>
      </c>
      <c r="F82" s="65">
        <v>0</v>
      </c>
      <c r="G82" s="50">
        <f t="shared" si="34"/>
        <v>0</v>
      </c>
      <c r="H82" s="50">
        <f t="shared" si="35"/>
        <v>0</v>
      </c>
      <c r="I82" s="18" t="s">
        <v>154</v>
      </c>
      <c r="J82" s="69"/>
      <c r="K82" s="12"/>
    </row>
    <row r="83" spans="1:1024" ht="15.75">
      <c r="A83" s="51">
        <v>24</v>
      </c>
      <c r="B83" s="257" t="s">
        <v>155</v>
      </c>
      <c r="C83" s="258"/>
      <c r="D83" s="258"/>
      <c r="E83" s="258"/>
      <c r="F83" s="258"/>
      <c r="G83" s="258"/>
      <c r="H83" s="258"/>
      <c r="I83" s="258"/>
      <c r="J83" s="258"/>
      <c r="K83" s="258"/>
    </row>
    <row r="84" spans="1:1024" ht="163.5" customHeight="1">
      <c r="A84" s="51" t="s">
        <v>156</v>
      </c>
      <c r="B84" s="77" t="s">
        <v>157</v>
      </c>
      <c r="C84" s="11" t="s">
        <v>19</v>
      </c>
      <c r="D84" s="17">
        <v>55</v>
      </c>
      <c r="E84" s="64">
        <v>0</v>
      </c>
      <c r="F84" s="65">
        <v>0</v>
      </c>
      <c r="G84" s="50">
        <f t="shared" ref="G84:G85" si="36">D84*E84</f>
        <v>0</v>
      </c>
      <c r="H84" s="50">
        <f t="shared" ref="H84:H85" si="37">G84+G84*F84</f>
        <v>0</v>
      </c>
      <c r="I84" s="18" t="s">
        <v>158</v>
      </c>
      <c r="J84" s="15"/>
      <c r="K84" s="15"/>
    </row>
    <row r="85" spans="1:1024" ht="162.75" customHeight="1">
      <c r="A85" s="51" t="s">
        <v>159</v>
      </c>
      <c r="B85" s="77" t="s">
        <v>157</v>
      </c>
      <c r="C85" s="11" t="s">
        <v>19</v>
      </c>
      <c r="D85" s="17">
        <v>55</v>
      </c>
      <c r="E85" s="64">
        <v>0</v>
      </c>
      <c r="F85" s="65">
        <v>0</v>
      </c>
      <c r="G85" s="50">
        <f t="shared" si="36"/>
        <v>0</v>
      </c>
      <c r="H85" s="50">
        <f t="shared" si="37"/>
        <v>0</v>
      </c>
      <c r="I85" s="18" t="s">
        <v>160</v>
      </c>
      <c r="J85" s="15"/>
      <c r="K85" s="15"/>
    </row>
    <row r="86" spans="1:1024" ht="15.75">
      <c r="A86" s="34"/>
      <c r="B86" s="70"/>
      <c r="C86" s="71"/>
      <c r="D86" s="71"/>
      <c r="E86" s="208" t="s">
        <v>161</v>
      </c>
      <c r="F86" s="209"/>
      <c r="G86" s="78">
        <f>SUM(G84:G85)</f>
        <v>0</v>
      </c>
      <c r="H86" s="78">
        <f>SUM(H84:H85)</f>
        <v>0</v>
      </c>
      <c r="I86" s="216"/>
      <c r="J86" s="217"/>
      <c r="K86" s="217"/>
    </row>
    <row r="87" spans="1:1024" ht="85.5" customHeight="1">
      <c r="A87" s="51">
        <v>25</v>
      </c>
      <c r="B87" s="75" t="s">
        <v>162</v>
      </c>
      <c r="C87" s="8" t="s">
        <v>23</v>
      </c>
      <c r="D87" s="13">
        <v>88</v>
      </c>
      <c r="E87" s="64">
        <v>0</v>
      </c>
      <c r="F87" s="65">
        <v>0</v>
      </c>
      <c r="G87" s="50">
        <f t="shared" ref="G87:G89" si="38">D87*E87</f>
        <v>0</v>
      </c>
      <c r="H87" s="50">
        <f t="shared" ref="H87:H89" si="39">G87+G87*F87</f>
        <v>0</v>
      </c>
      <c r="I87" s="18" t="s">
        <v>163</v>
      </c>
      <c r="J87" s="15"/>
      <c r="K87" s="15"/>
    </row>
    <row r="88" spans="1:1024" ht="85.5" customHeight="1">
      <c r="A88" s="51">
        <v>26</v>
      </c>
      <c r="B88" s="52" t="s">
        <v>164</v>
      </c>
      <c r="C88" s="11" t="s">
        <v>19</v>
      </c>
      <c r="D88" s="17">
        <v>220</v>
      </c>
      <c r="E88" s="64">
        <v>0</v>
      </c>
      <c r="F88" s="65">
        <v>0</v>
      </c>
      <c r="G88" s="50">
        <f t="shared" si="38"/>
        <v>0</v>
      </c>
      <c r="H88" s="50">
        <f t="shared" si="39"/>
        <v>0</v>
      </c>
      <c r="I88" s="79" t="s">
        <v>165</v>
      </c>
      <c r="J88" s="15"/>
      <c r="K88" s="15"/>
    </row>
    <row r="89" spans="1:1024" ht="85.5" customHeight="1">
      <c r="A89" s="66">
        <v>27</v>
      </c>
      <c r="B89" s="158" t="s">
        <v>166</v>
      </c>
      <c r="C89" s="11" t="s">
        <v>23</v>
      </c>
      <c r="D89" s="13">
        <v>1320</v>
      </c>
      <c r="E89" s="64">
        <v>0</v>
      </c>
      <c r="F89" s="65">
        <v>0</v>
      </c>
      <c r="G89" s="50">
        <f t="shared" si="38"/>
        <v>0</v>
      </c>
      <c r="H89" s="50">
        <f t="shared" si="39"/>
        <v>0</v>
      </c>
      <c r="I89" s="18" t="s">
        <v>167</v>
      </c>
      <c r="J89" s="12"/>
      <c r="K89" s="12"/>
    </row>
    <row r="90" spans="1:1024" ht="15.75">
      <c r="A90" s="51">
        <v>28</v>
      </c>
      <c r="B90" s="198" t="s">
        <v>168</v>
      </c>
      <c r="C90" s="199"/>
      <c r="D90" s="199"/>
      <c r="E90" s="199"/>
      <c r="F90" s="199"/>
      <c r="G90" s="199"/>
      <c r="H90" s="199"/>
      <c r="I90" s="199"/>
      <c r="J90" s="199"/>
      <c r="K90" s="199"/>
    </row>
    <row r="91" spans="1:1024" ht="99" customHeight="1">
      <c r="A91" s="34" t="s">
        <v>169</v>
      </c>
      <c r="B91" s="68" t="s">
        <v>170</v>
      </c>
      <c r="C91" s="11" t="s">
        <v>23</v>
      </c>
      <c r="D91" s="13">
        <v>33</v>
      </c>
      <c r="E91" s="64">
        <v>0</v>
      </c>
      <c r="F91" s="65">
        <v>0</v>
      </c>
      <c r="G91" s="50">
        <f t="shared" ref="G91:G94" si="40">D91*E91</f>
        <v>0</v>
      </c>
      <c r="H91" s="50">
        <f t="shared" ref="H91:H94" si="41">G91+G91*F91</f>
        <v>0</v>
      </c>
      <c r="I91" s="18" t="s">
        <v>171</v>
      </c>
      <c r="J91" s="12"/>
      <c r="K91" s="12"/>
    </row>
    <row r="92" spans="1:1024" ht="99" customHeight="1">
      <c r="A92" s="51" t="s">
        <v>172</v>
      </c>
      <c r="B92" s="68" t="s">
        <v>173</v>
      </c>
      <c r="C92" s="11" t="s">
        <v>23</v>
      </c>
      <c r="D92" s="13">
        <v>33</v>
      </c>
      <c r="E92" s="64">
        <v>0</v>
      </c>
      <c r="F92" s="65">
        <v>0</v>
      </c>
      <c r="G92" s="50">
        <f t="shared" si="40"/>
        <v>0</v>
      </c>
      <c r="H92" s="50">
        <f t="shared" si="41"/>
        <v>0</v>
      </c>
      <c r="I92" s="18" t="s">
        <v>174</v>
      </c>
      <c r="J92" s="12"/>
      <c r="K92" s="12"/>
    </row>
    <row r="93" spans="1:1024" ht="99" customHeight="1">
      <c r="A93" s="34" t="s">
        <v>175</v>
      </c>
      <c r="B93" s="68" t="s">
        <v>176</v>
      </c>
      <c r="C93" s="11" t="s">
        <v>23</v>
      </c>
      <c r="D93" s="13">
        <v>1760</v>
      </c>
      <c r="E93" s="64">
        <v>0</v>
      </c>
      <c r="F93" s="65">
        <v>0</v>
      </c>
      <c r="G93" s="50">
        <f t="shared" si="40"/>
        <v>0</v>
      </c>
      <c r="H93" s="50">
        <f t="shared" si="41"/>
        <v>0</v>
      </c>
      <c r="I93" s="18" t="s">
        <v>177</v>
      </c>
      <c r="J93" s="12"/>
      <c r="K93" s="12"/>
    </row>
    <row r="94" spans="1:1024" ht="99" customHeight="1">
      <c r="A94" s="51" t="s">
        <v>178</v>
      </c>
      <c r="B94" s="68" t="s">
        <v>179</v>
      </c>
      <c r="C94" s="11" t="s">
        <v>23</v>
      </c>
      <c r="D94" s="13">
        <v>550</v>
      </c>
      <c r="E94" s="64">
        <v>0</v>
      </c>
      <c r="F94" s="65">
        <v>0</v>
      </c>
      <c r="G94" s="50">
        <f t="shared" si="40"/>
        <v>0</v>
      </c>
      <c r="H94" s="50">
        <f t="shared" si="41"/>
        <v>0</v>
      </c>
      <c r="I94" s="18" t="s">
        <v>177</v>
      </c>
      <c r="J94" s="12"/>
      <c r="K94" s="12"/>
    </row>
    <row r="95" spans="1:1024" ht="15.75">
      <c r="A95" s="51"/>
      <c r="B95" s="70"/>
      <c r="C95" s="71"/>
      <c r="D95" s="71"/>
      <c r="E95" s="208" t="s">
        <v>180</v>
      </c>
      <c r="F95" s="209"/>
      <c r="G95" s="73">
        <f>SUM(G91:G94)</f>
        <v>0</v>
      </c>
      <c r="H95" s="73">
        <f>SUM(H91:H94)</f>
        <v>0</v>
      </c>
      <c r="I95" s="216"/>
      <c r="J95" s="217"/>
      <c r="K95" s="217"/>
    </row>
    <row r="96" spans="1:1024" s="160" customFormat="1" ht="15.75">
      <c r="A96" s="192">
        <v>29</v>
      </c>
      <c r="B96" s="223" t="s">
        <v>181</v>
      </c>
      <c r="C96" s="223"/>
      <c r="D96" s="223"/>
      <c r="E96" s="223"/>
      <c r="F96" s="223"/>
      <c r="G96" s="223"/>
      <c r="H96" s="223"/>
      <c r="I96" s="223"/>
      <c r="J96" s="223"/>
      <c r="K96" s="223"/>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c r="CH96" s="159"/>
      <c r="CI96" s="159"/>
      <c r="CJ96" s="159"/>
      <c r="CK96" s="159"/>
      <c r="CL96" s="159"/>
      <c r="CM96" s="159"/>
      <c r="CN96" s="159"/>
      <c r="CO96" s="159"/>
      <c r="CP96" s="159"/>
      <c r="CQ96" s="159"/>
      <c r="CR96" s="159"/>
      <c r="CS96" s="159"/>
      <c r="CT96" s="159"/>
      <c r="CU96" s="159"/>
      <c r="CV96" s="159"/>
      <c r="CW96" s="159"/>
      <c r="CX96" s="159"/>
      <c r="CY96" s="159"/>
      <c r="CZ96" s="159"/>
      <c r="DA96" s="159"/>
      <c r="DB96" s="159"/>
      <c r="DC96" s="159"/>
      <c r="DD96" s="159"/>
      <c r="DE96" s="159"/>
      <c r="DF96" s="159"/>
      <c r="DG96" s="159"/>
      <c r="DH96" s="159"/>
      <c r="DI96" s="159"/>
      <c r="DJ96" s="159"/>
      <c r="DK96" s="159"/>
      <c r="DL96" s="159"/>
      <c r="DM96" s="159"/>
      <c r="DN96" s="159"/>
      <c r="DO96" s="159"/>
      <c r="DP96" s="159"/>
      <c r="DQ96" s="159"/>
      <c r="DR96" s="159"/>
      <c r="DS96" s="159"/>
      <c r="DT96" s="159"/>
      <c r="DU96" s="159"/>
      <c r="DV96" s="159"/>
      <c r="DW96" s="159"/>
      <c r="DX96" s="159"/>
      <c r="DY96" s="159"/>
      <c r="DZ96" s="159"/>
      <c r="EA96" s="159"/>
      <c r="EB96" s="159"/>
      <c r="EC96" s="159"/>
      <c r="ED96" s="159"/>
      <c r="EE96" s="159"/>
      <c r="EF96" s="159"/>
      <c r="EG96" s="159"/>
      <c r="EH96" s="159"/>
      <c r="EI96" s="159"/>
      <c r="EJ96" s="159"/>
      <c r="EK96" s="159"/>
      <c r="EL96" s="159"/>
      <c r="EM96" s="159"/>
      <c r="EN96" s="159"/>
      <c r="EO96" s="159"/>
      <c r="EP96" s="159"/>
      <c r="EQ96" s="159"/>
      <c r="ER96" s="159"/>
      <c r="ES96" s="159"/>
      <c r="ET96" s="159"/>
      <c r="EU96" s="159"/>
      <c r="EV96" s="159"/>
      <c r="EW96" s="159"/>
      <c r="EX96" s="159"/>
      <c r="EY96" s="159"/>
      <c r="EZ96" s="159"/>
      <c r="FA96" s="159"/>
      <c r="FB96" s="159"/>
      <c r="FC96" s="159"/>
      <c r="FD96" s="159"/>
      <c r="FE96" s="159"/>
      <c r="FF96" s="159"/>
      <c r="FG96" s="159"/>
      <c r="FH96" s="159"/>
      <c r="FI96" s="159"/>
      <c r="FJ96" s="159"/>
      <c r="FK96" s="159"/>
      <c r="FL96" s="159"/>
      <c r="FM96" s="159"/>
      <c r="FN96" s="159"/>
      <c r="FO96" s="159"/>
      <c r="FP96" s="159"/>
      <c r="FQ96" s="159"/>
      <c r="FR96" s="159"/>
      <c r="FS96" s="159"/>
      <c r="FT96" s="159"/>
      <c r="FU96" s="159"/>
      <c r="FV96" s="159"/>
      <c r="FW96" s="159"/>
      <c r="FX96" s="159"/>
      <c r="FY96" s="159"/>
      <c r="FZ96" s="159"/>
      <c r="GA96" s="159"/>
      <c r="GB96" s="159"/>
      <c r="GC96" s="159"/>
      <c r="GD96" s="159"/>
      <c r="GE96" s="159"/>
      <c r="GF96" s="159"/>
      <c r="GG96" s="159"/>
      <c r="GH96" s="159"/>
      <c r="GI96" s="159"/>
      <c r="GJ96" s="159"/>
      <c r="GK96" s="159"/>
      <c r="GL96" s="159"/>
      <c r="GM96" s="159"/>
      <c r="GN96" s="159"/>
      <c r="GO96" s="159"/>
      <c r="GP96" s="159"/>
      <c r="GQ96" s="159"/>
      <c r="GR96" s="159"/>
      <c r="GS96" s="159"/>
      <c r="GT96" s="159"/>
      <c r="GU96" s="159"/>
      <c r="GV96" s="159"/>
      <c r="GW96" s="159"/>
      <c r="GX96" s="159"/>
      <c r="GY96" s="159"/>
      <c r="GZ96" s="159"/>
      <c r="HA96" s="159"/>
      <c r="HB96" s="159"/>
      <c r="HC96" s="159"/>
      <c r="HD96" s="159"/>
      <c r="HE96" s="159"/>
      <c r="HF96" s="159"/>
      <c r="HG96" s="159"/>
      <c r="HH96" s="159"/>
      <c r="HI96" s="159"/>
      <c r="HJ96" s="159"/>
      <c r="HK96" s="159"/>
      <c r="HL96" s="159"/>
      <c r="HM96" s="159"/>
      <c r="HN96" s="159"/>
      <c r="HO96" s="159"/>
      <c r="HP96" s="159"/>
      <c r="HQ96" s="159"/>
      <c r="HR96" s="159"/>
      <c r="HS96" s="159"/>
      <c r="HT96" s="159"/>
      <c r="HU96" s="159"/>
      <c r="HV96" s="159"/>
      <c r="HW96" s="159"/>
      <c r="HX96" s="159"/>
      <c r="HY96" s="159"/>
      <c r="HZ96" s="159"/>
      <c r="IA96" s="159"/>
      <c r="IB96" s="159"/>
      <c r="IC96" s="159"/>
      <c r="ID96" s="159"/>
      <c r="IE96" s="159"/>
      <c r="IF96" s="159"/>
      <c r="IG96" s="159"/>
      <c r="IH96" s="159"/>
      <c r="II96" s="159"/>
      <c r="IJ96" s="159"/>
      <c r="IK96" s="159"/>
      <c r="IL96" s="159"/>
      <c r="IM96" s="159"/>
      <c r="IN96" s="159"/>
      <c r="IO96" s="159"/>
      <c r="IP96" s="159"/>
      <c r="IQ96" s="159"/>
      <c r="IR96" s="159"/>
      <c r="IS96" s="159"/>
      <c r="IT96" s="159"/>
      <c r="IU96" s="159"/>
      <c r="IV96" s="159"/>
      <c r="IW96" s="159"/>
      <c r="IX96" s="159"/>
      <c r="IY96" s="159"/>
      <c r="IZ96" s="159"/>
      <c r="JA96" s="159"/>
      <c r="JB96" s="159"/>
      <c r="JC96" s="159"/>
      <c r="JD96" s="159"/>
      <c r="JE96" s="159"/>
      <c r="JF96" s="159"/>
      <c r="JG96" s="159"/>
      <c r="JH96" s="159"/>
      <c r="JI96" s="159"/>
      <c r="JJ96" s="159"/>
      <c r="JK96" s="159"/>
      <c r="JL96" s="159"/>
      <c r="JM96" s="159"/>
      <c r="JN96" s="159"/>
      <c r="JO96" s="159"/>
      <c r="JP96" s="159"/>
      <c r="JQ96" s="159"/>
      <c r="JR96" s="159"/>
      <c r="JS96" s="159"/>
      <c r="JT96" s="159"/>
      <c r="JU96" s="159"/>
      <c r="JV96" s="159"/>
      <c r="JW96" s="159"/>
      <c r="JX96" s="159"/>
      <c r="JY96" s="159"/>
      <c r="JZ96" s="159"/>
      <c r="KA96" s="159"/>
      <c r="KB96" s="159"/>
      <c r="KC96" s="159"/>
      <c r="KD96" s="159"/>
      <c r="KE96" s="159"/>
      <c r="KF96" s="159"/>
      <c r="KG96" s="159"/>
      <c r="KH96" s="159"/>
      <c r="KI96" s="159"/>
      <c r="KJ96" s="159"/>
      <c r="KK96" s="159"/>
      <c r="KL96" s="159"/>
      <c r="KM96" s="159"/>
      <c r="KN96" s="159"/>
      <c r="KO96" s="159"/>
      <c r="KP96" s="159"/>
      <c r="KQ96" s="159"/>
      <c r="KR96" s="159"/>
      <c r="KS96" s="159"/>
      <c r="KT96" s="159"/>
      <c r="KU96" s="159"/>
      <c r="KV96" s="159"/>
      <c r="KW96" s="159"/>
      <c r="KX96" s="159"/>
      <c r="KY96" s="159"/>
      <c r="KZ96" s="159"/>
      <c r="LA96" s="159"/>
      <c r="LB96" s="159"/>
      <c r="LC96" s="159"/>
      <c r="LD96" s="159"/>
      <c r="LE96" s="159"/>
      <c r="LF96" s="159"/>
      <c r="LG96" s="159"/>
      <c r="LH96" s="159"/>
      <c r="LI96" s="159"/>
      <c r="LJ96" s="159"/>
      <c r="LK96" s="159"/>
      <c r="LL96" s="159"/>
      <c r="LM96" s="159"/>
      <c r="LN96" s="159"/>
      <c r="LO96" s="159"/>
      <c r="LP96" s="159"/>
      <c r="LQ96" s="159"/>
      <c r="LR96" s="159"/>
      <c r="LS96" s="159"/>
      <c r="LT96" s="159"/>
      <c r="LU96" s="159"/>
      <c r="LV96" s="159"/>
      <c r="LW96" s="159"/>
      <c r="LX96" s="159"/>
      <c r="LY96" s="159"/>
      <c r="LZ96" s="159"/>
      <c r="MA96" s="159"/>
      <c r="MB96" s="159"/>
      <c r="MC96" s="159"/>
      <c r="MD96" s="159"/>
      <c r="ME96" s="159"/>
      <c r="MF96" s="159"/>
      <c r="MG96" s="159"/>
      <c r="MH96" s="159"/>
      <c r="MI96" s="159"/>
      <c r="MJ96" s="159"/>
      <c r="MK96" s="159"/>
      <c r="ML96" s="159"/>
      <c r="MM96" s="159"/>
      <c r="MN96" s="159"/>
      <c r="MO96" s="159"/>
      <c r="MP96" s="159"/>
      <c r="MQ96" s="159"/>
      <c r="MR96" s="159"/>
      <c r="MS96" s="159"/>
      <c r="MT96" s="159"/>
      <c r="MU96" s="159"/>
      <c r="MV96" s="159"/>
      <c r="MW96" s="159"/>
      <c r="MX96" s="159"/>
      <c r="MY96" s="159"/>
      <c r="MZ96" s="159"/>
      <c r="NA96" s="159"/>
      <c r="NB96" s="159"/>
      <c r="NC96" s="159"/>
      <c r="ND96" s="159"/>
      <c r="NE96" s="159"/>
      <c r="NF96" s="159"/>
      <c r="NG96" s="159"/>
      <c r="NH96" s="159"/>
      <c r="NI96" s="159"/>
      <c r="NJ96" s="159"/>
      <c r="NK96" s="159"/>
      <c r="NL96" s="159"/>
      <c r="NM96" s="159"/>
      <c r="NN96" s="159"/>
      <c r="NO96" s="159"/>
      <c r="NP96" s="159"/>
      <c r="NQ96" s="159"/>
      <c r="NR96" s="159"/>
      <c r="NS96" s="159"/>
      <c r="NT96" s="159"/>
      <c r="NU96" s="159"/>
      <c r="NV96" s="159"/>
      <c r="NW96" s="159"/>
      <c r="NX96" s="159"/>
      <c r="NY96" s="159"/>
      <c r="NZ96" s="159"/>
      <c r="OA96" s="159"/>
      <c r="OB96" s="159"/>
      <c r="OC96" s="159"/>
      <c r="OD96" s="159"/>
      <c r="OE96" s="159"/>
      <c r="OF96" s="159"/>
      <c r="OG96" s="159"/>
      <c r="OH96" s="159"/>
      <c r="OI96" s="159"/>
      <c r="OJ96" s="159"/>
      <c r="OK96" s="159"/>
      <c r="OL96" s="159"/>
      <c r="OM96" s="159"/>
      <c r="ON96" s="159"/>
      <c r="OO96" s="159"/>
      <c r="OP96" s="159"/>
      <c r="OQ96" s="159"/>
      <c r="OR96" s="159"/>
      <c r="OS96" s="159"/>
      <c r="OT96" s="159"/>
      <c r="OU96" s="159"/>
      <c r="OV96" s="159"/>
      <c r="OW96" s="159"/>
      <c r="OX96" s="159"/>
      <c r="OY96" s="159"/>
      <c r="OZ96" s="159"/>
      <c r="PA96" s="159"/>
      <c r="PB96" s="159"/>
      <c r="PC96" s="159"/>
      <c r="PD96" s="159"/>
      <c r="PE96" s="159"/>
      <c r="PF96" s="159"/>
      <c r="PG96" s="159"/>
      <c r="PH96" s="159"/>
      <c r="PI96" s="159"/>
      <c r="PJ96" s="159"/>
      <c r="PK96" s="159"/>
      <c r="PL96" s="159"/>
      <c r="PM96" s="159"/>
      <c r="PN96" s="159"/>
      <c r="PO96" s="159"/>
      <c r="PP96" s="159"/>
      <c r="PQ96" s="159"/>
      <c r="PR96" s="159"/>
      <c r="PS96" s="159"/>
      <c r="PT96" s="159"/>
      <c r="PU96" s="159"/>
      <c r="PV96" s="159"/>
      <c r="PW96" s="159"/>
      <c r="PX96" s="159"/>
      <c r="PY96" s="159"/>
      <c r="PZ96" s="159"/>
      <c r="QA96" s="159"/>
      <c r="QB96" s="159"/>
      <c r="QC96" s="159"/>
      <c r="QD96" s="159"/>
      <c r="QE96" s="159"/>
      <c r="QF96" s="159"/>
      <c r="QG96" s="159"/>
      <c r="QH96" s="159"/>
      <c r="QI96" s="159"/>
      <c r="QJ96" s="159"/>
      <c r="QK96" s="159"/>
      <c r="QL96" s="159"/>
      <c r="QM96" s="159"/>
      <c r="QN96" s="159"/>
      <c r="QO96" s="159"/>
      <c r="QP96" s="159"/>
      <c r="QQ96" s="159"/>
      <c r="QR96" s="159"/>
      <c r="QS96" s="159"/>
      <c r="QT96" s="159"/>
      <c r="QU96" s="159"/>
      <c r="QV96" s="159"/>
      <c r="QW96" s="159"/>
      <c r="QX96" s="159"/>
      <c r="QY96" s="159"/>
      <c r="QZ96" s="159"/>
      <c r="RA96" s="159"/>
      <c r="RB96" s="159"/>
      <c r="RC96" s="159"/>
      <c r="RD96" s="159"/>
      <c r="RE96" s="159"/>
      <c r="RF96" s="159"/>
      <c r="RG96" s="159"/>
      <c r="RH96" s="159"/>
      <c r="RI96" s="159"/>
      <c r="RJ96" s="159"/>
      <c r="RK96" s="159"/>
      <c r="RL96" s="159"/>
      <c r="RM96" s="159"/>
      <c r="RN96" s="159"/>
      <c r="RO96" s="159"/>
      <c r="RP96" s="159"/>
      <c r="RQ96" s="159"/>
      <c r="RR96" s="159"/>
      <c r="RS96" s="159"/>
      <c r="RT96" s="159"/>
      <c r="RU96" s="159"/>
      <c r="RV96" s="159"/>
      <c r="RW96" s="159"/>
      <c r="RX96" s="159"/>
      <c r="RY96" s="159"/>
      <c r="RZ96" s="159"/>
      <c r="SA96" s="159"/>
      <c r="SB96" s="159"/>
      <c r="SC96" s="159"/>
      <c r="SD96" s="159"/>
      <c r="SE96" s="159"/>
      <c r="SF96" s="159"/>
      <c r="SG96" s="159"/>
      <c r="SH96" s="159"/>
      <c r="SI96" s="159"/>
      <c r="SJ96" s="159"/>
      <c r="SK96" s="159"/>
      <c r="SL96" s="159"/>
      <c r="SM96" s="159"/>
      <c r="SN96" s="159"/>
      <c r="SO96" s="159"/>
      <c r="SP96" s="159"/>
      <c r="SQ96" s="159"/>
      <c r="SR96" s="159"/>
      <c r="SS96" s="159"/>
      <c r="ST96" s="159"/>
      <c r="SU96" s="159"/>
      <c r="SV96" s="159"/>
      <c r="SW96" s="159"/>
      <c r="SX96" s="159"/>
      <c r="SY96" s="159"/>
      <c r="SZ96" s="159"/>
      <c r="TA96" s="159"/>
      <c r="TB96" s="159"/>
      <c r="TC96" s="159"/>
      <c r="TD96" s="159"/>
      <c r="TE96" s="159"/>
      <c r="TF96" s="159"/>
      <c r="TG96" s="159"/>
      <c r="TH96" s="159"/>
      <c r="TI96" s="159"/>
      <c r="TJ96" s="159"/>
      <c r="TK96" s="159"/>
      <c r="TL96" s="159"/>
      <c r="TM96" s="159"/>
      <c r="TN96" s="159"/>
      <c r="TO96" s="159"/>
      <c r="TP96" s="159"/>
      <c r="TQ96" s="159"/>
      <c r="TR96" s="159"/>
      <c r="TS96" s="159"/>
      <c r="TT96" s="159"/>
      <c r="TU96" s="159"/>
      <c r="TV96" s="159"/>
      <c r="TW96" s="159"/>
      <c r="TX96" s="159"/>
      <c r="TY96" s="159"/>
      <c r="TZ96" s="159"/>
      <c r="UA96" s="159"/>
      <c r="UB96" s="159"/>
      <c r="UC96" s="159"/>
      <c r="UD96" s="159"/>
      <c r="UE96" s="159"/>
      <c r="UF96" s="159"/>
      <c r="UG96" s="159"/>
      <c r="UH96" s="159"/>
      <c r="UI96" s="159"/>
      <c r="UJ96" s="159"/>
      <c r="UK96" s="159"/>
      <c r="UL96" s="159"/>
      <c r="UM96" s="159"/>
      <c r="UN96" s="159"/>
      <c r="UO96" s="159"/>
      <c r="UP96" s="159"/>
      <c r="UQ96" s="159"/>
      <c r="UR96" s="159"/>
      <c r="US96" s="159"/>
      <c r="UT96" s="159"/>
      <c r="UU96" s="159"/>
      <c r="UV96" s="159"/>
      <c r="UW96" s="159"/>
      <c r="UX96" s="159"/>
      <c r="UY96" s="159"/>
      <c r="UZ96" s="159"/>
      <c r="VA96" s="159"/>
      <c r="VB96" s="159"/>
      <c r="VC96" s="159"/>
      <c r="VD96" s="159"/>
      <c r="VE96" s="159"/>
      <c r="VF96" s="159"/>
      <c r="VG96" s="159"/>
      <c r="VH96" s="159"/>
      <c r="VI96" s="159"/>
      <c r="VJ96" s="159"/>
      <c r="VK96" s="159"/>
      <c r="VL96" s="159"/>
      <c r="VM96" s="159"/>
      <c r="VN96" s="159"/>
      <c r="VO96" s="159"/>
      <c r="VP96" s="159"/>
      <c r="VQ96" s="159"/>
      <c r="VR96" s="159"/>
      <c r="VS96" s="159"/>
      <c r="VT96" s="159"/>
      <c r="VU96" s="159"/>
      <c r="VV96" s="159"/>
      <c r="VW96" s="159"/>
      <c r="VX96" s="159"/>
      <c r="VY96" s="159"/>
      <c r="VZ96" s="159"/>
      <c r="WA96" s="159"/>
      <c r="WB96" s="159"/>
      <c r="WC96" s="159"/>
      <c r="WD96" s="159"/>
      <c r="WE96" s="159"/>
      <c r="WF96" s="159"/>
      <c r="WG96" s="159"/>
      <c r="WH96" s="159"/>
      <c r="WI96" s="159"/>
      <c r="WJ96" s="159"/>
      <c r="WK96" s="159"/>
      <c r="WL96" s="159"/>
      <c r="WM96" s="159"/>
      <c r="WN96" s="159"/>
      <c r="WO96" s="159"/>
      <c r="WP96" s="159"/>
      <c r="WQ96" s="159"/>
      <c r="WR96" s="159"/>
      <c r="WS96" s="159"/>
      <c r="WT96" s="159"/>
      <c r="WU96" s="159"/>
      <c r="WV96" s="159"/>
      <c r="WW96" s="159"/>
      <c r="WX96" s="159"/>
      <c r="WY96" s="159"/>
      <c r="WZ96" s="159"/>
      <c r="XA96" s="159"/>
      <c r="XB96" s="159"/>
      <c r="XC96" s="159"/>
      <c r="XD96" s="159"/>
      <c r="XE96" s="159"/>
      <c r="XF96" s="159"/>
      <c r="XG96" s="159"/>
      <c r="XH96" s="159"/>
      <c r="XI96" s="159"/>
      <c r="XJ96" s="159"/>
      <c r="XK96" s="159"/>
      <c r="XL96" s="159"/>
      <c r="XM96" s="159"/>
      <c r="XN96" s="159"/>
      <c r="XO96" s="159"/>
      <c r="XP96" s="159"/>
      <c r="XQ96" s="159"/>
      <c r="XR96" s="159"/>
      <c r="XS96" s="159"/>
      <c r="XT96" s="159"/>
      <c r="XU96" s="159"/>
      <c r="XV96" s="159"/>
      <c r="XW96" s="159"/>
      <c r="XX96" s="159"/>
      <c r="XY96" s="159"/>
      <c r="XZ96" s="159"/>
      <c r="YA96" s="159"/>
      <c r="YB96" s="159"/>
      <c r="YC96" s="159"/>
      <c r="YD96" s="159"/>
      <c r="YE96" s="159"/>
      <c r="YF96" s="159"/>
      <c r="YG96" s="159"/>
      <c r="YH96" s="159"/>
      <c r="YI96" s="159"/>
      <c r="YJ96" s="159"/>
      <c r="YK96" s="159"/>
      <c r="YL96" s="159"/>
      <c r="YM96" s="159"/>
      <c r="YN96" s="159"/>
      <c r="YO96" s="159"/>
      <c r="YP96" s="159"/>
      <c r="YQ96" s="159"/>
      <c r="YR96" s="159"/>
      <c r="YS96" s="159"/>
      <c r="YT96" s="159"/>
      <c r="YU96" s="159"/>
      <c r="YV96" s="159"/>
      <c r="YW96" s="159"/>
      <c r="YX96" s="159"/>
      <c r="YY96" s="159"/>
      <c r="YZ96" s="159"/>
      <c r="ZA96" s="159"/>
      <c r="ZB96" s="159"/>
      <c r="ZC96" s="159"/>
      <c r="ZD96" s="159"/>
      <c r="ZE96" s="159"/>
      <c r="ZF96" s="159"/>
      <c r="ZG96" s="159"/>
      <c r="ZH96" s="159"/>
      <c r="ZI96" s="159"/>
      <c r="ZJ96" s="159"/>
      <c r="ZK96" s="159"/>
      <c r="ZL96" s="159"/>
      <c r="ZM96" s="159"/>
      <c r="ZN96" s="159"/>
      <c r="ZO96" s="159"/>
      <c r="ZP96" s="159"/>
      <c r="ZQ96" s="159"/>
      <c r="ZR96" s="159"/>
      <c r="ZS96" s="159"/>
      <c r="ZT96" s="159"/>
      <c r="ZU96" s="159"/>
      <c r="ZV96" s="159"/>
      <c r="ZW96" s="159"/>
      <c r="ZX96" s="159"/>
      <c r="ZY96" s="159"/>
      <c r="ZZ96" s="159"/>
      <c r="AAA96" s="159"/>
      <c r="AAB96" s="159"/>
      <c r="AAC96" s="159"/>
      <c r="AAD96" s="159"/>
      <c r="AAE96" s="159"/>
      <c r="AAF96" s="159"/>
      <c r="AAG96" s="159"/>
      <c r="AAH96" s="159"/>
      <c r="AAI96" s="159"/>
      <c r="AAJ96" s="159"/>
      <c r="AAK96" s="159"/>
      <c r="AAL96" s="159"/>
      <c r="AAM96" s="159"/>
      <c r="AAN96" s="159"/>
      <c r="AAO96" s="159"/>
      <c r="AAP96" s="159"/>
      <c r="AAQ96" s="159"/>
      <c r="AAR96" s="159"/>
      <c r="AAS96" s="159"/>
      <c r="AAT96" s="159"/>
      <c r="AAU96" s="159"/>
      <c r="AAV96" s="159"/>
      <c r="AAW96" s="159"/>
      <c r="AAX96" s="159"/>
      <c r="AAY96" s="159"/>
      <c r="AAZ96" s="159"/>
      <c r="ABA96" s="159"/>
      <c r="ABB96" s="159"/>
      <c r="ABC96" s="159"/>
      <c r="ABD96" s="159"/>
      <c r="ABE96" s="159"/>
      <c r="ABF96" s="159"/>
      <c r="ABG96" s="159"/>
      <c r="ABH96" s="159"/>
      <c r="ABI96" s="159"/>
      <c r="ABJ96" s="159"/>
      <c r="ABK96" s="159"/>
      <c r="ABL96" s="159"/>
      <c r="ABM96" s="159"/>
      <c r="ABN96" s="159"/>
      <c r="ABO96" s="159"/>
      <c r="ABP96" s="159"/>
      <c r="ABQ96" s="159"/>
      <c r="ABR96" s="159"/>
      <c r="ABS96" s="159"/>
      <c r="ABT96" s="159"/>
      <c r="ABU96" s="159"/>
      <c r="ABV96" s="159"/>
      <c r="ABW96" s="159"/>
      <c r="ABX96" s="159"/>
      <c r="ABY96" s="159"/>
      <c r="ABZ96" s="159"/>
      <c r="ACA96" s="159"/>
      <c r="ACB96" s="159"/>
      <c r="ACC96" s="159"/>
      <c r="ACD96" s="159"/>
      <c r="ACE96" s="159"/>
      <c r="ACF96" s="159"/>
      <c r="ACG96" s="159"/>
      <c r="ACH96" s="159"/>
      <c r="ACI96" s="159"/>
      <c r="ACJ96" s="159"/>
      <c r="ACK96" s="159"/>
      <c r="ACL96" s="159"/>
      <c r="ACM96" s="159"/>
      <c r="ACN96" s="159"/>
      <c r="ACO96" s="159"/>
      <c r="ACP96" s="159"/>
      <c r="ACQ96" s="159"/>
      <c r="ACR96" s="159"/>
      <c r="ACS96" s="159"/>
      <c r="ACT96" s="159"/>
      <c r="ACU96" s="159"/>
      <c r="ACV96" s="159"/>
      <c r="ACW96" s="159"/>
      <c r="ACX96" s="159"/>
      <c r="ACY96" s="159"/>
      <c r="ACZ96" s="159"/>
      <c r="ADA96" s="159"/>
      <c r="ADB96" s="159"/>
      <c r="ADC96" s="159"/>
      <c r="ADD96" s="159"/>
      <c r="ADE96" s="159"/>
      <c r="ADF96" s="159"/>
      <c r="ADG96" s="159"/>
      <c r="ADH96" s="159"/>
      <c r="ADI96" s="159"/>
      <c r="ADJ96" s="159"/>
      <c r="ADK96" s="159"/>
      <c r="ADL96" s="159"/>
      <c r="ADM96" s="159"/>
      <c r="ADN96" s="159"/>
      <c r="ADO96" s="159"/>
      <c r="ADP96" s="159"/>
      <c r="ADQ96" s="159"/>
      <c r="ADR96" s="159"/>
      <c r="ADS96" s="159"/>
      <c r="ADT96" s="159"/>
      <c r="ADU96" s="159"/>
      <c r="ADV96" s="159"/>
      <c r="ADW96" s="159"/>
      <c r="ADX96" s="159"/>
      <c r="ADY96" s="159"/>
      <c r="ADZ96" s="159"/>
      <c r="AEA96" s="159"/>
      <c r="AEB96" s="159"/>
      <c r="AEC96" s="159"/>
      <c r="AED96" s="159"/>
      <c r="AEE96" s="159"/>
      <c r="AEF96" s="159"/>
      <c r="AEG96" s="159"/>
      <c r="AEH96" s="159"/>
      <c r="AEI96" s="159"/>
      <c r="AEJ96" s="159"/>
      <c r="AEK96" s="159"/>
      <c r="AEL96" s="159"/>
      <c r="AEM96" s="159"/>
      <c r="AEN96" s="159"/>
      <c r="AEO96" s="159"/>
      <c r="AEP96" s="159"/>
      <c r="AEQ96" s="159"/>
      <c r="AER96" s="159"/>
      <c r="AES96" s="159"/>
      <c r="AET96" s="159"/>
      <c r="AEU96" s="159"/>
      <c r="AEV96" s="159"/>
      <c r="AEW96" s="159"/>
      <c r="AEX96" s="159"/>
      <c r="AEY96" s="159"/>
      <c r="AEZ96" s="159"/>
      <c r="AFA96" s="159"/>
      <c r="AFB96" s="159"/>
      <c r="AFC96" s="159"/>
      <c r="AFD96" s="159"/>
      <c r="AFE96" s="159"/>
      <c r="AFF96" s="159"/>
      <c r="AFG96" s="159"/>
      <c r="AFH96" s="159"/>
      <c r="AFI96" s="159"/>
      <c r="AFJ96" s="159"/>
      <c r="AFK96" s="159"/>
      <c r="AFL96" s="159"/>
      <c r="AFM96" s="159"/>
      <c r="AFN96" s="159"/>
      <c r="AFO96" s="159"/>
      <c r="AFP96" s="159"/>
      <c r="AFQ96" s="159"/>
      <c r="AFR96" s="159"/>
      <c r="AFS96" s="159"/>
      <c r="AFT96" s="159"/>
      <c r="AFU96" s="159"/>
      <c r="AFV96" s="159"/>
      <c r="AFW96" s="159"/>
      <c r="AFX96" s="159"/>
      <c r="AFY96" s="159"/>
      <c r="AFZ96" s="159"/>
      <c r="AGA96" s="159"/>
      <c r="AGB96" s="159"/>
      <c r="AGC96" s="159"/>
      <c r="AGD96" s="159"/>
      <c r="AGE96" s="159"/>
      <c r="AGF96" s="159"/>
      <c r="AGG96" s="159"/>
      <c r="AGH96" s="159"/>
      <c r="AGI96" s="159"/>
      <c r="AGJ96" s="159"/>
      <c r="AGK96" s="159"/>
      <c r="AGL96" s="159"/>
      <c r="AGM96" s="159"/>
      <c r="AGN96" s="159"/>
      <c r="AGO96" s="159"/>
      <c r="AGP96" s="159"/>
      <c r="AGQ96" s="159"/>
      <c r="AGR96" s="159"/>
      <c r="AGS96" s="159"/>
      <c r="AGT96" s="159"/>
      <c r="AGU96" s="159"/>
      <c r="AGV96" s="159"/>
      <c r="AGW96" s="159"/>
      <c r="AGX96" s="159"/>
      <c r="AGY96" s="159"/>
      <c r="AGZ96" s="159"/>
      <c r="AHA96" s="159"/>
      <c r="AHB96" s="159"/>
      <c r="AHC96" s="159"/>
      <c r="AHD96" s="159"/>
      <c r="AHE96" s="159"/>
      <c r="AHF96" s="159"/>
      <c r="AHG96" s="159"/>
      <c r="AHH96" s="159"/>
      <c r="AHI96" s="159"/>
      <c r="AHJ96" s="159"/>
      <c r="AHK96" s="159"/>
      <c r="AHL96" s="159"/>
      <c r="AHM96" s="159"/>
      <c r="AHN96" s="159"/>
      <c r="AHO96" s="159"/>
      <c r="AHP96" s="159"/>
      <c r="AHQ96" s="159"/>
      <c r="AHR96" s="159"/>
      <c r="AHS96" s="159"/>
      <c r="AHT96" s="159"/>
      <c r="AHU96" s="159"/>
      <c r="AHV96" s="159"/>
      <c r="AHW96" s="159"/>
      <c r="AHX96" s="159"/>
      <c r="AHY96" s="159"/>
      <c r="AHZ96" s="159"/>
      <c r="AIA96" s="159"/>
      <c r="AIB96" s="159"/>
      <c r="AIC96" s="159"/>
      <c r="AID96" s="159"/>
      <c r="AIE96" s="159"/>
      <c r="AIF96" s="159"/>
      <c r="AIG96" s="159"/>
      <c r="AIH96" s="159"/>
      <c r="AII96" s="159"/>
      <c r="AIJ96" s="159"/>
      <c r="AIK96" s="159"/>
      <c r="AIL96" s="159"/>
      <c r="AIM96" s="159"/>
      <c r="AIN96" s="159"/>
      <c r="AIO96" s="159"/>
      <c r="AIP96" s="159"/>
      <c r="AIQ96" s="159"/>
      <c r="AIR96" s="159"/>
      <c r="AIS96" s="159"/>
      <c r="AIT96" s="159"/>
      <c r="AIU96" s="159"/>
      <c r="AIV96" s="159"/>
      <c r="AIW96" s="159"/>
      <c r="AIX96" s="159"/>
      <c r="AIY96" s="159"/>
      <c r="AIZ96" s="159"/>
      <c r="AJA96" s="159"/>
      <c r="AJB96" s="159"/>
      <c r="AJC96" s="159"/>
      <c r="AJD96" s="159"/>
      <c r="AJE96" s="159"/>
      <c r="AJF96" s="159"/>
      <c r="AJG96" s="159"/>
      <c r="AJH96" s="159"/>
      <c r="AJI96" s="159"/>
      <c r="AJJ96" s="159"/>
      <c r="AJK96" s="159"/>
      <c r="AJL96" s="159"/>
      <c r="AJM96" s="159"/>
      <c r="AJN96" s="159"/>
      <c r="AJO96" s="159"/>
      <c r="AJP96" s="159"/>
      <c r="AJQ96" s="159"/>
      <c r="AJR96" s="159"/>
      <c r="AJS96" s="159"/>
      <c r="AJT96" s="159"/>
      <c r="AJU96" s="159"/>
      <c r="AJV96" s="159"/>
      <c r="AJW96" s="159"/>
      <c r="AJX96" s="159"/>
      <c r="AJY96" s="159"/>
      <c r="AJZ96" s="159"/>
      <c r="AKA96" s="159"/>
      <c r="AKB96" s="159"/>
      <c r="AKC96" s="159"/>
      <c r="AKD96" s="159"/>
      <c r="AKE96" s="159"/>
      <c r="AKF96" s="159"/>
      <c r="AKG96" s="159"/>
      <c r="AKH96" s="159"/>
      <c r="AKI96" s="159"/>
      <c r="AKJ96" s="159"/>
      <c r="AKK96" s="159"/>
      <c r="AKL96" s="159"/>
      <c r="AKM96" s="159"/>
      <c r="AKN96" s="159"/>
      <c r="AKO96" s="159"/>
      <c r="AKP96" s="159"/>
      <c r="AKQ96" s="159"/>
      <c r="AKR96" s="159"/>
      <c r="AKS96" s="159"/>
      <c r="AKT96" s="159"/>
      <c r="AKU96" s="159"/>
      <c r="AKV96" s="159"/>
      <c r="AKW96" s="159"/>
      <c r="AKX96" s="159"/>
      <c r="AKY96" s="159"/>
      <c r="AKZ96" s="159"/>
      <c r="ALA96" s="159"/>
      <c r="ALB96" s="159"/>
      <c r="ALC96" s="159"/>
      <c r="ALD96" s="159"/>
      <c r="ALE96" s="159"/>
      <c r="ALF96" s="159"/>
      <c r="ALG96" s="159"/>
      <c r="ALH96" s="159"/>
      <c r="ALI96" s="159"/>
      <c r="ALJ96" s="159"/>
      <c r="ALK96" s="159"/>
      <c r="ALL96" s="159"/>
      <c r="ALM96" s="159"/>
      <c r="ALN96" s="159"/>
      <c r="ALO96" s="159"/>
      <c r="ALP96" s="159"/>
      <c r="ALQ96" s="159"/>
      <c r="ALR96" s="159"/>
      <c r="ALS96" s="159"/>
      <c r="ALT96" s="159"/>
      <c r="ALU96" s="159"/>
      <c r="ALV96" s="159"/>
      <c r="ALW96" s="159"/>
      <c r="ALX96" s="159"/>
      <c r="ALY96" s="159"/>
      <c r="ALZ96" s="159"/>
      <c r="AMA96" s="159"/>
      <c r="AMB96" s="159"/>
      <c r="AMC96" s="159"/>
      <c r="AMD96" s="159"/>
      <c r="AME96" s="159"/>
      <c r="AMF96" s="159"/>
      <c r="AMG96" s="159"/>
      <c r="AMH96" s="159"/>
      <c r="AMI96" s="159"/>
      <c r="AMJ96" s="159"/>
    </row>
    <row r="97" spans="1:1024" s="160" customFormat="1" ht="96" customHeight="1">
      <c r="A97" s="192" t="s">
        <v>182</v>
      </c>
      <c r="B97" s="154" t="s">
        <v>183</v>
      </c>
      <c r="C97" s="141" t="s">
        <v>23</v>
      </c>
      <c r="D97" s="142">
        <v>2750</v>
      </c>
      <c r="E97" s="143">
        <v>0.34</v>
      </c>
      <c r="F97" s="144">
        <v>0.05</v>
      </c>
      <c r="G97" s="145">
        <f t="shared" ref="G97:G98" si="42">D97*E97</f>
        <v>935.00000000000011</v>
      </c>
      <c r="H97" s="145">
        <f t="shared" ref="H97:H98" si="43">G97+G97*F97</f>
        <v>981.75000000000011</v>
      </c>
      <c r="I97" s="146" t="s">
        <v>184</v>
      </c>
      <c r="J97" s="161" t="s">
        <v>1021</v>
      </c>
      <c r="K97" s="162" t="s">
        <v>1022</v>
      </c>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c r="CB97" s="159"/>
      <c r="CC97" s="159"/>
      <c r="CD97" s="159"/>
      <c r="CE97" s="159"/>
      <c r="CF97" s="159"/>
      <c r="CG97" s="159"/>
      <c r="CH97" s="159"/>
      <c r="CI97" s="159"/>
      <c r="CJ97" s="159"/>
      <c r="CK97" s="159"/>
      <c r="CL97" s="159"/>
      <c r="CM97" s="159"/>
      <c r="CN97" s="159"/>
      <c r="CO97" s="159"/>
      <c r="CP97" s="159"/>
      <c r="CQ97" s="159"/>
      <c r="CR97" s="159"/>
      <c r="CS97" s="159"/>
      <c r="CT97" s="159"/>
      <c r="CU97" s="159"/>
      <c r="CV97" s="159"/>
      <c r="CW97" s="159"/>
      <c r="CX97" s="159"/>
      <c r="CY97" s="159"/>
      <c r="CZ97" s="159"/>
      <c r="DA97" s="159"/>
      <c r="DB97" s="159"/>
      <c r="DC97" s="159"/>
      <c r="DD97" s="159"/>
      <c r="DE97" s="159"/>
      <c r="DF97" s="159"/>
      <c r="DG97" s="159"/>
      <c r="DH97" s="159"/>
      <c r="DI97" s="159"/>
      <c r="DJ97" s="159"/>
      <c r="DK97" s="159"/>
      <c r="DL97" s="159"/>
      <c r="DM97" s="159"/>
      <c r="DN97" s="159"/>
      <c r="DO97" s="159"/>
      <c r="DP97" s="159"/>
      <c r="DQ97" s="159"/>
      <c r="DR97" s="159"/>
      <c r="DS97" s="159"/>
      <c r="DT97" s="159"/>
      <c r="DU97" s="159"/>
      <c r="DV97" s="159"/>
      <c r="DW97" s="159"/>
      <c r="DX97" s="159"/>
      <c r="DY97" s="159"/>
      <c r="DZ97" s="159"/>
      <c r="EA97" s="159"/>
      <c r="EB97" s="159"/>
      <c r="EC97" s="159"/>
      <c r="ED97" s="159"/>
      <c r="EE97" s="159"/>
      <c r="EF97" s="159"/>
      <c r="EG97" s="159"/>
      <c r="EH97" s="159"/>
      <c r="EI97" s="159"/>
      <c r="EJ97" s="159"/>
      <c r="EK97" s="159"/>
      <c r="EL97" s="159"/>
      <c r="EM97" s="159"/>
      <c r="EN97" s="159"/>
      <c r="EO97" s="159"/>
      <c r="EP97" s="159"/>
      <c r="EQ97" s="159"/>
      <c r="ER97" s="159"/>
      <c r="ES97" s="159"/>
      <c r="ET97" s="159"/>
      <c r="EU97" s="159"/>
      <c r="EV97" s="159"/>
      <c r="EW97" s="159"/>
      <c r="EX97" s="159"/>
      <c r="EY97" s="159"/>
      <c r="EZ97" s="159"/>
      <c r="FA97" s="159"/>
      <c r="FB97" s="159"/>
      <c r="FC97" s="159"/>
      <c r="FD97" s="159"/>
      <c r="FE97" s="159"/>
      <c r="FF97" s="159"/>
      <c r="FG97" s="159"/>
      <c r="FH97" s="159"/>
      <c r="FI97" s="159"/>
      <c r="FJ97" s="159"/>
      <c r="FK97" s="159"/>
      <c r="FL97" s="159"/>
      <c r="FM97" s="159"/>
      <c r="FN97" s="159"/>
      <c r="FO97" s="159"/>
      <c r="FP97" s="159"/>
      <c r="FQ97" s="159"/>
      <c r="FR97" s="159"/>
      <c r="FS97" s="159"/>
      <c r="FT97" s="159"/>
      <c r="FU97" s="159"/>
      <c r="FV97" s="159"/>
      <c r="FW97" s="159"/>
      <c r="FX97" s="159"/>
      <c r="FY97" s="159"/>
      <c r="FZ97" s="159"/>
      <c r="GA97" s="159"/>
      <c r="GB97" s="159"/>
      <c r="GC97" s="159"/>
      <c r="GD97" s="159"/>
      <c r="GE97" s="159"/>
      <c r="GF97" s="159"/>
      <c r="GG97" s="159"/>
      <c r="GH97" s="159"/>
      <c r="GI97" s="159"/>
      <c r="GJ97" s="159"/>
      <c r="GK97" s="159"/>
      <c r="GL97" s="159"/>
      <c r="GM97" s="159"/>
      <c r="GN97" s="159"/>
      <c r="GO97" s="159"/>
      <c r="GP97" s="159"/>
      <c r="GQ97" s="159"/>
      <c r="GR97" s="159"/>
      <c r="GS97" s="159"/>
      <c r="GT97" s="159"/>
      <c r="GU97" s="159"/>
      <c r="GV97" s="159"/>
      <c r="GW97" s="159"/>
      <c r="GX97" s="159"/>
      <c r="GY97" s="159"/>
      <c r="GZ97" s="159"/>
      <c r="HA97" s="159"/>
      <c r="HB97" s="159"/>
      <c r="HC97" s="159"/>
      <c r="HD97" s="159"/>
      <c r="HE97" s="159"/>
      <c r="HF97" s="159"/>
      <c r="HG97" s="159"/>
      <c r="HH97" s="159"/>
      <c r="HI97" s="159"/>
      <c r="HJ97" s="159"/>
      <c r="HK97" s="159"/>
      <c r="HL97" s="159"/>
      <c r="HM97" s="159"/>
      <c r="HN97" s="159"/>
      <c r="HO97" s="159"/>
      <c r="HP97" s="159"/>
      <c r="HQ97" s="159"/>
      <c r="HR97" s="159"/>
      <c r="HS97" s="159"/>
      <c r="HT97" s="159"/>
      <c r="HU97" s="159"/>
      <c r="HV97" s="159"/>
      <c r="HW97" s="159"/>
      <c r="HX97" s="159"/>
      <c r="HY97" s="159"/>
      <c r="HZ97" s="159"/>
      <c r="IA97" s="159"/>
      <c r="IB97" s="159"/>
      <c r="IC97" s="159"/>
      <c r="ID97" s="159"/>
      <c r="IE97" s="159"/>
      <c r="IF97" s="159"/>
      <c r="IG97" s="159"/>
      <c r="IH97" s="159"/>
      <c r="II97" s="159"/>
      <c r="IJ97" s="159"/>
      <c r="IK97" s="159"/>
      <c r="IL97" s="159"/>
      <c r="IM97" s="159"/>
      <c r="IN97" s="159"/>
      <c r="IO97" s="159"/>
      <c r="IP97" s="159"/>
      <c r="IQ97" s="159"/>
      <c r="IR97" s="159"/>
      <c r="IS97" s="159"/>
      <c r="IT97" s="159"/>
      <c r="IU97" s="159"/>
      <c r="IV97" s="159"/>
      <c r="IW97" s="159"/>
      <c r="IX97" s="159"/>
      <c r="IY97" s="159"/>
      <c r="IZ97" s="159"/>
      <c r="JA97" s="159"/>
      <c r="JB97" s="159"/>
      <c r="JC97" s="159"/>
      <c r="JD97" s="159"/>
      <c r="JE97" s="159"/>
      <c r="JF97" s="159"/>
      <c r="JG97" s="159"/>
      <c r="JH97" s="159"/>
      <c r="JI97" s="159"/>
      <c r="JJ97" s="159"/>
      <c r="JK97" s="159"/>
      <c r="JL97" s="159"/>
      <c r="JM97" s="159"/>
      <c r="JN97" s="159"/>
      <c r="JO97" s="159"/>
      <c r="JP97" s="159"/>
      <c r="JQ97" s="159"/>
      <c r="JR97" s="159"/>
      <c r="JS97" s="159"/>
      <c r="JT97" s="159"/>
      <c r="JU97" s="159"/>
      <c r="JV97" s="159"/>
      <c r="JW97" s="159"/>
      <c r="JX97" s="159"/>
      <c r="JY97" s="159"/>
      <c r="JZ97" s="159"/>
      <c r="KA97" s="159"/>
      <c r="KB97" s="159"/>
      <c r="KC97" s="159"/>
      <c r="KD97" s="159"/>
      <c r="KE97" s="159"/>
      <c r="KF97" s="159"/>
      <c r="KG97" s="159"/>
      <c r="KH97" s="159"/>
      <c r="KI97" s="159"/>
      <c r="KJ97" s="159"/>
      <c r="KK97" s="159"/>
      <c r="KL97" s="159"/>
      <c r="KM97" s="159"/>
      <c r="KN97" s="159"/>
      <c r="KO97" s="159"/>
      <c r="KP97" s="159"/>
      <c r="KQ97" s="159"/>
      <c r="KR97" s="159"/>
      <c r="KS97" s="159"/>
      <c r="KT97" s="159"/>
      <c r="KU97" s="159"/>
      <c r="KV97" s="159"/>
      <c r="KW97" s="159"/>
      <c r="KX97" s="159"/>
      <c r="KY97" s="159"/>
      <c r="KZ97" s="159"/>
      <c r="LA97" s="159"/>
      <c r="LB97" s="159"/>
      <c r="LC97" s="159"/>
      <c r="LD97" s="159"/>
      <c r="LE97" s="159"/>
      <c r="LF97" s="159"/>
      <c r="LG97" s="159"/>
      <c r="LH97" s="159"/>
      <c r="LI97" s="159"/>
      <c r="LJ97" s="159"/>
      <c r="LK97" s="159"/>
      <c r="LL97" s="159"/>
      <c r="LM97" s="159"/>
      <c r="LN97" s="159"/>
      <c r="LO97" s="159"/>
      <c r="LP97" s="159"/>
      <c r="LQ97" s="159"/>
      <c r="LR97" s="159"/>
      <c r="LS97" s="159"/>
      <c r="LT97" s="159"/>
      <c r="LU97" s="159"/>
      <c r="LV97" s="159"/>
      <c r="LW97" s="159"/>
      <c r="LX97" s="159"/>
      <c r="LY97" s="159"/>
      <c r="LZ97" s="159"/>
      <c r="MA97" s="159"/>
      <c r="MB97" s="159"/>
      <c r="MC97" s="159"/>
      <c r="MD97" s="159"/>
      <c r="ME97" s="159"/>
      <c r="MF97" s="159"/>
      <c r="MG97" s="159"/>
      <c r="MH97" s="159"/>
      <c r="MI97" s="159"/>
      <c r="MJ97" s="159"/>
      <c r="MK97" s="159"/>
      <c r="ML97" s="159"/>
      <c r="MM97" s="159"/>
      <c r="MN97" s="159"/>
      <c r="MO97" s="159"/>
      <c r="MP97" s="159"/>
      <c r="MQ97" s="159"/>
      <c r="MR97" s="159"/>
      <c r="MS97" s="159"/>
      <c r="MT97" s="159"/>
      <c r="MU97" s="159"/>
      <c r="MV97" s="159"/>
      <c r="MW97" s="159"/>
      <c r="MX97" s="159"/>
      <c r="MY97" s="159"/>
      <c r="MZ97" s="159"/>
      <c r="NA97" s="159"/>
      <c r="NB97" s="159"/>
      <c r="NC97" s="159"/>
      <c r="ND97" s="159"/>
      <c r="NE97" s="159"/>
      <c r="NF97" s="159"/>
      <c r="NG97" s="159"/>
      <c r="NH97" s="159"/>
      <c r="NI97" s="159"/>
      <c r="NJ97" s="159"/>
      <c r="NK97" s="159"/>
      <c r="NL97" s="159"/>
      <c r="NM97" s="159"/>
      <c r="NN97" s="159"/>
      <c r="NO97" s="159"/>
      <c r="NP97" s="159"/>
      <c r="NQ97" s="159"/>
      <c r="NR97" s="159"/>
      <c r="NS97" s="159"/>
      <c r="NT97" s="159"/>
      <c r="NU97" s="159"/>
      <c r="NV97" s="159"/>
      <c r="NW97" s="159"/>
      <c r="NX97" s="159"/>
      <c r="NY97" s="159"/>
      <c r="NZ97" s="159"/>
      <c r="OA97" s="159"/>
      <c r="OB97" s="159"/>
      <c r="OC97" s="159"/>
      <c r="OD97" s="159"/>
      <c r="OE97" s="159"/>
      <c r="OF97" s="159"/>
      <c r="OG97" s="159"/>
      <c r="OH97" s="159"/>
      <c r="OI97" s="159"/>
      <c r="OJ97" s="159"/>
      <c r="OK97" s="159"/>
      <c r="OL97" s="159"/>
      <c r="OM97" s="159"/>
      <c r="ON97" s="159"/>
      <c r="OO97" s="159"/>
      <c r="OP97" s="159"/>
      <c r="OQ97" s="159"/>
      <c r="OR97" s="159"/>
      <c r="OS97" s="159"/>
      <c r="OT97" s="159"/>
      <c r="OU97" s="159"/>
      <c r="OV97" s="159"/>
      <c r="OW97" s="159"/>
      <c r="OX97" s="159"/>
      <c r="OY97" s="159"/>
      <c r="OZ97" s="159"/>
      <c r="PA97" s="159"/>
      <c r="PB97" s="159"/>
      <c r="PC97" s="159"/>
      <c r="PD97" s="159"/>
      <c r="PE97" s="159"/>
      <c r="PF97" s="159"/>
      <c r="PG97" s="159"/>
      <c r="PH97" s="159"/>
      <c r="PI97" s="159"/>
      <c r="PJ97" s="159"/>
      <c r="PK97" s="159"/>
      <c r="PL97" s="159"/>
      <c r="PM97" s="159"/>
      <c r="PN97" s="159"/>
      <c r="PO97" s="159"/>
      <c r="PP97" s="159"/>
      <c r="PQ97" s="159"/>
      <c r="PR97" s="159"/>
      <c r="PS97" s="159"/>
      <c r="PT97" s="159"/>
      <c r="PU97" s="159"/>
      <c r="PV97" s="159"/>
      <c r="PW97" s="159"/>
      <c r="PX97" s="159"/>
      <c r="PY97" s="159"/>
      <c r="PZ97" s="159"/>
      <c r="QA97" s="159"/>
      <c r="QB97" s="159"/>
      <c r="QC97" s="159"/>
      <c r="QD97" s="159"/>
      <c r="QE97" s="159"/>
      <c r="QF97" s="159"/>
      <c r="QG97" s="159"/>
      <c r="QH97" s="159"/>
      <c r="QI97" s="159"/>
      <c r="QJ97" s="159"/>
      <c r="QK97" s="159"/>
      <c r="QL97" s="159"/>
      <c r="QM97" s="159"/>
      <c r="QN97" s="159"/>
      <c r="QO97" s="159"/>
      <c r="QP97" s="159"/>
      <c r="QQ97" s="159"/>
      <c r="QR97" s="159"/>
      <c r="QS97" s="159"/>
      <c r="QT97" s="159"/>
      <c r="QU97" s="159"/>
      <c r="QV97" s="159"/>
      <c r="QW97" s="159"/>
      <c r="QX97" s="159"/>
      <c r="QY97" s="159"/>
      <c r="QZ97" s="159"/>
      <c r="RA97" s="159"/>
      <c r="RB97" s="159"/>
      <c r="RC97" s="159"/>
      <c r="RD97" s="159"/>
      <c r="RE97" s="159"/>
      <c r="RF97" s="159"/>
      <c r="RG97" s="159"/>
      <c r="RH97" s="159"/>
      <c r="RI97" s="159"/>
      <c r="RJ97" s="159"/>
      <c r="RK97" s="159"/>
      <c r="RL97" s="159"/>
      <c r="RM97" s="159"/>
      <c r="RN97" s="159"/>
      <c r="RO97" s="159"/>
      <c r="RP97" s="159"/>
      <c r="RQ97" s="159"/>
      <c r="RR97" s="159"/>
      <c r="RS97" s="159"/>
      <c r="RT97" s="159"/>
      <c r="RU97" s="159"/>
      <c r="RV97" s="159"/>
      <c r="RW97" s="159"/>
      <c r="RX97" s="159"/>
      <c r="RY97" s="159"/>
      <c r="RZ97" s="159"/>
      <c r="SA97" s="159"/>
      <c r="SB97" s="159"/>
      <c r="SC97" s="159"/>
      <c r="SD97" s="159"/>
      <c r="SE97" s="159"/>
      <c r="SF97" s="159"/>
      <c r="SG97" s="159"/>
      <c r="SH97" s="159"/>
      <c r="SI97" s="159"/>
      <c r="SJ97" s="159"/>
      <c r="SK97" s="159"/>
      <c r="SL97" s="159"/>
      <c r="SM97" s="159"/>
      <c r="SN97" s="159"/>
      <c r="SO97" s="159"/>
      <c r="SP97" s="159"/>
      <c r="SQ97" s="159"/>
      <c r="SR97" s="159"/>
      <c r="SS97" s="159"/>
      <c r="ST97" s="159"/>
      <c r="SU97" s="159"/>
      <c r="SV97" s="159"/>
      <c r="SW97" s="159"/>
      <c r="SX97" s="159"/>
      <c r="SY97" s="159"/>
      <c r="SZ97" s="159"/>
      <c r="TA97" s="159"/>
      <c r="TB97" s="159"/>
      <c r="TC97" s="159"/>
      <c r="TD97" s="159"/>
      <c r="TE97" s="159"/>
      <c r="TF97" s="159"/>
      <c r="TG97" s="159"/>
      <c r="TH97" s="159"/>
      <c r="TI97" s="159"/>
      <c r="TJ97" s="159"/>
      <c r="TK97" s="159"/>
      <c r="TL97" s="159"/>
      <c r="TM97" s="159"/>
      <c r="TN97" s="159"/>
      <c r="TO97" s="159"/>
      <c r="TP97" s="159"/>
      <c r="TQ97" s="159"/>
      <c r="TR97" s="159"/>
      <c r="TS97" s="159"/>
      <c r="TT97" s="159"/>
      <c r="TU97" s="159"/>
      <c r="TV97" s="159"/>
      <c r="TW97" s="159"/>
      <c r="TX97" s="159"/>
      <c r="TY97" s="159"/>
      <c r="TZ97" s="159"/>
      <c r="UA97" s="159"/>
      <c r="UB97" s="159"/>
      <c r="UC97" s="159"/>
      <c r="UD97" s="159"/>
      <c r="UE97" s="159"/>
      <c r="UF97" s="159"/>
      <c r="UG97" s="159"/>
      <c r="UH97" s="159"/>
      <c r="UI97" s="159"/>
      <c r="UJ97" s="159"/>
      <c r="UK97" s="159"/>
      <c r="UL97" s="159"/>
      <c r="UM97" s="159"/>
      <c r="UN97" s="159"/>
      <c r="UO97" s="159"/>
      <c r="UP97" s="159"/>
      <c r="UQ97" s="159"/>
      <c r="UR97" s="159"/>
      <c r="US97" s="159"/>
      <c r="UT97" s="159"/>
      <c r="UU97" s="159"/>
      <c r="UV97" s="159"/>
      <c r="UW97" s="159"/>
      <c r="UX97" s="159"/>
      <c r="UY97" s="159"/>
      <c r="UZ97" s="159"/>
      <c r="VA97" s="159"/>
      <c r="VB97" s="159"/>
      <c r="VC97" s="159"/>
      <c r="VD97" s="159"/>
      <c r="VE97" s="159"/>
      <c r="VF97" s="159"/>
      <c r="VG97" s="159"/>
      <c r="VH97" s="159"/>
      <c r="VI97" s="159"/>
      <c r="VJ97" s="159"/>
      <c r="VK97" s="159"/>
      <c r="VL97" s="159"/>
      <c r="VM97" s="159"/>
      <c r="VN97" s="159"/>
      <c r="VO97" s="159"/>
      <c r="VP97" s="159"/>
      <c r="VQ97" s="159"/>
      <c r="VR97" s="159"/>
      <c r="VS97" s="159"/>
      <c r="VT97" s="159"/>
      <c r="VU97" s="159"/>
      <c r="VV97" s="159"/>
      <c r="VW97" s="159"/>
      <c r="VX97" s="159"/>
      <c r="VY97" s="159"/>
      <c r="VZ97" s="159"/>
      <c r="WA97" s="159"/>
      <c r="WB97" s="159"/>
      <c r="WC97" s="159"/>
      <c r="WD97" s="159"/>
      <c r="WE97" s="159"/>
      <c r="WF97" s="159"/>
      <c r="WG97" s="159"/>
      <c r="WH97" s="159"/>
      <c r="WI97" s="159"/>
      <c r="WJ97" s="159"/>
      <c r="WK97" s="159"/>
      <c r="WL97" s="159"/>
      <c r="WM97" s="159"/>
      <c r="WN97" s="159"/>
      <c r="WO97" s="159"/>
      <c r="WP97" s="159"/>
      <c r="WQ97" s="159"/>
      <c r="WR97" s="159"/>
      <c r="WS97" s="159"/>
      <c r="WT97" s="159"/>
      <c r="WU97" s="159"/>
      <c r="WV97" s="159"/>
      <c r="WW97" s="159"/>
      <c r="WX97" s="159"/>
      <c r="WY97" s="159"/>
      <c r="WZ97" s="159"/>
      <c r="XA97" s="159"/>
      <c r="XB97" s="159"/>
      <c r="XC97" s="159"/>
      <c r="XD97" s="159"/>
      <c r="XE97" s="159"/>
      <c r="XF97" s="159"/>
      <c r="XG97" s="159"/>
      <c r="XH97" s="159"/>
      <c r="XI97" s="159"/>
      <c r="XJ97" s="159"/>
      <c r="XK97" s="159"/>
      <c r="XL97" s="159"/>
      <c r="XM97" s="159"/>
      <c r="XN97" s="159"/>
      <c r="XO97" s="159"/>
      <c r="XP97" s="159"/>
      <c r="XQ97" s="159"/>
      <c r="XR97" s="159"/>
      <c r="XS97" s="159"/>
      <c r="XT97" s="159"/>
      <c r="XU97" s="159"/>
      <c r="XV97" s="159"/>
      <c r="XW97" s="159"/>
      <c r="XX97" s="159"/>
      <c r="XY97" s="159"/>
      <c r="XZ97" s="159"/>
      <c r="YA97" s="159"/>
      <c r="YB97" s="159"/>
      <c r="YC97" s="159"/>
      <c r="YD97" s="159"/>
      <c r="YE97" s="159"/>
      <c r="YF97" s="159"/>
      <c r="YG97" s="159"/>
      <c r="YH97" s="159"/>
      <c r="YI97" s="159"/>
      <c r="YJ97" s="159"/>
      <c r="YK97" s="159"/>
      <c r="YL97" s="159"/>
      <c r="YM97" s="159"/>
      <c r="YN97" s="159"/>
      <c r="YO97" s="159"/>
      <c r="YP97" s="159"/>
      <c r="YQ97" s="159"/>
      <c r="YR97" s="159"/>
      <c r="YS97" s="159"/>
      <c r="YT97" s="159"/>
      <c r="YU97" s="159"/>
      <c r="YV97" s="159"/>
      <c r="YW97" s="159"/>
      <c r="YX97" s="159"/>
      <c r="YY97" s="159"/>
      <c r="YZ97" s="159"/>
      <c r="ZA97" s="159"/>
      <c r="ZB97" s="159"/>
      <c r="ZC97" s="159"/>
      <c r="ZD97" s="159"/>
      <c r="ZE97" s="159"/>
      <c r="ZF97" s="159"/>
      <c r="ZG97" s="159"/>
      <c r="ZH97" s="159"/>
      <c r="ZI97" s="159"/>
      <c r="ZJ97" s="159"/>
      <c r="ZK97" s="159"/>
      <c r="ZL97" s="159"/>
      <c r="ZM97" s="159"/>
      <c r="ZN97" s="159"/>
      <c r="ZO97" s="159"/>
      <c r="ZP97" s="159"/>
      <c r="ZQ97" s="159"/>
      <c r="ZR97" s="159"/>
      <c r="ZS97" s="159"/>
      <c r="ZT97" s="159"/>
      <c r="ZU97" s="159"/>
      <c r="ZV97" s="159"/>
      <c r="ZW97" s="159"/>
      <c r="ZX97" s="159"/>
      <c r="ZY97" s="159"/>
      <c r="ZZ97" s="159"/>
      <c r="AAA97" s="159"/>
      <c r="AAB97" s="159"/>
      <c r="AAC97" s="159"/>
      <c r="AAD97" s="159"/>
      <c r="AAE97" s="159"/>
      <c r="AAF97" s="159"/>
      <c r="AAG97" s="159"/>
      <c r="AAH97" s="159"/>
      <c r="AAI97" s="159"/>
      <c r="AAJ97" s="159"/>
      <c r="AAK97" s="159"/>
      <c r="AAL97" s="159"/>
      <c r="AAM97" s="159"/>
      <c r="AAN97" s="159"/>
      <c r="AAO97" s="159"/>
      <c r="AAP97" s="159"/>
      <c r="AAQ97" s="159"/>
      <c r="AAR97" s="159"/>
      <c r="AAS97" s="159"/>
      <c r="AAT97" s="159"/>
      <c r="AAU97" s="159"/>
      <c r="AAV97" s="159"/>
      <c r="AAW97" s="159"/>
      <c r="AAX97" s="159"/>
      <c r="AAY97" s="159"/>
      <c r="AAZ97" s="159"/>
      <c r="ABA97" s="159"/>
      <c r="ABB97" s="159"/>
      <c r="ABC97" s="159"/>
      <c r="ABD97" s="159"/>
      <c r="ABE97" s="159"/>
      <c r="ABF97" s="159"/>
      <c r="ABG97" s="159"/>
      <c r="ABH97" s="159"/>
      <c r="ABI97" s="159"/>
      <c r="ABJ97" s="159"/>
      <c r="ABK97" s="159"/>
      <c r="ABL97" s="159"/>
      <c r="ABM97" s="159"/>
      <c r="ABN97" s="159"/>
      <c r="ABO97" s="159"/>
      <c r="ABP97" s="159"/>
      <c r="ABQ97" s="159"/>
      <c r="ABR97" s="159"/>
      <c r="ABS97" s="159"/>
      <c r="ABT97" s="159"/>
      <c r="ABU97" s="159"/>
      <c r="ABV97" s="159"/>
      <c r="ABW97" s="159"/>
      <c r="ABX97" s="159"/>
      <c r="ABY97" s="159"/>
      <c r="ABZ97" s="159"/>
      <c r="ACA97" s="159"/>
      <c r="ACB97" s="159"/>
      <c r="ACC97" s="159"/>
      <c r="ACD97" s="159"/>
      <c r="ACE97" s="159"/>
      <c r="ACF97" s="159"/>
      <c r="ACG97" s="159"/>
      <c r="ACH97" s="159"/>
      <c r="ACI97" s="159"/>
      <c r="ACJ97" s="159"/>
      <c r="ACK97" s="159"/>
      <c r="ACL97" s="159"/>
      <c r="ACM97" s="159"/>
      <c r="ACN97" s="159"/>
      <c r="ACO97" s="159"/>
      <c r="ACP97" s="159"/>
      <c r="ACQ97" s="159"/>
      <c r="ACR97" s="159"/>
      <c r="ACS97" s="159"/>
      <c r="ACT97" s="159"/>
      <c r="ACU97" s="159"/>
      <c r="ACV97" s="159"/>
      <c r="ACW97" s="159"/>
      <c r="ACX97" s="159"/>
      <c r="ACY97" s="159"/>
      <c r="ACZ97" s="159"/>
      <c r="ADA97" s="159"/>
      <c r="ADB97" s="159"/>
      <c r="ADC97" s="159"/>
      <c r="ADD97" s="159"/>
      <c r="ADE97" s="159"/>
      <c r="ADF97" s="159"/>
      <c r="ADG97" s="159"/>
      <c r="ADH97" s="159"/>
      <c r="ADI97" s="159"/>
      <c r="ADJ97" s="159"/>
      <c r="ADK97" s="159"/>
      <c r="ADL97" s="159"/>
      <c r="ADM97" s="159"/>
      <c r="ADN97" s="159"/>
      <c r="ADO97" s="159"/>
      <c r="ADP97" s="159"/>
      <c r="ADQ97" s="159"/>
      <c r="ADR97" s="159"/>
      <c r="ADS97" s="159"/>
      <c r="ADT97" s="159"/>
      <c r="ADU97" s="159"/>
      <c r="ADV97" s="159"/>
      <c r="ADW97" s="159"/>
      <c r="ADX97" s="159"/>
      <c r="ADY97" s="159"/>
      <c r="ADZ97" s="159"/>
      <c r="AEA97" s="159"/>
      <c r="AEB97" s="159"/>
      <c r="AEC97" s="159"/>
      <c r="AED97" s="159"/>
      <c r="AEE97" s="159"/>
      <c r="AEF97" s="159"/>
      <c r="AEG97" s="159"/>
      <c r="AEH97" s="159"/>
      <c r="AEI97" s="159"/>
      <c r="AEJ97" s="159"/>
      <c r="AEK97" s="159"/>
      <c r="AEL97" s="159"/>
      <c r="AEM97" s="159"/>
      <c r="AEN97" s="159"/>
      <c r="AEO97" s="159"/>
      <c r="AEP97" s="159"/>
      <c r="AEQ97" s="159"/>
      <c r="AER97" s="159"/>
      <c r="AES97" s="159"/>
      <c r="AET97" s="159"/>
      <c r="AEU97" s="159"/>
      <c r="AEV97" s="159"/>
      <c r="AEW97" s="159"/>
      <c r="AEX97" s="159"/>
      <c r="AEY97" s="159"/>
      <c r="AEZ97" s="159"/>
      <c r="AFA97" s="159"/>
      <c r="AFB97" s="159"/>
      <c r="AFC97" s="159"/>
      <c r="AFD97" s="159"/>
      <c r="AFE97" s="159"/>
      <c r="AFF97" s="159"/>
      <c r="AFG97" s="159"/>
      <c r="AFH97" s="159"/>
      <c r="AFI97" s="159"/>
      <c r="AFJ97" s="159"/>
      <c r="AFK97" s="159"/>
      <c r="AFL97" s="159"/>
      <c r="AFM97" s="159"/>
      <c r="AFN97" s="159"/>
      <c r="AFO97" s="159"/>
      <c r="AFP97" s="159"/>
      <c r="AFQ97" s="159"/>
      <c r="AFR97" s="159"/>
      <c r="AFS97" s="159"/>
      <c r="AFT97" s="159"/>
      <c r="AFU97" s="159"/>
      <c r="AFV97" s="159"/>
      <c r="AFW97" s="159"/>
      <c r="AFX97" s="159"/>
      <c r="AFY97" s="159"/>
      <c r="AFZ97" s="159"/>
      <c r="AGA97" s="159"/>
      <c r="AGB97" s="159"/>
      <c r="AGC97" s="159"/>
      <c r="AGD97" s="159"/>
      <c r="AGE97" s="159"/>
      <c r="AGF97" s="159"/>
      <c r="AGG97" s="159"/>
      <c r="AGH97" s="159"/>
      <c r="AGI97" s="159"/>
      <c r="AGJ97" s="159"/>
      <c r="AGK97" s="159"/>
      <c r="AGL97" s="159"/>
      <c r="AGM97" s="159"/>
      <c r="AGN97" s="159"/>
      <c r="AGO97" s="159"/>
      <c r="AGP97" s="159"/>
      <c r="AGQ97" s="159"/>
      <c r="AGR97" s="159"/>
      <c r="AGS97" s="159"/>
      <c r="AGT97" s="159"/>
      <c r="AGU97" s="159"/>
      <c r="AGV97" s="159"/>
      <c r="AGW97" s="159"/>
      <c r="AGX97" s="159"/>
      <c r="AGY97" s="159"/>
      <c r="AGZ97" s="159"/>
      <c r="AHA97" s="159"/>
      <c r="AHB97" s="159"/>
      <c r="AHC97" s="159"/>
      <c r="AHD97" s="159"/>
      <c r="AHE97" s="159"/>
      <c r="AHF97" s="159"/>
      <c r="AHG97" s="159"/>
      <c r="AHH97" s="159"/>
      <c r="AHI97" s="159"/>
      <c r="AHJ97" s="159"/>
      <c r="AHK97" s="159"/>
      <c r="AHL97" s="159"/>
      <c r="AHM97" s="159"/>
      <c r="AHN97" s="159"/>
      <c r="AHO97" s="159"/>
      <c r="AHP97" s="159"/>
      <c r="AHQ97" s="159"/>
      <c r="AHR97" s="159"/>
      <c r="AHS97" s="159"/>
      <c r="AHT97" s="159"/>
      <c r="AHU97" s="159"/>
      <c r="AHV97" s="159"/>
      <c r="AHW97" s="159"/>
      <c r="AHX97" s="159"/>
      <c r="AHY97" s="159"/>
      <c r="AHZ97" s="159"/>
      <c r="AIA97" s="159"/>
      <c r="AIB97" s="159"/>
      <c r="AIC97" s="159"/>
      <c r="AID97" s="159"/>
      <c r="AIE97" s="159"/>
      <c r="AIF97" s="159"/>
      <c r="AIG97" s="159"/>
      <c r="AIH97" s="159"/>
      <c r="AII97" s="159"/>
      <c r="AIJ97" s="159"/>
      <c r="AIK97" s="159"/>
      <c r="AIL97" s="159"/>
      <c r="AIM97" s="159"/>
      <c r="AIN97" s="159"/>
      <c r="AIO97" s="159"/>
      <c r="AIP97" s="159"/>
      <c r="AIQ97" s="159"/>
      <c r="AIR97" s="159"/>
      <c r="AIS97" s="159"/>
      <c r="AIT97" s="159"/>
      <c r="AIU97" s="159"/>
      <c r="AIV97" s="159"/>
      <c r="AIW97" s="159"/>
      <c r="AIX97" s="159"/>
      <c r="AIY97" s="159"/>
      <c r="AIZ97" s="159"/>
      <c r="AJA97" s="159"/>
      <c r="AJB97" s="159"/>
      <c r="AJC97" s="159"/>
      <c r="AJD97" s="159"/>
      <c r="AJE97" s="159"/>
      <c r="AJF97" s="159"/>
      <c r="AJG97" s="159"/>
      <c r="AJH97" s="159"/>
      <c r="AJI97" s="159"/>
      <c r="AJJ97" s="159"/>
      <c r="AJK97" s="159"/>
      <c r="AJL97" s="159"/>
      <c r="AJM97" s="159"/>
      <c r="AJN97" s="159"/>
      <c r="AJO97" s="159"/>
      <c r="AJP97" s="159"/>
      <c r="AJQ97" s="159"/>
      <c r="AJR97" s="159"/>
      <c r="AJS97" s="159"/>
      <c r="AJT97" s="159"/>
      <c r="AJU97" s="159"/>
      <c r="AJV97" s="159"/>
      <c r="AJW97" s="159"/>
      <c r="AJX97" s="159"/>
      <c r="AJY97" s="159"/>
      <c r="AJZ97" s="159"/>
      <c r="AKA97" s="159"/>
      <c r="AKB97" s="159"/>
      <c r="AKC97" s="159"/>
      <c r="AKD97" s="159"/>
      <c r="AKE97" s="159"/>
      <c r="AKF97" s="159"/>
      <c r="AKG97" s="159"/>
      <c r="AKH97" s="159"/>
      <c r="AKI97" s="159"/>
      <c r="AKJ97" s="159"/>
      <c r="AKK97" s="159"/>
      <c r="AKL97" s="159"/>
      <c r="AKM97" s="159"/>
      <c r="AKN97" s="159"/>
      <c r="AKO97" s="159"/>
      <c r="AKP97" s="159"/>
      <c r="AKQ97" s="159"/>
      <c r="AKR97" s="159"/>
      <c r="AKS97" s="159"/>
      <c r="AKT97" s="159"/>
      <c r="AKU97" s="159"/>
      <c r="AKV97" s="159"/>
      <c r="AKW97" s="159"/>
      <c r="AKX97" s="159"/>
      <c r="AKY97" s="159"/>
      <c r="AKZ97" s="159"/>
      <c r="ALA97" s="159"/>
      <c r="ALB97" s="159"/>
      <c r="ALC97" s="159"/>
      <c r="ALD97" s="159"/>
      <c r="ALE97" s="159"/>
      <c r="ALF97" s="159"/>
      <c r="ALG97" s="159"/>
      <c r="ALH97" s="159"/>
      <c r="ALI97" s="159"/>
      <c r="ALJ97" s="159"/>
      <c r="ALK97" s="159"/>
      <c r="ALL97" s="159"/>
      <c r="ALM97" s="159"/>
      <c r="ALN97" s="159"/>
      <c r="ALO97" s="159"/>
      <c r="ALP97" s="159"/>
      <c r="ALQ97" s="159"/>
      <c r="ALR97" s="159"/>
      <c r="ALS97" s="159"/>
      <c r="ALT97" s="159"/>
      <c r="ALU97" s="159"/>
      <c r="ALV97" s="159"/>
      <c r="ALW97" s="159"/>
      <c r="ALX97" s="159"/>
      <c r="ALY97" s="159"/>
      <c r="ALZ97" s="159"/>
      <c r="AMA97" s="159"/>
      <c r="AMB97" s="159"/>
      <c r="AMC97" s="159"/>
      <c r="AMD97" s="159"/>
      <c r="AME97" s="159"/>
      <c r="AMF97" s="159"/>
      <c r="AMG97" s="159"/>
      <c r="AMH97" s="159"/>
      <c r="AMI97" s="159"/>
      <c r="AMJ97" s="159"/>
    </row>
    <row r="98" spans="1:1024" s="160" customFormat="1" ht="96" customHeight="1">
      <c r="A98" s="192" t="s">
        <v>185</v>
      </c>
      <c r="B98" s="155" t="s">
        <v>186</v>
      </c>
      <c r="C98" s="141" t="s">
        <v>23</v>
      </c>
      <c r="D98" s="142">
        <v>880</v>
      </c>
      <c r="E98" s="143">
        <v>0.74</v>
      </c>
      <c r="F98" s="144">
        <v>0.05</v>
      </c>
      <c r="G98" s="145">
        <f t="shared" si="42"/>
        <v>651.20000000000005</v>
      </c>
      <c r="H98" s="145">
        <f t="shared" si="43"/>
        <v>683.76</v>
      </c>
      <c r="I98" s="146" t="s">
        <v>187</v>
      </c>
      <c r="J98" s="162" t="s">
        <v>1021</v>
      </c>
      <c r="K98" s="162" t="s">
        <v>1039</v>
      </c>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c r="CH98" s="159"/>
      <c r="CI98" s="159"/>
      <c r="CJ98" s="159"/>
      <c r="CK98" s="159"/>
      <c r="CL98" s="159"/>
      <c r="CM98" s="159"/>
      <c r="CN98" s="159"/>
      <c r="CO98" s="159"/>
      <c r="CP98" s="159"/>
      <c r="CQ98" s="159"/>
      <c r="CR98" s="159"/>
      <c r="CS98" s="159"/>
      <c r="CT98" s="159"/>
      <c r="CU98" s="159"/>
      <c r="CV98" s="159"/>
      <c r="CW98" s="159"/>
      <c r="CX98" s="159"/>
      <c r="CY98" s="159"/>
      <c r="CZ98" s="159"/>
      <c r="DA98" s="159"/>
      <c r="DB98" s="159"/>
      <c r="DC98" s="159"/>
      <c r="DD98" s="159"/>
      <c r="DE98" s="159"/>
      <c r="DF98" s="159"/>
      <c r="DG98" s="159"/>
      <c r="DH98" s="159"/>
      <c r="DI98" s="159"/>
      <c r="DJ98" s="159"/>
      <c r="DK98" s="159"/>
      <c r="DL98" s="159"/>
      <c r="DM98" s="159"/>
      <c r="DN98" s="159"/>
      <c r="DO98" s="159"/>
      <c r="DP98" s="159"/>
      <c r="DQ98" s="159"/>
      <c r="DR98" s="159"/>
      <c r="DS98" s="159"/>
      <c r="DT98" s="159"/>
      <c r="DU98" s="159"/>
      <c r="DV98" s="159"/>
      <c r="DW98" s="159"/>
      <c r="DX98" s="159"/>
      <c r="DY98" s="159"/>
      <c r="DZ98" s="159"/>
      <c r="EA98" s="159"/>
      <c r="EB98" s="159"/>
      <c r="EC98" s="159"/>
      <c r="ED98" s="159"/>
      <c r="EE98" s="159"/>
      <c r="EF98" s="159"/>
      <c r="EG98" s="159"/>
      <c r="EH98" s="159"/>
      <c r="EI98" s="159"/>
      <c r="EJ98" s="159"/>
      <c r="EK98" s="159"/>
      <c r="EL98" s="159"/>
      <c r="EM98" s="159"/>
      <c r="EN98" s="159"/>
      <c r="EO98" s="159"/>
      <c r="EP98" s="159"/>
      <c r="EQ98" s="159"/>
      <c r="ER98" s="159"/>
      <c r="ES98" s="159"/>
      <c r="ET98" s="159"/>
      <c r="EU98" s="159"/>
      <c r="EV98" s="159"/>
      <c r="EW98" s="159"/>
      <c r="EX98" s="159"/>
      <c r="EY98" s="159"/>
      <c r="EZ98" s="159"/>
      <c r="FA98" s="159"/>
      <c r="FB98" s="159"/>
      <c r="FC98" s="159"/>
      <c r="FD98" s="159"/>
      <c r="FE98" s="159"/>
      <c r="FF98" s="159"/>
      <c r="FG98" s="159"/>
      <c r="FH98" s="159"/>
      <c r="FI98" s="159"/>
      <c r="FJ98" s="159"/>
      <c r="FK98" s="159"/>
      <c r="FL98" s="159"/>
      <c r="FM98" s="159"/>
      <c r="FN98" s="159"/>
      <c r="FO98" s="159"/>
      <c r="FP98" s="159"/>
      <c r="FQ98" s="159"/>
      <c r="FR98" s="159"/>
      <c r="FS98" s="159"/>
      <c r="FT98" s="159"/>
      <c r="FU98" s="159"/>
      <c r="FV98" s="159"/>
      <c r="FW98" s="159"/>
      <c r="FX98" s="159"/>
      <c r="FY98" s="159"/>
      <c r="FZ98" s="159"/>
      <c r="GA98" s="159"/>
      <c r="GB98" s="159"/>
      <c r="GC98" s="159"/>
      <c r="GD98" s="159"/>
      <c r="GE98" s="159"/>
      <c r="GF98" s="159"/>
      <c r="GG98" s="159"/>
      <c r="GH98" s="159"/>
      <c r="GI98" s="159"/>
      <c r="GJ98" s="159"/>
      <c r="GK98" s="159"/>
      <c r="GL98" s="159"/>
      <c r="GM98" s="159"/>
      <c r="GN98" s="159"/>
      <c r="GO98" s="159"/>
      <c r="GP98" s="159"/>
      <c r="GQ98" s="159"/>
      <c r="GR98" s="159"/>
      <c r="GS98" s="159"/>
      <c r="GT98" s="159"/>
      <c r="GU98" s="159"/>
      <c r="GV98" s="159"/>
      <c r="GW98" s="159"/>
      <c r="GX98" s="159"/>
      <c r="GY98" s="159"/>
      <c r="GZ98" s="159"/>
      <c r="HA98" s="159"/>
      <c r="HB98" s="159"/>
      <c r="HC98" s="159"/>
      <c r="HD98" s="159"/>
      <c r="HE98" s="159"/>
      <c r="HF98" s="159"/>
      <c r="HG98" s="159"/>
      <c r="HH98" s="159"/>
      <c r="HI98" s="159"/>
      <c r="HJ98" s="159"/>
      <c r="HK98" s="159"/>
      <c r="HL98" s="159"/>
      <c r="HM98" s="159"/>
      <c r="HN98" s="159"/>
      <c r="HO98" s="159"/>
      <c r="HP98" s="159"/>
      <c r="HQ98" s="159"/>
      <c r="HR98" s="159"/>
      <c r="HS98" s="159"/>
      <c r="HT98" s="159"/>
      <c r="HU98" s="159"/>
      <c r="HV98" s="159"/>
      <c r="HW98" s="159"/>
      <c r="HX98" s="159"/>
      <c r="HY98" s="159"/>
      <c r="HZ98" s="159"/>
      <c r="IA98" s="159"/>
      <c r="IB98" s="159"/>
      <c r="IC98" s="159"/>
      <c r="ID98" s="159"/>
      <c r="IE98" s="159"/>
      <c r="IF98" s="159"/>
      <c r="IG98" s="159"/>
      <c r="IH98" s="159"/>
      <c r="II98" s="159"/>
      <c r="IJ98" s="159"/>
      <c r="IK98" s="159"/>
      <c r="IL98" s="159"/>
      <c r="IM98" s="159"/>
      <c r="IN98" s="159"/>
      <c r="IO98" s="159"/>
      <c r="IP98" s="159"/>
      <c r="IQ98" s="159"/>
      <c r="IR98" s="159"/>
      <c r="IS98" s="159"/>
      <c r="IT98" s="159"/>
      <c r="IU98" s="159"/>
      <c r="IV98" s="159"/>
      <c r="IW98" s="159"/>
      <c r="IX98" s="159"/>
      <c r="IY98" s="159"/>
      <c r="IZ98" s="159"/>
      <c r="JA98" s="159"/>
      <c r="JB98" s="159"/>
      <c r="JC98" s="159"/>
      <c r="JD98" s="159"/>
      <c r="JE98" s="159"/>
      <c r="JF98" s="159"/>
      <c r="JG98" s="159"/>
      <c r="JH98" s="159"/>
      <c r="JI98" s="159"/>
      <c r="JJ98" s="159"/>
      <c r="JK98" s="159"/>
      <c r="JL98" s="159"/>
      <c r="JM98" s="159"/>
      <c r="JN98" s="159"/>
      <c r="JO98" s="159"/>
      <c r="JP98" s="159"/>
      <c r="JQ98" s="159"/>
      <c r="JR98" s="159"/>
      <c r="JS98" s="159"/>
      <c r="JT98" s="159"/>
      <c r="JU98" s="159"/>
      <c r="JV98" s="159"/>
      <c r="JW98" s="159"/>
      <c r="JX98" s="159"/>
      <c r="JY98" s="159"/>
      <c r="JZ98" s="159"/>
      <c r="KA98" s="159"/>
      <c r="KB98" s="159"/>
      <c r="KC98" s="159"/>
      <c r="KD98" s="159"/>
      <c r="KE98" s="159"/>
      <c r="KF98" s="159"/>
      <c r="KG98" s="159"/>
      <c r="KH98" s="159"/>
      <c r="KI98" s="159"/>
      <c r="KJ98" s="159"/>
      <c r="KK98" s="159"/>
      <c r="KL98" s="159"/>
      <c r="KM98" s="159"/>
      <c r="KN98" s="159"/>
      <c r="KO98" s="159"/>
      <c r="KP98" s="159"/>
      <c r="KQ98" s="159"/>
      <c r="KR98" s="159"/>
      <c r="KS98" s="159"/>
      <c r="KT98" s="159"/>
      <c r="KU98" s="159"/>
      <c r="KV98" s="159"/>
      <c r="KW98" s="159"/>
      <c r="KX98" s="159"/>
      <c r="KY98" s="159"/>
      <c r="KZ98" s="159"/>
      <c r="LA98" s="159"/>
      <c r="LB98" s="159"/>
      <c r="LC98" s="159"/>
      <c r="LD98" s="159"/>
      <c r="LE98" s="159"/>
      <c r="LF98" s="159"/>
      <c r="LG98" s="159"/>
      <c r="LH98" s="159"/>
      <c r="LI98" s="159"/>
      <c r="LJ98" s="159"/>
      <c r="LK98" s="159"/>
      <c r="LL98" s="159"/>
      <c r="LM98" s="159"/>
      <c r="LN98" s="159"/>
      <c r="LO98" s="159"/>
      <c r="LP98" s="159"/>
      <c r="LQ98" s="159"/>
      <c r="LR98" s="159"/>
      <c r="LS98" s="159"/>
      <c r="LT98" s="159"/>
      <c r="LU98" s="159"/>
      <c r="LV98" s="159"/>
      <c r="LW98" s="159"/>
      <c r="LX98" s="159"/>
      <c r="LY98" s="159"/>
      <c r="LZ98" s="159"/>
      <c r="MA98" s="159"/>
      <c r="MB98" s="159"/>
      <c r="MC98" s="159"/>
      <c r="MD98" s="159"/>
      <c r="ME98" s="159"/>
      <c r="MF98" s="159"/>
      <c r="MG98" s="159"/>
      <c r="MH98" s="159"/>
      <c r="MI98" s="159"/>
      <c r="MJ98" s="159"/>
      <c r="MK98" s="159"/>
      <c r="ML98" s="159"/>
      <c r="MM98" s="159"/>
      <c r="MN98" s="159"/>
      <c r="MO98" s="159"/>
      <c r="MP98" s="159"/>
      <c r="MQ98" s="159"/>
      <c r="MR98" s="159"/>
      <c r="MS98" s="159"/>
      <c r="MT98" s="159"/>
      <c r="MU98" s="159"/>
      <c r="MV98" s="159"/>
      <c r="MW98" s="159"/>
      <c r="MX98" s="159"/>
      <c r="MY98" s="159"/>
      <c r="MZ98" s="159"/>
      <c r="NA98" s="159"/>
      <c r="NB98" s="159"/>
      <c r="NC98" s="159"/>
      <c r="ND98" s="159"/>
      <c r="NE98" s="159"/>
      <c r="NF98" s="159"/>
      <c r="NG98" s="159"/>
      <c r="NH98" s="159"/>
      <c r="NI98" s="159"/>
      <c r="NJ98" s="159"/>
      <c r="NK98" s="159"/>
      <c r="NL98" s="159"/>
      <c r="NM98" s="159"/>
      <c r="NN98" s="159"/>
      <c r="NO98" s="159"/>
      <c r="NP98" s="159"/>
      <c r="NQ98" s="159"/>
      <c r="NR98" s="159"/>
      <c r="NS98" s="159"/>
      <c r="NT98" s="159"/>
      <c r="NU98" s="159"/>
      <c r="NV98" s="159"/>
      <c r="NW98" s="159"/>
      <c r="NX98" s="159"/>
      <c r="NY98" s="159"/>
      <c r="NZ98" s="159"/>
      <c r="OA98" s="159"/>
      <c r="OB98" s="159"/>
      <c r="OC98" s="159"/>
      <c r="OD98" s="159"/>
      <c r="OE98" s="159"/>
      <c r="OF98" s="159"/>
      <c r="OG98" s="159"/>
      <c r="OH98" s="159"/>
      <c r="OI98" s="159"/>
      <c r="OJ98" s="159"/>
      <c r="OK98" s="159"/>
      <c r="OL98" s="159"/>
      <c r="OM98" s="159"/>
      <c r="ON98" s="159"/>
      <c r="OO98" s="159"/>
      <c r="OP98" s="159"/>
      <c r="OQ98" s="159"/>
      <c r="OR98" s="159"/>
      <c r="OS98" s="159"/>
      <c r="OT98" s="159"/>
      <c r="OU98" s="159"/>
      <c r="OV98" s="159"/>
      <c r="OW98" s="159"/>
      <c r="OX98" s="159"/>
      <c r="OY98" s="159"/>
      <c r="OZ98" s="159"/>
      <c r="PA98" s="159"/>
      <c r="PB98" s="159"/>
      <c r="PC98" s="159"/>
      <c r="PD98" s="159"/>
      <c r="PE98" s="159"/>
      <c r="PF98" s="159"/>
      <c r="PG98" s="159"/>
      <c r="PH98" s="159"/>
      <c r="PI98" s="159"/>
      <c r="PJ98" s="159"/>
      <c r="PK98" s="159"/>
      <c r="PL98" s="159"/>
      <c r="PM98" s="159"/>
      <c r="PN98" s="159"/>
      <c r="PO98" s="159"/>
      <c r="PP98" s="159"/>
      <c r="PQ98" s="159"/>
      <c r="PR98" s="159"/>
      <c r="PS98" s="159"/>
      <c r="PT98" s="159"/>
      <c r="PU98" s="159"/>
      <c r="PV98" s="159"/>
      <c r="PW98" s="159"/>
      <c r="PX98" s="159"/>
      <c r="PY98" s="159"/>
      <c r="PZ98" s="159"/>
      <c r="QA98" s="159"/>
      <c r="QB98" s="159"/>
      <c r="QC98" s="159"/>
      <c r="QD98" s="159"/>
      <c r="QE98" s="159"/>
      <c r="QF98" s="159"/>
      <c r="QG98" s="159"/>
      <c r="QH98" s="159"/>
      <c r="QI98" s="159"/>
      <c r="QJ98" s="159"/>
      <c r="QK98" s="159"/>
      <c r="QL98" s="159"/>
      <c r="QM98" s="159"/>
      <c r="QN98" s="159"/>
      <c r="QO98" s="159"/>
      <c r="QP98" s="159"/>
      <c r="QQ98" s="159"/>
      <c r="QR98" s="159"/>
      <c r="QS98" s="159"/>
      <c r="QT98" s="159"/>
      <c r="QU98" s="159"/>
      <c r="QV98" s="159"/>
      <c r="QW98" s="159"/>
      <c r="QX98" s="159"/>
      <c r="QY98" s="159"/>
      <c r="QZ98" s="159"/>
      <c r="RA98" s="159"/>
      <c r="RB98" s="159"/>
      <c r="RC98" s="159"/>
      <c r="RD98" s="159"/>
      <c r="RE98" s="159"/>
      <c r="RF98" s="159"/>
      <c r="RG98" s="159"/>
      <c r="RH98" s="159"/>
      <c r="RI98" s="159"/>
      <c r="RJ98" s="159"/>
      <c r="RK98" s="159"/>
      <c r="RL98" s="159"/>
      <c r="RM98" s="159"/>
      <c r="RN98" s="159"/>
      <c r="RO98" s="159"/>
      <c r="RP98" s="159"/>
      <c r="RQ98" s="159"/>
      <c r="RR98" s="159"/>
      <c r="RS98" s="159"/>
      <c r="RT98" s="159"/>
      <c r="RU98" s="159"/>
      <c r="RV98" s="159"/>
      <c r="RW98" s="159"/>
      <c r="RX98" s="159"/>
      <c r="RY98" s="159"/>
      <c r="RZ98" s="159"/>
      <c r="SA98" s="159"/>
      <c r="SB98" s="159"/>
      <c r="SC98" s="159"/>
      <c r="SD98" s="159"/>
      <c r="SE98" s="159"/>
      <c r="SF98" s="159"/>
      <c r="SG98" s="159"/>
      <c r="SH98" s="159"/>
      <c r="SI98" s="159"/>
      <c r="SJ98" s="159"/>
      <c r="SK98" s="159"/>
      <c r="SL98" s="159"/>
      <c r="SM98" s="159"/>
      <c r="SN98" s="159"/>
      <c r="SO98" s="159"/>
      <c r="SP98" s="159"/>
      <c r="SQ98" s="159"/>
      <c r="SR98" s="159"/>
      <c r="SS98" s="159"/>
      <c r="ST98" s="159"/>
      <c r="SU98" s="159"/>
      <c r="SV98" s="159"/>
      <c r="SW98" s="159"/>
      <c r="SX98" s="159"/>
      <c r="SY98" s="159"/>
      <c r="SZ98" s="159"/>
      <c r="TA98" s="159"/>
      <c r="TB98" s="159"/>
      <c r="TC98" s="159"/>
      <c r="TD98" s="159"/>
      <c r="TE98" s="159"/>
      <c r="TF98" s="159"/>
      <c r="TG98" s="159"/>
      <c r="TH98" s="159"/>
      <c r="TI98" s="159"/>
      <c r="TJ98" s="159"/>
      <c r="TK98" s="159"/>
      <c r="TL98" s="159"/>
      <c r="TM98" s="159"/>
      <c r="TN98" s="159"/>
      <c r="TO98" s="159"/>
      <c r="TP98" s="159"/>
      <c r="TQ98" s="159"/>
      <c r="TR98" s="159"/>
      <c r="TS98" s="159"/>
      <c r="TT98" s="159"/>
      <c r="TU98" s="159"/>
      <c r="TV98" s="159"/>
      <c r="TW98" s="159"/>
      <c r="TX98" s="159"/>
      <c r="TY98" s="159"/>
      <c r="TZ98" s="159"/>
      <c r="UA98" s="159"/>
      <c r="UB98" s="159"/>
      <c r="UC98" s="159"/>
      <c r="UD98" s="159"/>
      <c r="UE98" s="159"/>
      <c r="UF98" s="159"/>
      <c r="UG98" s="159"/>
      <c r="UH98" s="159"/>
      <c r="UI98" s="159"/>
      <c r="UJ98" s="159"/>
      <c r="UK98" s="159"/>
      <c r="UL98" s="159"/>
      <c r="UM98" s="159"/>
      <c r="UN98" s="159"/>
      <c r="UO98" s="159"/>
      <c r="UP98" s="159"/>
      <c r="UQ98" s="159"/>
      <c r="UR98" s="159"/>
      <c r="US98" s="159"/>
      <c r="UT98" s="159"/>
      <c r="UU98" s="159"/>
      <c r="UV98" s="159"/>
      <c r="UW98" s="159"/>
      <c r="UX98" s="159"/>
      <c r="UY98" s="159"/>
      <c r="UZ98" s="159"/>
      <c r="VA98" s="159"/>
      <c r="VB98" s="159"/>
      <c r="VC98" s="159"/>
      <c r="VD98" s="159"/>
      <c r="VE98" s="159"/>
      <c r="VF98" s="159"/>
      <c r="VG98" s="159"/>
      <c r="VH98" s="159"/>
      <c r="VI98" s="159"/>
      <c r="VJ98" s="159"/>
      <c r="VK98" s="159"/>
      <c r="VL98" s="159"/>
      <c r="VM98" s="159"/>
      <c r="VN98" s="159"/>
      <c r="VO98" s="159"/>
      <c r="VP98" s="159"/>
      <c r="VQ98" s="159"/>
      <c r="VR98" s="159"/>
      <c r="VS98" s="159"/>
      <c r="VT98" s="159"/>
      <c r="VU98" s="159"/>
      <c r="VV98" s="159"/>
      <c r="VW98" s="159"/>
      <c r="VX98" s="159"/>
      <c r="VY98" s="159"/>
      <c r="VZ98" s="159"/>
      <c r="WA98" s="159"/>
      <c r="WB98" s="159"/>
      <c r="WC98" s="159"/>
      <c r="WD98" s="159"/>
      <c r="WE98" s="159"/>
      <c r="WF98" s="159"/>
      <c r="WG98" s="159"/>
      <c r="WH98" s="159"/>
      <c r="WI98" s="159"/>
      <c r="WJ98" s="159"/>
      <c r="WK98" s="159"/>
      <c r="WL98" s="159"/>
      <c r="WM98" s="159"/>
      <c r="WN98" s="159"/>
      <c r="WO98" s="159"/>
      <c r="WP98" s="159"/>
      <c r="WQ98" s="159"/>
      <c r="WR98" s="159"/>
      <c r="WS98" s="159"/>
      <c r="WT98" s="159"/>
      <c r="WU98" s="159"/>
      <c r="WV98" s="159"/>
      <c r="WW98" s="159"/>
      <c r="WX98" s="159"/>
      <c r="WY98" s="159"/>
      <c r="WZ98" s="159"/>
      <c r="XA98" s="159"/>
      <c r="XB98" s="159"/>
      <c r="XC98" s="159"/>
      <c r="XD98" s="159"/>
      <c r="XE98" s="159"/>
      <c r="XF98" s="159"/>
      <c r="XG98" s="159"/>
      <c r="XH98" s="159"/>
      <c r="XI98" s="159"/>
      <c r="XJ98" s="159"/>
      <c r="XK98" s="159"/>
      <c r="XL98" s="159"/>
      <c r="XM98" s="159"/>
      <c r="XN98" s="159"/>
      <c r="XO98" s="159"/>
      <c r="XP98" s="159"/>
      <c r="XQ98" s="159"/>
      <c r="XR98" s="159"/>
      <c r="XS98" s="159"/>
      <c r="XT98" s="159"/>
      <c r="XU98" s="159"/>
      <c r="XV98" s="159"/>
      <c r="XW98" s="159"/>
      <c r="XX98" s="159"/>
      <c r="XY98" s="159"/>
      <c r="XZ98" s="159"/>
      <c r="YA98" s="159"/>
      <c r="YB98" s="159"/>
      <c r="YC98" s="159"/>
      <c r="YD98" s="159"/>
      <c r="YE98" s="159"/>
      <c r="YF98" s="159"/>
      <c r="YG98" s="159"/>
      <c r="YH98" s="159"/>
      <c r="YI98" s="159"/>
      <c r="YJ98" s="159"/>
      <c r="YK98" s="159"/>
      <c r="YL98" s="159"/>
      <c r="YM98" s="159"/>
      <c r="YN98" s="159"/>
      <c r="YO98" s="159"/>
      <c r="YP98" s="159"/>
      <c r="YQ98" s="159"/>
      <c r="YR98" s="159"/>
      <c r="YS98" s="159"/>
      <c r="YT98" s="159"/>
      <c r="YU98" s="159"/>
      <c r="YV98" s="159"/>
      <c r="YW98" s="159"/>
      <c r="YX98" s="159"/>
      <c r="YY98" s="159"/>
      <c r="YZ98" s="159"/>
      <c r="ZA98" s="159"/>
      <c r="ZB98" s="159"/>
      <c r="ZC98" s="159"/>
      <c r="ZD98" s="159"/>
      <c r="ZE98" s="159"/>
      <c r="ZF98" s="159"/>
      <c r="ZG98" s="159"/>
      <c r="ZH98" s="159"/>
      <c r="ZI98" s="159"/>
      <c r="ZJ98" s="159"/>
      <c r="ZK98" s="159"/>
      <c r="ZL98" s="159"/>
      <c r="ZM98" s="159"/>
      <c r="ZN98" s="159"/>
      <c r="ZO98" s="159"/>
      <c r="ZP98" s="159"/>
      <c r="ZQ98" s="159"/>
      <c r="ZR98" s="159"/>
      <c r="ZS98" s="159"/>
      <c r="ZT98" s="159"/>
      <c r="ZU98" s="159"/>
      <c r="ZV98" s="159"/>
      <c r="ZW98" s="159"/>
      <c r="ZX98" s="159"/>
      <c r="ZY98" s="159"/>
      <c r="ZZ98" s="159"/>
      <c r="AAA98" s="159"/>
      <c r="AAB98" s="159"/>
      <c r="AAC98" s="159"/>
      <c r="AAD98" s="159"/>
      <c r="AAE98" s="159"/>
      <c r="AAF98" s="159"/>
      <c r="AAG98" s="159"/>
      <c r="AAH98" s="159"/>
      <c r="AAI98" s="159"/>
      <c r="AAJ98" s="159"/>
      <c r="AAK98" s="159"/>
      <c r="AAL98" s="159"/>
      <c r="AAM98" s="159"/>
      <c r="AAN98" s="159"/>
      <c r="AAO98" s="159"/>
      <c r="AAP98" s="159"/>
      <c r="AAQ98" s="159"/>
      <c r="AAR98" s="159"/>
      <c r="AAS98" s="159"/>
      <c r="AAT98" s="159"/>
      <c r="AAU98" s="159"/>
      <c r="AAV98" s="159"/>
      <c r="AAW98" s="159"/>
      <c r="AAX98" s="159"/>
      <c r="AAY98" s="159"/>
      <c r="AAZ98" s="159"/>
      <c r="ABA98" s="159"/>
      <c r="ABB98" s="159"/>
      <c r="ABC98" s="159"/>
      <c r="ABD98" s="159"/>
      <c r="ABE98" s="159"/>
      <c r="ABF98" s="159"/>
      <c r="ABG98" s="159"/>
      <c r="ABH98" s="159"/>
      <c r="ABI98" s="159"/>
      <c r="ABJ98" s="159"/>
      <c r="ABK98" s="159"/>
      <c r="ABL98" s="159"/>
      <c r="ABM98" s="159"/>
      <c r="ABN98" s="159"/>
      <c r="ABO98" s="159"/>
      <c r="ABP98" s="159"/>
      <c r="ABQ98" s="159"/>
      <c r="ABR98" s="159"/>
      <c r="ABS98" s="159"/>
      <c r="ABT98" s="159"/>
      <c r="ABU98" s="159"/>
      <c r="ABV98" s="159"/>
      <c r="ABW98" s="159"/>
      <c r="ABX98" s="159"/>
      <c r="ABY98" s="159"/>
      <c r="ABZ98" s="159"/>
      <c r="ACA98" s="159"/>
      <c r="ACB98" s="159"/>
      <c r="ACC98" s="159"/>
      <c r="ACD98" s="159"/>
      <c r="ACE98" s="159"/>
      <c r="ACF98" s="159"/>
      <c r="ACG98" s="159"/>
      <c r="ACH98" s="159"/>
      <c r="ACI98" s="159"/>
      <c r="ACJ98" s="159"/>
      <c r="ACK98" s="159"/>
      <c r="ACL98" s="159"/>
      <c r="ACM98" s="159"/>
      <c r="ACN98" s="159"/>
      <c r="ACO98" s="159"/>
      <c r="ACP98" s="159"/>
      <c r="ACQ98" s="159"/>
      <c r="ACR98" s="159"/>
      <c r="ACS98" s="159"/>
      <c r="ACT98" s="159"/>
      <c r="ACU98" s="159"/>
      <c r="ACV98" s="159"/>
      <c r="ACW98" s="159"/>
      <c r="ACX98" s="159"/>
      <c r="ACY98" s="159"/>
      <c r="ACZ98" s="159"/>
      <c r="ADA98" s="159"/>
      <c r="ADB98" s="159"/>
      <c r="ADC98" s="159"/>
      <c r="ADD98" s="159"/>
      <c r="ADE98" s="159"/>
      <c r="ADF98" s="159"/>
      <c r="ADG98" s="159"/>
      <c r="ADH98" s="159"/>
      <c r="ADI98" s="159"/>
      <c r="ADJ98" s="159"/>
      <c r="ADK98" s="159"/>
      <c r="ADL98" s="159"/>
      <c r="ADM98" s="159"/>
      <c r="ADN98" s="159"/>
      <c r="ADO98" s="159"/>
      <c r="ADP98" s="159"/>
      <c r="ADQ98" s="159"/>
      <c r="ADR98" s="159"/>
      <c r="ADS98" s="159"/>
      <c r="ADT98" s="159"/>
      <c r="ADU98" s="159"/>
      <c r="ADV98" s="159"/>
      <c r="ADW98" s="159"/>
      <c r="ADX98" s="159"/>
      <c r="ADY98" s="159"/>
      <c r="ADZ98" s="159"/>
      <c r="AEA98" s="159"/>
      <c r="AEB98" s="159"/>
      <c r="AEC98" s="159"/>
      <c r="AED98" s="159"/>
      <c r="AEE98" s="159"/>
      <c r="AEF98" s="159"/>
      <c r="AEG98" s="159"/>
      <c r="AEH98" s="159"/>
      <c r="AEI98" s="159"/>
      <c r="AEJ98" s="159"/>
      <c r="AEK98" s="159"/>
      <c r="AEL98" s="159"/>
      <c r="AEM98" s="159"/>
      <c r="AEN98" s="159"/>
      <c r="AEO98" s="159"/>
      <c r="AEP98" s="159"/>
      <c r="AEQ98" s="159"/>
      <c r="AER98" s="159"/>
      <c r="AES98" s="159"/>
      <c r="AET98" s="159"/>
      <c r="AEU98" s="159"/>
      <c r="AEV98" s="159"/>
      <c r="AEW98" s="159"/>
      <c r="AEX98" s="159"/>
      <c r="AEY98" s="159"/>
      <c r="AEZ98" s="159"/>
      <c r="AFA98" s="159"/>
      <c r="AFB98" s="159"/>
      <c r="AFC98" s="159"/>
      <c r="AFD98" s="159"/>
      <c r="AFE98" s="159"/>
      <c r="AFF98" s="159"/>
      <c r="AFG98" s="159"/>
      <c r="AFH98" s="159"/>
      <c r="AFI98" s="159"/>
      <c r="AFJ98" s="159"/>
      <c r="AFK98" s="159"/>
      <c r="AFL98" s="159"/>
      <c r="AFM98" s="159"/>
      <c r="AFN98" s="159"/>
      <c r="AFO98" s="159"/>
      <c r="AFP98" s="159"/>
      <c r="AFQ98" s="159"/>
      <c r="AFR98" s="159"/>
      <c r="AFS98" s="159"/>
      <c r="AFT98" s="159"/>
      <c r="AFU98" s="159"/>
      <c r="AFV98" s="159"/>
      <c r="AFW98" s="159"/>
      <c r="AFX98" s="159"/>
      <c r="AFY98" s="159"/>
      <c r="AFZ98" s="159"/>
      <c r="AGA98" s="159"/>
      <c r="AGB98" s="159"/>
      <c r="AGC98" s="159"/>
      <c r="AGD98" s="159"/>
      <c r="AGE98" s="159"/>
      <c r="AGF98" s="159"/>
      <c r="AGG98" s="159"/>
      <c r="AGH98" s="159"/>
      <c r="AGI98" s="159"/>
      <c r="AGJ98" s="159"/>
      <c r="AGK98" s="159"/>
      <c r="AGL98" s="159"/>
      <c r="AGM98" s="159"/>
      <c r="AGN98" s="159"/>
      <c r="AGO98" s="159"/>
      <c r="AGP98" s="159"/>
      <c r="AGQ98" s="159"/>
      <c r="AGR98" s="159"/>
      <c r="AGS98" s="159"/>
      <c r="AGT98" s="159"/>
      <c r="AGU98" s="159"/>
      <c r="AGV98" s="159"/>
      <c r="AGW98" s="159"/>
      <c r="AGX98" s="159"/>
      <c r="AGY98" s="159"/>
      <c r="AGZ98" s="159"/>
      <c r="AHA98" s="159"/>
      <c r="AHB98" s="159"/>
      <c r="AHC98" s="159"/>
      <c r="AHD98" s="159"/>
      <c r="AHE98" s="159"/>
      <c r="AHF98" s="159"/>
      <c r="AHG98" s="159"/>
      <c r="AHH98" s="159"/>
      <c r="AHI98" s="159"/>
      <c r="AHJ98" s="159"/>
      <c r="AHK98" s="159"/>
      <c r="AHL98" s="159"/>
      <c r="AHM98" s="159"/>
      <c r="AHN98" s="159"/>
      <c r="AHO98" s="159"/>
      <c r="AHP98" s="159"/>
      <c r="AHQ98" s="159"/>
      <c r="AHR98" s="159"/>
      <c r="AHS98" s="159"/>
      <c r="AHT98" s="159"/>
      <c r="AHU98" s="159"/>
      <c r="AHV98" s="159"/>
      <c r="AHW98" s="159"/>
      <c r="AHX98" s="159"/>
      <c r="AHY98" s="159"/>
      <c r="AHZ98" s="159"/>
      <c r="AIA98" s="159"/>
      <c r="AIB98" s="159"/>
      <c r="AIC98" s="159"/>
      <c r="AID98" s="159"/>
      <c r="AIE98" s="159"/>
      <c r="AIF98" s="159"/>
      <c r="AIG98" s="159"/>
      <c r="AIH98" s="159"/>
      <c r="AII98" s="159"/>
      <c r="AIJ98" s="159"/>
      <c r="AIK98" s="159"/>
      <c r="AIL98" s="159"/>
      <c r="AIM98" s="159"/>
      <c r="AIN98" s="159"/>
      <c r="AIO98" s="159"/>
      <c r="AIP98" s="159"/>
      <c r="AIQ98" s="159"/>
      <c r="AIR98" s="159"/>
      <c r="AIS98" s="159"/>
      <c r="AIT98" s="159"/>
      <c r="AIU98" s="159"/>
      <c r="AIV98" s="159"/>
      <c r="AIW98" s="159"/>
      <c r="AIX98" s="159"/>
      <c r="AIY98" s="159"/>
      <c r="AIZ98" s="159"/>
      <c r="AJA98" s="159"/>
      <c r="AJB98" s="159"/>
      <c r="AJC98" s="159"/>
      <c r="AJD98" s="159"/>
      <c r="AJE98" s="159"/>
      <c r="AJF98" s="159"/>
      <c r="AJG98" s="159"/>
      <c r="AJH98" s="159"/>
      <c r="AJI98" s="159"/>
      <c r="AJJ98" s="159"/>
      <c r="AJK98" s="159"/>
      <c r="AJL98" s="159"/>
      <c r="AJM98" s="159"/>
      <c r="AJN98" s="159"/>
      <c r="AJO98" s="159"/>
      <c r="AJP98" s="159"/>
      <c r="AJQ98" s="159"/>
      <c r="AJR98" s="159"/>
      <c r="AJS98" s="159"/>
      <c r="AJT98" s="159"/>
      <c r="AJU98" s="159"/>
      <c r="AJV98" s="159"/>
      <c r="AJW98" s="159"/>
      <c r="AJX98" s="159"/>
      <c r="AJY98" s="159"/>
      <c r="AJZ98" s="159"/>
      <c r="AKA98" s="159"/>
      <c r="AKB98" s="159"/>
      <c r="AKC98" s="159"/>
      <c r="AKD98" s="159"/>
      <c r="AKE98" s="159"/>
      <c r="AKF98" s="159"/>
      <c r="AKG98" s="159"/>
      <c r="AKH98" s="159"/>
      <c r="AKI98" s="159"/>
      <c r="AKJ98" s="159"/>
      <c r="AKK98" s="159"/>
      <c r="AKL98" s="159"/>
      <c r="AKM98" s="159"/>
      <c r="AKN98" s="159"/>
      <c r="AKO98" s="159"/>
      <c r="AKP98" s="159"/>
      <c r="AKQ98" s="159"/>
      <c r="AKR98" s="159"/>
      <c r="AKS98" s="159"/>
      <c r="AKT98" s="159"/>
      <c r="AKU98" s="159"/>
      <c r="AKV98" s="159"/>
      <c r="AKW98" s="159"/>
      <c r="AKX98" s="159"/>
      <c r="AKY98" s="159"/>
      <c r="AKZ98" s="159"/>
      <c r="ALA98" s="159"/>
      <c r="ALB98" s="159"/>
      <c r="ALC98" s="159"/>
      <c r="ALD98" s="159"/>
      <c r="ALE98" s="159"/>
      <c r="ALF98" s="159"/>
      <c r="ALG98" s="159"/>
      <c r="ALH98" s="159"/>
      <c r="ALI98" s="159"/>
      <c r="ALJ98" s="159"/>
      <c r="ALK98" s="159"/>
      <c r="ALL98" s="159"/>
      <c r="ALM98" s="159"/>
      <c r="ALN98" s="159"/>
      <c r="ALO98" s="159"/>
      <c r="ALP98" s="159"/>
      <c r="ALQ98" s="159"/>
      <c r="ALR98" s="159"/>
      <c r="ALS98" s="159"/>
      <c r="ALT98" s="159"/>
      <c r="ALU98" s="159"/>
      <c r="ALV98" s="159"/>
      <c r="ALW98" s="159"/>
      <c r="ALX98" s="159"/>
      <c r="ALY98" s="159"/>
      <c r="ALZ98" s="159"/>
      <c r="AMA98" s="159"/>
      <c r="AMB98" s="159"/>
      <c r="AMC98" s="159"/>
      <c r="AMD98" s="159"/>
      <c r="AME98" s="159"/>
      <c r="AMF98" s="159"/>
      <c r="AMG98" s="159"/>
      <c r="AMH98" s="159"/>
      <c r="AMI98" s="159"/>
      <c r="AMJ98" s="159"/>
    </row>
    <row r="99" spans="1:1024" s="160" customFormat="1" ht="15.75">
      <c r="A99" s="193"/>
      <c r="B99" s="163"/>
      <c r="C99" s="164"/>
      <c r="D99" s="164"/>
      <c r="E99" s="224" t="s">
        <v>188</v>
      </c>
      <c r="F99" s="225"/>
      <c r="G99" s="165">
        <f>SUM(G97:G98)</f>
        <v>1586.2000000000003</v>
      </c>
      <c r="H99" s="165">
        <f>SUM(H97:H98)</f>
        <v>1665.5100000000002</v>
      </c>
      <c r="I99" s="233"/>
      <c r="J99" s="234"/>
      <c r="K99" s="234"/>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159"/>
      <c r="CB99" s="159"/>
      <c r="CC99" s="159"/>
      <c r="CD99" s="159"/>
      <c r="CE99" s="159"/>
      <c r="CF99" s="159"/>
      <c r="CG99" s="159"/>
      <c r="CH99" s="159"/>
      <c r="CI99" s="159"/>
      <c r="CJ99" s="159"/>
      <c r="CK99" s="159"/>
      <c r="CL99" s="159"/>
      <c r="CM99" s="159"/>
      <c r="CN99" s="159"/>
      <c r="CO99" s="159"/>
      <c r="CP99" s="159"/>
      <c r="CQ99" s="159"/>
      <c r="CR99" s="159"/>
      <c r="CS99" s="159"/>
      <c r="CT99" s="159"/>
      <c r="CU99" s="159"/>
      <c r="CV99" s="159"/>
      <c r="CW99" s="159"/>
      <c r="CX99" s="159"/>
      <c r="CY99" s="159"/>
      <c r="CZ99" s="159"/>
      <c r="DA99" s="159"/>
      <c r="DB99" s="159"/>
      <c r="DC99" s="159"/>
      <c r="DD99" s="159"/>
      <c r="DE99" s="159"/>
      <c r="DF99" s="159"/>
      <c r="DG99" s="159"/>
      <c r="DH99" s="159"/>
      <c r="DI99" s="159"/>
      <c r="DJ99" s="159"/>
      <c r="DK99" s="159"/>
      <c r="DL99" s="159"/>
      <c r="DM99" s="159"/>
      <c r="DN99" s="159"/>
      <c r="DO99" s="159"/>
      <c r="DP99" s="159"/>
      <c r="DQ99" s="159"/>
      <c r="DR99" s="159"/>
      <c r="DS99" s="159"/>
      <c r="DT99" s="159"/>
      <c r="DU99" s="159"/>
      <c r="DV99" s="159"/>
      <c r="DW99" s="159"/>
      <c r="DX99" s="159"/>
      <c r="DY99" s="159"/>
      <c r="DZ99" s="159"/>
      <c r="EA99" s="159"/>
      <c r="EB99" s="159"/>
      <c r="EC99" s="159"/>
      <c r="ED99" s="159"/>
      <c r="EE99" s="159"/>
      <c r="EF99" s="159"/>
      <c r="EG99" s="159"/>
      <c r="EH99" s="159"/>
      <c r="EI99" s="159"/>
      <c r="EJ99" s="159"/>
      <c r="EK99" s="159"/>
      <c r="EL99" s="159"/>
      <c r="EM99" s="159"/>
      <c r="EN99" s="159"/>
      <c r="EO99" s="159"/>
      <c r="EP99" s="159"/>
      <c r="EQ99" s="159"/>
      <c r="ER99" s="159"/>
      <c r="ES99" s="159"/>
      <c r="ET99" s="159"/>
      <c r="EU99" s="159"/>
      <c r="EV99" s="159"/>
      <c r="EW99" s="159"/>
      <c r="EX99" s="159"/>
      <c r="EY99" s="159"/>
      <c r="EZ99" s="159"/>
      <c r="FA99" s="159"/>
      <c r="FB99" s="159"/>
      <c r="FC99" s="159"/>
      <c r="FD99" s="159"/>
      <c r="FE99" s="159"/>
      <c r="FF99" s="159"/>
      <c r="FG99" s="159"/>
      <c r="FH99" s="159"/>
      <c r="FI99" s="159"/>
      <c r="FJ99" s="159"/>
      <c r="FK99" s="159"/>
      <c r="FL99" s="159"/>
      <c r="FM99" s="159"/>
      <c r="FN99" s="159"/>
      <c r="FO99" s="159"/>
      <c r="FP99" s="159"/>
      <c r="FQ99" s="159"/>
      <c r="FR99" s="159"/>
      <c r="FS99" s="159"/>
      <c r="FT99" s="159"/>
      <c r="FU99" s="159"/>
      <c r="FV99" s="159"/>
      <c r="FW99" s="159"/>
      <c r="FX99" s="159"/>
      <c r="FY99" s="159"/>
      <c r="FZ99" s="159"/>
      <c r="GA99" s="159"/>
      <c r="GB99" s="159"/>
      <c r="GC99" s="159"/>
      <c r="GD99" s="159"/>
      <c r="GE99" s="159"/>
      <c r="GF99" s="159"/>
      <c r="GG99" s="159"/>
      <c r="GH99" s="159"/>
      <c r="GI99" s="159"/>
      <c r="GJ99" s="159"/>
      <c r="GK99" s="159"/>
      <c r="GL99" s="159"/>
      <c r="GM99" s="159"/>
      <c r="GN99" s="159"/>
      <c r="GO99" s="159"/>
      <c r="GP99" s="159"/>
      <c r="GQ99" s="159"/>
      <c r="GR99" s="159"/>
      <c r="GS99" s="159"/>
      <c r="GT99" s="159"/>
      <c r="GU99" s="159"/>
      <c r="GV99" s="159"/>
      <c r="GW99" s="159"/>
      <c r="GX99" s="159"/>
      <c r="GY99" s="159"/>
      <c r="GZ99" s="159"/>
      <c r="HA99" s="159"/>
      <c r="HB99" s="159"/>
      <c r="HC99" s="159"/>
      <c r="HD99" s="159"/>
      <c r="HE99" s="159"/>
      <c r="HF99" s="159"/>
      <c r="HG99" s="159"/>
      <c r="HH99" s="159"/>
      <c r="HI99" s="159"/>
      <c r="HJ99" s="159"/>
      <c r="HK99" s="159"/>
      <c r="HL99" s="159"/>
      <c r="HM99" s="159"/>
      <c r="HN99" s="159"/>
      <c r="HO99" s="159"/>
      <c r="HP99" s="159"/>
      <c r="HQ99" s="159"/>
      <c r="HR99" s="159"/>
      <c r="HS99" s="159"/>
      <c r="HT99" s="159"/>
      <c r="HU99" s="159"/>
      <c r="HV99" s="159"/>
      <c r="HW99" s="159"/>
      <c r="HX99" s="159"/>
      <c r="HY99" s="159"/>
      <c r="HZ99" s="159"/>
      <c r="IA99" s="159"/>
      <c r="IB99" s="159"/>
      <c r="IC99" s="159"/>
      <c r="ID99" s="159"/>
      <c r="IE99" s="159"/>
      <c r="IF99" s="159"/>
      <c r="IG99" s="159"/>
      <c r="IH99" s="159"/>
      <c r="II99" s="159"/>
      <c r="IJ99" s="159"/>
      <c r="IK99" s="159"/>
      <c r="IL99" s="159"/>
      <c r="IM99" s="159"/>
      <c r="IN99" s="159"/>
      <c r="IO99" s="159"/>
      <c r="IP99" s="159"/>
      <c r="IQ99" s="159"/>
      <c r="IR99" s="159"/>
      <c r="IS99" s="159"/>
      <c r="IT99" s="159"/>
      <c r="IU99" s="159"/>
      <c r="IV99" s="159"/>
      <c r="IW99" s="159"/>
      <c r="IX99" s="159"/>
      <c r="IY99" s="159"/>
      <c r="IZ99" s="159"/>
      <c r="JA99" s="159"/>
      <c r="JB99" s="159"/>
      <c r="JC99" s="159"/>
      <c r="JD99" s="159"/>
      <c r="JE99" s="159"/>
      <c r="JF99" s="159"/>
      <c r="JG99" s="159"/>
      <c r="JH99" s="159"/>
      <c r="JI99" s="159"/>
      <c r="JJ99" s="159"/>
      <c r="JK99" s="159"/>
      <c r="JL99" s="159"/>
      <c r="JM99" s="159"/>
      <c r="JN99" s="159"/>
      <c r="JO99" s="159"/>
      <c r="JP99" s="159"/>
      <c r="JQ99" s="159"/>
      <c r="JR99" s="159"/>
      <c r="JS99" s="159"/>
      <c r="JT99" s="159"/>
      <c r="JU99" s="159"/>
      <c r="JV99" s="159"/>
      <c r="JW99" s="159"/>
      <c r="JX99" s="159"/>
      <c r="JY99" s="159"/>
      <c r="JZ99" s="159"/>
      <c r="KA99" s="159"/>
      <c r="KB99" s="159"/>
      <c r="KC99" s="159"/>
      <c r="KD99" s="159"/>
      <c r="KE99" s="159"/>
      <c r="KF99" s="159"/>
      <c r="KG99" s="159"/>
      <c r="KH99" s="159"/>
      <c r="KI99" s="159"/>
      <c r="KJ99" s="159"/>
      <c r="KK99" s="159"/>
      <c r="KL99" s="159"/>
      <c r="KM99" s="159"/>
      <c r="KN99" s="159"/>
      <c r="KO99" s="159"/>
      <c r="KP99" s="159"/>
      <c r="KQ99" s="159"/>
      <c r="KR99" s="159"/>
      <c r="KS99" s="159"/>
      <c r="KT99" s="159"/>
      <c r="KU99" s="159"/>
      <c r="KV99" s="159"/>
      <c r="KW99" s="159"/>
      <c r="KX99" s="159"/>
      <c r="KY99" s="159"/>
      <c r="KZ99" s="159"/>
      <c r="LA99" s="159"/>
      <c r="LB99" s="159"/>
      <c r="LC99" s="159"/>
      <c r="LD99" s="159"/>
      <c r="LE99" s="159"/>
      <c r="LF99" s="159"/>
      <c r="LG99" s="159"/>
      <c r="LH99" s="159"/>
      <c r="LI99" s="159"/>
      <c r="LJ99" s="159"/>
      <c r="LK99" s="159"/>
      <c r="LL99" s="159"/>
      <c r="LM99" s="159"/>
      <c r="LN99" s="159"/>
      <c r="LO99" s="159"/>
      <c r="LP99" s="159"/>
      <c r="LQ99" s="159"/>
      <c r="LR99" s="159"/>
      <c r="LS99" s="159"/>
      <c r="LT99" s="159"/>
      <c r="LU99" s="159"/>
      <c r="LV99" s="159"/>
      <c r="LW99" s="159"/>
      <c r="LX99" s="159"/>
      <c r="LY99" s="159"/>
      <c r="LZ99" s="159"/>
      <c r="MA99" s="159"/>
      <c r="MB99" s="159"/>
      <c r="MC99" s="159"/>
      <c r="MD99" s="159"/>
      <c r="ME99" s="159"/>
      <c r="MF99" s="159"/>
      <c r="MG99" s="159"/>
      <c r="MH99" s="159"/>
      <c r="MI99" s="159"/>
      <c r="MJ99" s="159"/>
      <c r="MK99" s="159"/>
      <c r="ML99" s="159"/>
      <c r="MM99" s="159"/>
      <c r="MN99" s="159"/>
      <c r="MO99" s="159"/>
      <c r="MP99" s="159"/>
      <c r="MQ99" s="159"/>
      <c r="MR99" s="159"/>
      <c r="MS99" s="159"/>
      <c r="MT99" s="159"/>
      <c r="MU99" s="159"/>
      <c r="MV99" s="159"/>
      <c r="MW99" s="159"/>
      <c r="MX99" s="159"/>
      <c r="MY99" s="159"/>
      <c r="MZ99" s="159"/>
      <c r="NA99" s="159"/>
      <c r="NB99" s="159"/>
      <c r="NC99" s="159"/>
      <c r="ND99" s="159"/>
      <c r="NE99" s="159"/>
      <c r="NF99" s="159"/>
      <c r="NG99" s="159"/>
      <c r="NH99" s="159"/>
      <c r="NI99" s="159"/>
      <c r="NJ99" s="159"/>
      <c r="NK99" s="159"/>
      <c r="NL99" s="159"/>
      <c r="NM99" s="159"/>
      <c r="NN99" s="159"/>
      <c r="NO99" s="159"/>
      <c r="NP99" s="159"/>
      <c r="NQ99" s="159"/>
      <c r="NR99" s="159"/>
      <c r="NS99" s="159"/>
      <c r="NT99" s="159"/>
      <c r="NU99" s="159"/>
      <c r="NV99" s="159"/>
      <c r="NW99" s="159"/>
      <c r="NX99" s="159"/>
      <c r="NY99" s="159"/>
      <c r="NZ99" s="159"/>
      <c r="OA99" s="159"/>
      <c r="OB99" s="159"/>
      <c r="OC99" s="159"/>
      <c r="OD99" s="159"/>
      <c r="OE99" s="159"/>
      <c r="OF99" s="159"/>
      <c r="OG99" s="159"/>
      <c r="OH99" s="159"/>
      <c r="OI99" s="159"/>
      <c r="OJ99" s="159"/>
      <c r="OK99" s="159"/>
      <c r="OL99" s="159"/>
      <c r="OM99" s="159"/>
      <c r="ON99" s="159"/>
      <c r="OO99" s="159"/>
      <c r="OP99" s="159"/>
      <c r="OQ99" s="159"/>
      <c r="OR99" s="159"/>
      <c r="OS99" s="159"/>
      <c r="OT99" s="159"/>
      <c r="OU99" s="159"/>
      <c r="OV99" s="159"/>
      <c r="OW99" s="159"/>
      <c r="OX99" s="159"/>
      <c r="OY99" s="159"/>
      <c r="OZ99" s="159"/>
      <c r="PA99" s="159"/>
      <c r="PB99" s="159"/>
      <c r="PC99" s="159"/>
      <c r="PD99" s="159"/>
      <c r="PE99" s="159"/>
      <c r="PF99" s="159"/>
      <c r="PG99" s="159"/>
      <c r="PH99" s="159"/>
      <c r="PI99" s="159"/>
      <c r="PJ99" s="159"/>
      <c r="PK99" s="159"/>
      <c r="PL99" s="159"/>
      <c r="PM99" s="159"/>
      <c r="PN99" s="159"/>
      <c r="PO99" s="159"/>
      <c r="PP99" s="159"/>
      <c r="PQ99" s="159"/>
      <c r="PR99" s="159"/>
      <c r="PS99" s="159"/>
      <c r="PT99" s="159"/>
      <c r="PU99" s="159"/>
      <c r="PV99" s="159"/>
      <c r="PW99" s="159"/>
      <c r="PX99" s="159"/>
      <c r="PY99" s="159"/>
      <c r="PZ99" s="159"/>
      <c r="QA99" s="159"/>
      <c r="QB99" s="159"/>
      <c r="QC99" s="159"/>
      <c r="QD99" s="159"/>
      <c r="QE99" s="159"/>
      <c r="QF99" s="159"/>
      <c r="QG99" s="159"/>
      <c r="QH99" s="159"/>
      <c r="QI99" s="159"/>
      <c r="QJ99" s="159"/>
      <c r="QK99" s="159"/>
      <c r="QL99" s="159"/>
      <c r="QM99" s="159"/>
      <c r="QN99" s="159"/>
      <c r="QO99" s="159"/>
      <c r="QP99" s="159"/>
      <c r="QQ99" s="159"/>
      <c r="QR99" s="159"/>
      <c r="QS99" s="159"/>
      <c r="QT99" s="159"/>
      <c r="QU99" s="159"/>
      <c r="QV99" s="159"/>
      <c r="QW99" s="159"/>
      <c r="QX99" s="159"/>
      <c r="QY99" s="159"/>
      <c r="QZ99" s="159"/>
      <c r="RA99" s="159"/>
      <c r="RB99" s="159"/>
      <c r="RC99" s="159"/>
      <c r="RD99" s="159"/>
      <c r="RE99" s="159"/>
      <c r="RF99" s="159"/>
      <c r="RG99" s="159"/>
      <c r="RH99" s="159"/>
      <c r="RI99" s="159"/>
      <c r="RJ99" s="159"/>
      <c r="RK99" s="159"/>
      <c r="RL99" s="159"/>
      <c r="RM99" s="159"/>
      <c r="RN99" s="159"/>
      <c r="RO99" s="159"/>
      <c r="RP99" s="159"/>
      <c r="RQ99" s="159"/>
      <c r="RR99" s="159"/>
      <c r="RS99" s="159"/>
      <c r="RT99" s="159"/>
      <c r="RU99" s="159"/>
      <c r="RV99" s="159"/>
      <c r="RW99" s="159"/>
      <c r="RX99" s="159"/>
      <c r="RY99" s="159"/>
      <c r="RZ99" s="159"/>
      <c r="SA99" s="159"/>
      <c r="SB99" s="159"/>
      <c r="SC99" s="159"/>
      <c r="SD99" s="159"/>
      <c r="SE99" s="159"/>
      <c r="SF99" s="159"/>
      <c r="SG99" s="159"/>
      <c r="SH99" s="159"/>
      <c r="SI99" s="159"/>
      <c r="SJ99" s="159"/>
      <c r="SK99" s="159"/>
      <c r="SL99" s="159"/>
      <c r="SM99" s="159"/>
      <c r="SN99" s="159"/>
      <c r="SO99" s="159"/>
      <c r="SP99" s="159"/>
      <c r="SQ99" s="159"/>
      <c r="SR99" s="159"/>
      <c r="SS99" s="159"/>
      <c r="ST99" s="159"/>
      <c r="SU99" s="159"/>
      <c r="SV99" s="159"/>
      <c r="SW99" s="159"/>
      <c r="SX99" s="159"/>
      <c r="SY99" s="159"/>
      <c r="SZ99" s="159"/>
      <c r="TA99" s="159"/>
      <c r="TB99" s="159"/>
      <c r="TC99" s="159"/>
      <c r="TD99" s="159"/>
      <c r="TE99" s="159"/>
      <c r="TF99" s="159"/>
      <c r="TG99" s="159"/>
      <c r="TH99" s="159"/>
      <c r="TI99" s="159"/>
      <c r="TJ99" s="159"/>
      <c r="TK99" s="159"/>
      <c r="TL99" s="159"/>
      <c r="TM99" s="159"/>
      <c r="TN99" s="159"/>
      <c r="TO99" s="159"/>
      <c r="TP99" s="159"/>
      <c r="TQ99" s="159"/>
      <c r="TR99" s="159"/>
      <c r="TS99" s="159"/>
      <c r="TT99" s="159"/>
      <c r="TU99" s="159"/>
      <c r="TV99" s="159"/>
      <c r="TW99" s="159"/>
      <c r="TX99" s="159"/>
      <c r="TY99" s="159"/>
      <c r="TZ99" s="159"/>
      <c r="UA99" s="159"/>
      <c r="UB99" s="159"/>
      <c r="UC99" s="159"/>
      <c r="UD99" s="159"/>
      <c r="UE99" s="159"/>
      <c r="UF99" s="159"/>
      <c r="UG99" s="159"/>
      <c r="UH99" s="159"/>
      <c r="UI99" s="159"/>
      <c r="UJ99" s="159"/>
      <c r="UK99" s="159"/>
      <c r="UL99" s="159"/>
      <c r="UM99" s="159"/>
      <c r="UN99" s="159"/>
      <c r="UO99" s="159"/>
      <c r="UP99" s="159"/>
      <c r="UQ99" s="159"/>
      <c r="UR99" s="159"/>
      <c r="US99" s="159"/>
      <c r="UT99" s="159"/>
      <c r="UU99" s="159"/>
      <c r="UV99" s="159"/>
      <c r="UW99" s="159"/>
      <c r="UX99" s="159"/>
      <c r="UY99" s="159"/>
      <c r="UZ99" s="159"/>
      <c r="VA99" s="159"/>
      <c r="VB99" s="159"/>
      <c r="VC99" s="159"/>
      <c r="VD99" s="159"/>
      <c r="VE99" s="159"/>
      <c r="VF99" s="159"/>
      <c r="VG99" s="159"/>
      <c r="VH99" s="159"/>
      <c r="VI99" s="159"/>
      <c r="VJ99" s="159"/>
      <c r="VK99" s="159"/>
      <c r="VL99" s="159"/>
      <c r="VM99" s="159"/>
      <c r="VN99" s="159"/>
      <c r="VO99" s="159"/>
      <c r="VP99" s="159"/>
      <c r="VQ99" s="159"/>
      <c r="VR99" s="159"/>
      <c r="VS99" s="159"/>
      <c r="VT99" s="159"/>
      <c r="VU99" s="159"/>
      <c r="VV99" s="159"/>
      <c r="VW99" s="159"/>
      <c r="VX99" s="159"/>
      <c r="VY99" s="159"/>
      <c r="VZ99" s="159"/>
      <c r="WA99" s="159"/>
      <c r="WB99" s="159"/>
      <c r="WC99" s="159"/>
      <c r="WD99" s="159"/>
      <c r="WE99" s="159"/>
      <c r="WF99" s="159"/>
      <c r="WG99" s="159"/>
      <c r="WH99" s="159"/>
      <c r="WI99" s="159"/>
      <c r="WJ99" s="159"/>
      <c r="WK99" s="159"/>
      <c r="WL99" s="159"/>
      <c r="WM99" s="159"/>
      <c r="WN99" s="159"/>
      <c r="WO99" s="159"/>
      <c r="WP99" s="159"/>
      <c r="WQ99" s="159"/>
      <c r="WR99" s="159"/>
      <c r="WS99" s="159"/>
      <c r="WT99" s="159"/>
      <c r="WU99" s="159"/>
      <c r="WV99" s="159"/>
      <c r="WW99" s="159"/>
      <c r="WX99" s="159"/>
      <c r="WY99" s="159"/>
      <c r="WZ99" s="159"/>
      <c r="XA99" s="159"/>
      <c r="XB99" s="159"/>
      <c r="XC99" s="159"/>
      <c r="XD99" s="159"/>
      <c r="XE99" s="159"/>
      <c r="XF99" s="159"/>
      <c r="XG99" s="159"/>
      <c r="XH99" s="159"/>
      <c r="XI99" s="159"/>
      <c r="XJ99" s="159"/>
      <c r="XK99" s="159"/>
      <c r="XL99" s="159"/>
      <c r="XM99" s="159"/>
      <c r="XN99" s="159"/>
      <c r="XO99" s="159"/>
      <c r="XP99" s="159"/>
      <c r="XQ99" s="159"/>
      <c r="XR99" s="159"/>
      <c r="XS99" s="159"/>
      <c r="XT99" s="159"/>
      <c r="XU99" s="159"/>
      <c r="XV99" s="159"/>
      <c r="XW99" s="159"/>
      <c r="XX99" s="159"/>
      <c r="XY99" s="159"/>
      <c r="XZ99" s="159"/>
      <c r="YA99" s="159"/>
      <c r="YB99" s="159"/>
      <c r="YC99" s="159"/>
      <c r="YD99" s="159"/>
      <c r="YE99" s="159"/>
      <c r="YF99" s="159"/>
      <c r="YG99" s="159"/>
      <c r="YH99" s="159"/>
      <c r="YI99" s="159"/>
      <c r="YJ99" s="159"/>
      <c r="YK99" s="159"/>
      <c r="YL99" s="159"/>
      <c r="YM99" s="159"/>
      <c r="YN99" s="159"/>
      <c r="YO99" s="159"/>
      <c r="YP99" s="159"/>
      <c r="YQ99" s="159"/>
      <c r="YR99" s="159"/>
      <c r="YS99" s="159"/>
      <c r="YT99" s="159"/>
      <c r="YU99" s="159"/>
      <c r="YV99" s="159"/>
      <c r="YW99" s="159"/>
      <c r="YX99" s="159"/>
      <c r="YY99" s="159"/>
      <c r="YZ99" s="159"/>
      <c r="ZA99" s="159"/>
      <c r="ZB99" s="159"/>
      <c r="ZC99" s="159"/>
      <c r="ZD99" s="159"/>
      <c r="ZE99" s="159"/>
      <c r="ZF99" s="159"/>
      <c r="ZG99" s="159"/>
      <c r="ZH99" s="159"/>
      <c r="ZI99" s="159"/>
      <c r="ZJ99" s="159"/>
      <c r="ZK99" s="159"/>
      <c r="ZL99" s="159"/>
      <c r="ZM99" s="159"/>
      <c r="ZN99" s="159"/>
      <c r="ZO99" s="159"/>
      <c r="ZP99" s="159"/>
      <c r="ZQ99" s="159"/>
      <c r="ZR99" s="159"/>
      <c r="ZS99" s="159"/>
      <c r="ZT99" s="159"/>
      <c r="ZU99" s="159"/>
      <c r="ZV99" s="159"/>
      <c r="ZW99" s="159"/>
      <c r="ZX99" s="159"/>
      <c r="ZY99" s="159"/>
      <c r="ZZ99" s="159"/>
      <c r="AAA99" s="159"/>
      <c r="AAB99" s="159"/>
      <c r="AAC99" s="159"/>
      <c r="AAD99" s="159"/>
      <c r="AAE99" s="159"/>
      <c r="AAF99" s="159"/>
      <c r="AAG99" s="159"/>
      <c r="AAH99" s="159"/>
      <c r="AAI99" s="159"/>
      <c r="AAJ99" s="159"/>
      <c r="AAK99" s="159"/>
      <c r="AAL99" s="159"/>
      <c r="AAM99" s="159"/>
      <c r="AAN99" s="159"/>
      <c r="AAO99" s="159"/>
      <c r="AAP99" s="159"/>
      <c r="AAQ99" s="159"/>
      <c r="AAR99" s="159"/>
      <c r="AAS99" s="159"/>
      <c r="AAT99" s="159"/>
      <c r="AAU99" s="159"/>
      <c r="AAV99" s="159"/>
      <c r="AAW99" s="159"/>
      <c r="AAX99" s="159"/>
      <c r="AAY99" s="159"/>
      <c r="AAZ99" s="159"/>
      <c r="ABA99" s="159"/>
      <c r="ABB99" s="159"/>
      <c r="ABC99" s="159"/>
      <c r="ABD99" s="159"/>
      <c r="ABE99" s="159"/>
      <c r="ABF99" s="159"/>
      <c r="ABG99" s="159"/>
      <c r="ABH99" s="159"/>
      <c r="ABI99" s="159"/>
      <c r="ABJ99" s="159"/>
      <c r="ABK99" s="159"/>
      <c r="ABL99" s="159"/>
      <c r="ABM99" s="159"/>
      <c r="ABN99" s="159"/>
      <c r="ABO99" s="159"/>
      <c r="ABP99" s="159"/>
      <c r="ABQ99" s="159"/>
      <c r="ABR99" s="159"/>
      <c r="ABS99" s="159"/>
      <c r="ABT99" s="159"/>
      <c r="ABU99" s="159"/>
      <c r="ABV99" s="159"/>
      <c r="ABW99" s="159"/>
      <c r="ABX99" s="159"/>
      <c r="ABY99" s="159"/>
      <c r="ABZ99" s="159"/>
      <c r="ACA99" s="159"/>
      <c r="ACB99" s="159"/>
      <c r="ACC99" s="159"/>
      <c r="ACD99" s="159"/>
      <c r="ACE99" s="159"/>
      <c r="ACF99" s="159"/>
      <c r="ACG99" s="159"/>
      <c r="ACH99" s="159"/>
      <c r="ACI99" s="159"/>
      <c r="ACJ99" s="159"/>
      <c r="ACK99" s="159"/>
      <c r="ACL99" s="159"/>
      <c r="ACM99" s="159"/>
      <c r="ACN99" s="159"/>
      <c r="ACO99" s="159"/>
      <c r="ACP99" s="159"/>
      <c r="ACQ99" s="159"/>
      <c r="ACR99" s="159"/>
      <c r="ACS99" s="159"/>
      <c r="ACT99" s="159"/>
      <c r="ACU99" s="159"/>
      <c r="ACV99" s="159"/>
      <c r="ACW99" s="159"/>
      <c r="ACX99" s="159"/>
      <c r="ACY99" s="159"/>
      <c r="ACZ99" s="159"/>
      <c r="ADA99" s="159"/>
      <c r="ADB99" s="159"/>
      <c r="ADC99" s="159"/>
      <c r="ADD99" s="159"/>
      <c r="ADE99" s="159"/>
      <c r="ADF99" s="159"/>
      <c r="ADG99" s="159"/>
      <c r="ADH99" s="159"/>
      <c r="ADI99" s="159"/>
      <c r="ADJ99" s="159"/>
      <c r="ADK99" s="159"/>
      <c r="ADL99" s="159"/>
      <c r="ADM99" s="159"/>
      <c r="ADN99" s="159"/>
      <c r="ADO99" s="159"/>
      <c r="ADP99" s="159"/>
      <c r="ADQ99" s="159"/>
      <c r="ADR99" s="159"/>
      <c r="ADS99" s="159"/>
      <c r="ADT99" s="159"/>
      <c r="ADU99" s="159"/>
      <c r="ADV99" s="159"/>
      <c r="ADW99" s="159"/>
      <c r="ADX99" s="159"/>
      <c r="ADY99" s="159"/>
      <c r="ADZ99" s="159"/>
      <c r="AEA99" s="159"/>
      <c r="AEB99" s="159"/>
      <c r="AEC99" s="159"/>
      <c r="AED99" s="159"/>
      <c r="AEE99" s="159"/>
      <c r="AEF99" s="159"/>
      <c r="AEG99" s="159"/>
      <c r="AEH99" s="159"/>
      <c r="AEI99" s="159"/>
      <c r="AEJ99" s="159"/>
      <c r="AEK99" s="159"/>
      <c r="AEL99" s="159"/>
      <c r="AEM99" s="159"/>
      <c r="AEN99" s="159"/>
      <c r="AEO99" s="159"/>
      <c r="AEP99" s="159"/>
      <c r="AEQ99" s="159"/>
      <c r="AER99" s="159"/>
      <c r="AES99" s="159"/>
      <c r="AET99" s="159"/>
      <c r="AEU99" s="159"/>
      <c r="AEV99" s="159"/>
      <c r="AEW99" s="159"/>
      <c r="AEX99" s="159"/>
      <c r="AEY99" s="159"/>
      <c r="AEZ99" s="159"/>
      <c r="AFA99" s="159"/>
      <c r="AFB99" s="159"/>
      <c r="AFC99" s="159"/>
      <c r="AFD99" s="159"/>
      <c r="AFE99" s="159"/>
      <c r="AFF99" s="159"/>
      <c r="AFG99" s="159"/>
      <c r="AFH99" s="159"/>
      <c r="AFI99" s="159"/>
      <c r="AFJ99" s="159"/>
      <c r="AFK99" s="159"/>
      <c r="AFL99" s="159"/>
      <c r="AFM99" s="159"/>
      <c r="AFN99" s="159"/>
      <c r="AFO99" s="159"/>
      <c r="AFP99" s="159"/>
      <c r="AFQ99" s="159"/>
      <c r="AFR99" s="159"/>
      <c r="AFS99" s="159"/>
      <c r="AFT99" s="159"/>
      <c r="AFU99" s="159"/>
      <c r="AFV99" s="159"/>
      <c r="AFW99" s="159"/>
      <c r="AFX99" s="159"/>
      <c r="AFY99" s="159"/>
      <c r="AFZ99" s="159"/>
      <c r="AGA99" s="159"/>
      <c r="AGB99" s="159"/>
      <c r="AGC99" s="159"/>
      <c r="AGD99" s="159"/>
      <c r="AGE99" s="159"/>
      <c r="AGF99" s="159"/>
      <c r="AGG99" s="159"/>
      <c r="AGH99" s="159"/>
      <c r="AGI99" s="159"/>
      <c r="AGJ99" s="159"/>
      <c r="AGK99" s="159"/>
      <c r="AGL99" s="159"/>
      <c r="AGM99" s="159"/>
      <c r="AGN99" s="159"/>
      <c r="AGO99" s="159"/>
      <c r="AGP99" s="159"/>
      <c r="AGQ99" s="159"/>
      <c r="AGR99" s="159"/>
      <c r="AGS99" s="159"/>
      <c r="AGT99" s="159"/>
      <c r="AGU99" s="159"/>
      <c r="AGV99" s="159"/>
      <c r="AGW99" s="159"/>
      <c r="AGX99" s="159"/>
      <c r="AGY99" s="159"/>
      <c r="AGZ99" s="159"/>
      <c r="AHA99" s="159"/>
      <c r="AHB99" s="159"/>
      <c r="AHC99" s="159"/>
      <c r="AHD99" s="159"/>
      <c r="AHE99" s="159"/>
      <c r="AHF99" s="159"/>
      <c r="AHG99" s="159"/>
      <c r="AHH99" s="159"/>
      <c r="AHI99" s="159"/>
      <c r="AHJ99" s="159"/>
      <c r="AHK99" s="159"/>
      <c r="AHL99" s="159"/>
      <c r="AHM99" s="159"/>
      <c r="AHN99" s="159"/>
      <c r="AHO99" s="159"/>
      <c r="AHP99" s="159"/>
      <c r="AHQ99" s="159"/>
      <c r="AHR99" s="159"/>
      <c r="AHS99" s="159"/>
      <c r="AHT99" s="159"/>
      <c r="AHU99" s="159"/>
      <c r="AHV99" s="159"/>
      <c r="AHW99" s="159"/>
      <c r="AHX99" s="159"/>
      <c r="AHY99" s="159"/>
      <c r="AHZ99" s="159"/>
      <c r="AIA99" s="159"/>
      <c r="AIB99" s="159"/>
      <c r="AIC99" s="159"/>
      <c r="AID99" s="159"/>
      <c r="AIE99" s="159"/>
      <c r="AIF99" s="159"/>
      <c r="AIG99" s="159"/>
      <c r="AIH99" s="159"/>
      <c r="AII99" s="159"/>
      <c r="AIJ99" s="159"/>
      <c r="AIK99" s="159"/>
      <c r="AIL99" s="159"/>
      <c r="AIM99" s="159"/>
      <c r="AIN99" s="159"/>
      <c r="AIO99" s="159"/>
      <c r="AIP99" s="159"/>
      <c r="AIQ99" s="159"/>
      <c r="AIR99" s="159"/>
      <c r="AIS99" s="159"/>
      <c r="AIT99" s="159"/>
      <c r="AIU99" s="159"/>
      <c r="AIV99" s="159"/>
      <c r="AIW99" s="159"/>
      <c r="AIX99" s="159"/>
      <c r="AIY99" s="159"/>
      <c r="AIZ99" s="159"/>
      <c r="AJA99" s="159"/>
      <c r="AJB99" s="159"/>
      <c r="AJC99" s="159"/>
      <c r="AJD99" s="159"/>
      <c r="AJE99" s="159"/>
      <c r="AJF99" s="159"/>
      <c r="AJG99" s="159"/>
      <c r="AJH99" s="159"/>
      <c r="AJI99" s="159"/>
      <c r="AJJ99" s="159"/>
      <c r="AJK99" s="159"/>
      <c r="AJL99" s="159"/>
      <c r="AJM99" s="159"/>
      <c r="AJN99" s="159"/>
      <c r="AJO99" s="159"/>
      <c r="AJP99" s="159"/>
      <c r="AJQ99" s="159"/>
      <c r="AJR99" s="159"/>
      <c r="AJS99" s="159"/>
      <c r="AJT99" s="159"/>
      <c r="AJU99" s="159"/>
      <c r="AJV99" s="159"/>
      <c r="AJW99" s="159"/>
      <c r="AJX99" s="159"/>
      <c r="AJY99" s="159"/>
      <c r="AJZ99" s="159"/>
      <c r="AKA99" s="159"/>
      <c r="AKB99" s="159"/>
      <c r="AKC99" s="159"/>
      <c r="AKD99" s="159"/>
      <c r="AKE99" s="159"/>
      <c r="AKF99" s="159"/>
      <c r="AKG99" s="159"/>
      <c r="AKH99" s="159"/>
      <c r="AKI99" s="159"/>
      <c r="AKJ99" s="159"/>
      <c r="AKK99" s="159"/>
      <c r="AKL99" s="159"/>
      <c r="AKM99" s="159"/>
      <c r="AKN99" s="159"/>
      <c r="AKO99" s="159"/>
      <c r="AKP99" s="159"/>
      <c r="AKQ99" s="159"/>
      <c r="AKR99" s="159"/>
      <c r="AKS99" s="159"/>
      <c r="AKT99" s="159"/>
      <c r="AKU99" s="159"/>
      <c r="AKV99" s="159"/>
      <c r="AKW99" s="159"/>
      <c r="AKX99" s="159"/>
      <c r="AKY99" s="159"/>
      <c r="AKZ99" s="159"/>
      <c r="ALA99" s="159"/>
      <c r="ALB99" s="159"/>
      <c r="ALC99" s="159"/>
      <c r="ALD99" s="159"/>
      <c r="ALE99" s="159"/>
      <c r="ALF99" s="159"/>
      <c r="ALG99" s="159"/>
      <c r="ALH99" s="159"/>
      <c r="ALI99" s="159"/>
      <c r="ALJ99" s="159"/>
      <c r="ALK99" s="159"/>
      <c r="ALL99" s="159"/>
      <c r="ALM99" s="159"/>
      <c r="ALN99" s="159"/>
      <c r="ALO99" s="159"/>
      <c r="ALP99" s="159"/>
      <c r="ALQ99" s="159"/>
      <c r="ALR99" s="159"/>
      <c r="ALS99" s="159"/>
      <c r="ALT99" s="159"/>
      <c r="ALU99" s="159"/>
      <c r="ALV99" s="159"/>
      <c r="ALW99" s="159"/>
      <c r="ALX99" s="159"/>
      <c r="ALY99" s="159"/>
      <c r="ALZ99" s="159"/>
      <c r="AMA99" s="159"/>
      <c r="AMB99" s="159"/>
      <c r="AMC99" s="159"/>
      <c r="AMD99" s="159"/>
      <c r="AME99" s="159"/>
      <c r="AMF99" s="159"/>
      <c r="AMG99" s="159"/>
      <c r="AMH99" s="159"/>
      <c r="AMI99" s="159"/>
      <c r="AMJ99" s="159"/>
    </row>
    <row r="100" spans="1:1024" ht="15.75">
      <c r="A100" s="51">
        <v>30</v>
      </c>
      <c r="B100" s="210" t="s">
        <v>189</v>
      </c>
      <c r="C100" s="210"/>
      <c r="D100" s="210"/>
      <c r="E100" s="210"/>
      <c r="F100" s="210"/>
      <c r="G100" s="210"/>
      <c r="H100" s="210"/>
      <c r="I100" s="210"/>
      <c r="J100" s="210"/>
      <c r="K100" s="210"/>
    </row>
    <row r="101" spans="1:1024" ht="83.25" customHeight="1">
      <c r="A101" s="51" t="s">
        <v>190</v>
      </c>
      <c r="B101" s="68" t="s">
        <v>191</v>
      </c>
      <c r="C101" s="11" t="s">
        <v>23</v>
      </c>
      <c r="D101" s="13">
        <v>11</v>
      </c>
      <c r="E101" s="64">
        <v>0</v>
      </c>
      <c r="F101" s="65">
        <v>0</v>
      </c>
      <c r="G101" s="50">
        <f t="shared" ref="G101:G103" si="44">D101*E101</f>
        <v>0</v>
      </c>
      <c r="H101" s="50">
        <f t="shared" ref="H101:H103" si="45">G101+G101*F101</f>
        <v>0</v>
      </c>
      <c r="I101" s="18" t="s">
        <v>192</v>
      </c>
      <c r="J101" s="12"/>
      <c r="K101" s="12"/>
    </row>
    <row r="102" spans="1:1024" ht="83.25" customHeight="1">
      <c r="A102" s="51" t="s">
        <v>193</v>
      </c>
      <c r="B102" s="68" t="s">
        <v>194</v>
      </c>
      <c r="C102" s="11" t="s">
        <v>19</v>
      </c>
      <c r="D102" s="13">
        <v>11</v>
      </c>
      <c r="E102" s="64">
        <v>0</v>
      </c>
      <c r="F102" s="65">
        <v>0</v>
      </c>
      <c r="G102" s="50">
        <f t="shared" si="44"/>
        <v>0</v>
      </c>
      <c r="H102" s="50">
        <f t="shared" si="45"/>
        <v>0</v>
      </c>
      <c r="I102" s="18" t="s">
        <v>195</v>
      </c>
      <c r="J102" s="12"/>
      <c r="K102" s="12"/>
    </row>
    <row r="103" spans="1:1024" ht="83.25" customHeight="1">
      <c r="A103" s="51" t="s">
        <v>196</v>
      </c>
      <c r="B103" s="68" t="s">
        <v>197</v>
      </c>
      <c r="C103" s="11" t="s">
        <v>19</v>
      </c>
      <c r="D103" s="13">
        <v>110</v>
      </c>
      <c r="E103" s="64">
        <v>0</v>
      </c>
      <c r="F103" s="65">
        <v>0</v>
      </c>
      <c r="G103" s="50">
        <f t="shared" si="44"/>
        <v>0</v>
      </c>
      <c r="H103" s="50">
        <f t="shared" si="45"/>
        <v>0</v>
      </c>
      <c r="I103" s="18" t="s">
        <v>195</v>
      </c>
      <c r="J103" s="12"/>
      <c r="K103" s="12"/>
    </row>
    <row r="104" spans="1:1024" ht="15.75">
      <c r="A104" s="34"/>
      <c r="B104" s="70"/>
      <c r="C104" s="71"/>
      <c r="D104" s="71"/>
      <c r="E104" s="208" t="s">
        <v>198</v>
      </c>
      <c r="F104" s="209"/>
      <c r="G104" s="50">
        <f>SUM(G101:G103)</f>
        <v>0</v>
      </c>
      <c r="H104" s="50">
        <f>SUM(H101:H103)</f>
        <v>0</v>
      </c>
      <c r="I104" s="216"/>
      <c r="J104" s="217"/>
      <c r="K104" s="217"/>
    </row>
    <row r="105" spans="1:1024" ht="117.75" customHeight="1">
      <c r="A105" s="51">
        <v>31</v>
      </c>
      <c r="B105" s="52" t="s">
        <v>199</v>
      </c>
      <c r="C105" s="11" t="s">
        <v>19</v>
      </c>
      <c r="D105" s="13">
        <v>6600</v>
      </c>
      <c r="E105" s="64">
        <v>0</v>
      </c>
      <c r="F105" s="65">
        <v>0</v>
      </c>
      <c r="G105" s="50">
        <f t="shared" ref="G105:G110" si="46">D105*E105</f>
        <v>0</v>
      </c>
      <c r="H105" s="50">
        <f t="shared" ref="H105:H110" si="47">G105+G105*F105</f>
        <v>0</v>
      </c>
      <c r="I105" s="18" t="s">
        <v>200</v>
      </c>
      <c r="J105" s="12"/>
      <c r="K105" s="12"/>
    </row>
    <row r="106" spans="1:1024" ht="99.75" customHeight="1">
      <c r="A106" s="51">
        <v>32</v>
      </c>
      <c r="B106" s="52" t="s">
        <v>201</v>
      </c>
      <c r="C106" s="11" t="s">
        <v>23</v>
      </c>
      <c r="D106" s="13">
        <v>7</v>
      </c>
      <c r="E106" s="64">
        <v>0</v>
      </c>
      <c r="F106" s="65">
        <v>0</v>
      </c>
      <c r="G106" s="50">
        <f t="shared" si="46"/>
        <v>0</v>
      </c>
      <c r="H106" s="50">
        <f t="shared" si="47"/>
        <v>0</v>
      </c>
      <c r="I106" s="18" t="s">
        <v>202</v>
      </c>
      <c r="J106" s="22"/>
      <c r="K106" s="22"/>
    </row>
    <row r="107" spans="1:1024" ht="100.5" customHeight="1">
      <c r="A107" s="51">
        <v>33</v>
      </c>
      <c r="B107" s="52" t="s">
        <v>203</v>
      </c>
      <c r="C107" s="11" t="s">
        <v>204</v>
      </c>
      <c r="D107" s="13">
        <v>44</v>
      </c>
      <c r="E107" s="64">
        <v>0</v>
      </c>
      <c r="F107" s="65">
        <v>0</v>
      </c>
      <c r="G107" s="50">
        <f t="shared" si="46"/>
        <v>0</v>
      </c>
      <c r="H107" s="50">
        <f t="shared" si="47"/>
        <v>0</v>
      </c>
      <c r="I107" s="18" t="s">
        <v>205</v>
      </c>
      <c r="J107" s="12"/>
      <c r="K107" s="12"/>
    </row>
    <row r="108" spans="1:1024" ht="108" customHeight="1">
      <c r="A108" s="51">
        <v>34</v>
      </c>
      <c r="B108" s="52" t="s">
        <v>206</v>
      </c>
      <c r="C108" s="11" t="s">
        <v>23</v>
      </c>
      <c r="D108" s="13">
        <v>33</v>
      </c>
      <c r="E108" s="64">
        <v>0</v>
      </c>
      <c r="F108" s="65">
        <v>0</v>
      </c>
      <c r="G108" s="50">
        <f t="shared" si="46"/>
        <v>0</v>
      </c>
      <c r="H108" s="50">
        <f t="shared" si="47"/>
        <v>0</v>
      </c>
      <c r="I108" s="80" t="s">
        <v>207</v>
      </c>
      <c r="J108" s="12"/>
      <c r="K108" s="12"/>
    </row>
    <row r="109" spans="1:1024" ht="108" customHeight="1">
      <c r="A109" s="51">
        <v>35</v>
      </c>
      <c r="B109" s="52" t="s">
        <v>208</v>
      </c>
      <c r="C109" s="11" t="s">
        <v>23</v>
      </c>
      <c r="D109" s="13">
        <v>33</v>
      </c>
      <c r="E109" s="64">
        <v>0</v>
      </c>
      <c r="F109" s="65">
        <v>0</v>
      </c>
      <c r="G109" s="50">
        <f t="shared" si="46"/>
        <v>0</v>
      </c>
      <c r="H109" s="50">
        <f t="shared" si="47"/>
        <v>0</v>
      </c>
      <c r="I109" s="79" t="s">
        <v>209</v>
      </c>
      <c r="J109" s="12"/>
      <c r="K109" s="12"/>
    </row>
    <row r="110" spans="1:1024" ht="108" customHeight="1">
      <c r="A110" s="51">
        <v>36</v>
      </c>
      <c r="B110" s="52" t="s">
        <v>210</v>
      </c>
      <c r="C110" s="11" t="s">
        <v>23</v>
      </c>
      <c r="D110" s="13">
        <v>165</v>
      </c>
      <c r="E110" s="64">
        <v>0</v>
      </c>
      <c r="F110" s="65">
        <v>0</v>
      </c>
      <c r="G110" s="50">
        <f t="shared" si="46"/>
        <v>0</v>
      </c>
      <c r="H110" s="50">
        <f t="shared" si="47"/>
        <v>0</v>
      </c>
      <c r="I110" s="79" t="s">
        <v>211</v>
      </c>
      <c r="J110" s="12"/>
      <c r="K110" s="12"/>
    </row>
    <row r="111" spans="1:1024" ht="15.75">
      <c r="A111" s="51">
        <v>37</v>
      </c>
      <c r="B111" s="198" t="s">
        <v>212</v>
      </c>
      <c r="C111" s="199"/>
      <c r="D111" s="199"/>
      <c r="E111" s="199"/>
      <c r="F111" s="199"/>
      <c r="G111" s="199"/>
      <c r="H111" s="199"/>
      <c r="I111" s="199"/>
      <c r="J111" s="199"/>
      <c r="K111" s="199"/>
    </row>
    <row r="112" spans="1:1024" ht="247.5" customHeight="1">
      <c r="A112" s="51" t="s">
        <v>213</v>
      </c>
      <c r="B112" s="68" t="s">
        <v>214</v>
      </c>
      <c r="C112" s="11" t="s">
        <v>23</v>
      </c>
      <c r="D112" s="13">
        <v>44</v>
      </c>
      <c r="E112" s="64">
        <v>0</v>
      </c>
      <c r="F112" s="65">
        <v>0</v>
      </c>
      <c r="G112" s="50">
        <f t="shared" ref="G112:G113" si="48">D112*E112</f>
        <v>0</v>
      </c>
      <c r="H112" s="50">
        <f t="shared" ref="H112:H113" si="49">G112+G112*F112</f>
        <v>0</v>
      </c>
      <c r="I112" s="18" t="s">
        <v>215</v>
      </c>
      <c r="J112" s="12"/>
      <c r="K112" s="12"/>
    </row>
    <row r="113" spans="1:11" ht="255">
      <c r="A113" s="51" t="s">
        <v>216</v>
      </c>
      <c r="B113" s="68" t="s">
        <v>217</v>
      </c>
      <c r="C113" s="11" t="s">
        <v>23</v>
      </c>
      <c r="D113" s="13">
        <v>66</v>
      </c>
      <c r="E113" s="64">
        <v>0</v>
      </c>
      <c r="F113" s="65">
        <v>0</v>
      </c>
      <c r="G113" s="50">
        <f t="shared" si="48"/>
        <v>0</v>
      </c>
      <c r="H113" s="50">
        <f t="shared" si="49"/>
        <v>0</v>
      </c>
      <c r="I113" s="18" t="s">
        <v>218</v>
      </c>
      <c r="J113" s="12"/>
      <c r="K113" s="12"/>
    </row>
    <row r="114" spans="1:11" ht="15.75">
      <c r="A114" s="51"/>
      <c r="B114" s="70"/>
      <c r="C114" s="71"/>
      <c r="D114" s="71"/>
      <c r="E114" s="208" t="s">
        <v>219</v>
      </c>
      <c r="F114" s="209"/>
      <c r="G114" s="50">
        <f>SUM(G112:G113)</f>
        <v>0</v>
      </c>
      <c r="H114" s="50">
        <f>SUM(H112:H113)</f>
        <v>0</v>
      </c>
      <c r="I114" s="18"/>
      <c r="J114" s="12"/>
      <c r="K114" s="12"/>
    </row>
    <row r="115" spans="1:11" ht="168" customHeight="1">
      <c r="A115" s="51">
        <v>38</v>
      </c>
      <c r="B115" s="52" t="s">
        <v>220</v>
      </c>
      <c r="C115" s="11" t="s">
        <v>23</v>
      </c>
      <c r="D115" s="13">
        <v>275</v>
      </c>
      <c r="E115" s="64">
        <v>0</v>
      </c>
      <c r="F115" s="65">
        <v>0</v>
      </c>
      <c r="G115" s="50">
        <f t="shared" ref="G115:G116" si="50">D115*E115</f>
        <v>0</v>
      </c>
      <c r="H115" s="50">
        <f t="shared" ref="H115:H116" si="51">G115+G115*F115</f>
        <v>0</v>
      </c>
      <c r="I115" s="18" t="s">
        <v>221</v>
      </c>
      <c r="J115" s="12"/>
      <c r="K115" s="12"/>
    </row>
    <row r="116" spans="1:11" ht="70.5" customHeight="1">
      <c r="A116" s="51">
        <v>39</v>
      </c>
      <c r="B116" s="52" t="s">
        <v>222</v>
      </c>
      <c r="C116" s="11" t="s">
        <v>23</v>
      </c>
      <c r="D116" s="13">
        <v>55</v>
      </c>
      <c r="E116" s="64">
        <v>0</v>
      </c>
      <c r="F116" s="65">
        <v>0</v>
      </c>
      <c r="G116" s="50">
        <f t="shared" si="50"/>
        <v>0</v>
      </c>
      <c r="H116" s="50">
        <f t="shared" si="51"/>
        <v>0</v>
      </c>
      <c r="I116" s="18" t="s">
        <v>223</v>
      </c>
      <c r="J116" s="12"/>
      <c r="K116" s="12"/>
    </row>
    <row r="117" spans="1:11" ht="15.75">
      <c r="A117" s="51">
        <v>40</v>
      </c>
      <c r="B117" s="210" t="s">
        <v>224</v>
      </c>
      <c r="C117" s="210"/>
      <c r="D117" s="210"/>
      <c r="E117" s="210"/>
      <c r="F117" s="210"/>
      <c r="G117" s="210"/>
      <c r="H117" s="210"/>
      <c r="I117" s="210"/>
      <c r="J117" s="210"/>
      <c r="K117" s="210"/>
    </row>
    <row r="118" spans="1:11" ht="69.75" customHeight="1">
      <c r="A118" s="51" t="s">
        <v>225</v>
      </c>
      <c r="B118" s="68" t="s">
        <v>226</v>
      </c>
      <c r="C118" s="11" t="s">
        <v>23</v>
      </c>
      <c r="D118" s="13">
        <v>22</v>
      </c>
      <c r="E118" s="64">
        <v>0</v>
      </c>
      <c r="F118" s="65">
        <v>0</v>
      </c>
      <c r="G118" s="50">
        <f t="shared" ref="G118:G119" si="52">D118*E118</f>
        <v>0</v>
      </c>
      <c r="H118" s="50">
        <f t="shared" ref="H118:H119" si="53">G118+G118*F118</f>
        <v>0</v>
      </c>
      <c r="I118" s="18" t="s">
        <v>227</v>
      </c>
      <c r="J118" s="12"/>
      <c r="K118" s="12"/>
    </row>
    <row r="119" spans="1:11" ht="72.75" customHeight="1">
      <c r="A119" s="51" t="s">
        <v>228</v>
      </c>
      <c r="B119" s="68" t="s">
        <v>226</v>
      </c>
      <c r="C119" s="11" t="s">
        <v>23</v>
      </c>
      <c r="D119" s="13">
        <v>22</v>
      </c>
      <c r="E119" s="64">
        <v>0</v>
      </c>
      <c r="F119" s="65">
        <v>0</v>
      </c>
      <c r="G119" s="50">
        <f t="shared" si="52"/>
        <v>0</v>
      </c>
      <c r="H119" s="50">
        <f t="shared" si="53"/>
        <v>0</v>
      </c>
      <c r="I119" s="18" t="s">
        <v>229</v>
      </c>
      <c r="J119" s="12"/>
      <c r="K119" s="12"/>
    </row>
    <row r="120" spans="1:11" ht="15.75">
      <c r="A120" s="34"/>
      <c r="B120" s="70"/>
      <c r="C120" s="71"/>
      <c r="D120" s="71"/>
      <c r="E120" s="208" t="s">
        <v>230</v>
      </c>
      <c r="F120" s="209"/>
      <c r="G120" s="73">
        <f>SUM(G118:G119)</f>
        <v>0</v>
      </c>
      <c r="H120" s="73">
        <f>SUM(H118:H119)</f>
        <v>0</v>
      </c>
      <c r="I120" s="216"/>
      <c r="J120" s="217"/>
      <c r="K120" s="217"/>
    </row>
    <row r="121" spans="1:11" ht="15.75">
      <c r="A121" s="51">
        <v>41</v>
      </c>
      <c r="B121" s="210" t="s">
        <v>231</v>
      </c>
      <c r="C121" s="210"/>
      <c r="D121" s="210"/>
      <c r="E121" s="210"/>
      <c r="F121" s="210"/>
      <c r="G121" s="210"/>
      <c r="H121" s="210"/>
      <c r="I121" s="210"/>
      <c r="J121" s="210"/>
      <c r="K121" s="210"/>
    </row>
    <row r="122" spans="1:11" ht="122.25" customHeight="1">
      <c r="A122" s="51" t="s">
        <v>232</v>
      </c>
      <c r="B122" s="68" t="s">
        <v>233</v>
      </c>
      <c r="C122" s="11" t="s">
        <v>23</v>
      </c>
      <c r="D122" s="13">
        <v>33</v>
      </c>
      <c r="E122" s="64">
        <v>0</v>
      </c>
      <c r="F122" s="65">
        <v>0</v>
      </c>
      <c r="G122" s="50">
        <f t="shared" ref="G122:G123" si="54">D122*E122</f>
        <v>0</v>
      </c>
      <c r="H122" s="50">
        <f t="shared" ref="H122:H123" si="55">G122+G122*F122</f>
        <v>0</v>
      </c>
      <c r="I122" s="18" t="s">
        <v>234</v>
      </c>
      <c r="J122" s="12"/>
      <c r="K122" s="12"/>
    </row>
    <row r="123" spans="1:11" ht="126.75" customHeight="1">
      <c r="A123" s="51" t="s">
        <v>235</v>
      </c>
      <c r="B123" s="68" t="s">
        <v>233</v>
      </c>
      <c r="C123" s="11" t="s">
        <v>23</v>
      </c>
      <c r="D123" s="13">
        <v>11</v>
      </c>
      <c r="E123" s="64">
        <v>0</v>
      </c>
      <c r="F123" s="65">
        <v>0</v>
      </c>
      <c r="G123" s="50">
        <f t="shared" si="54"/>
        <v>0</v>
      </c>
      <c r="H123" s="50">
        <f t="shared" si="55"/>
        <v>0</v>
      </c>
      <c r="I123" s="18" t="s">
        <v>236</v>
      </c>
      <c r="J123" s="12"/>
      <c r="K123" s="12"/>
    </row>
    <row r="124" spans="1:11" ht="15.75">
      <c r="A124" s="51"/>
      <c r="B124" s="70"/>
      <c r="C124" s="71"/>
      <c r="D124" s="71"/>
      <c r="E124" s="208" t="s">
        <v>237</v>
      </c>
      <c r="F124" s="209"/>
      <c r="G124" s="50">
        <f>SUM(G122:G123)</f>
        <v>0</v>
      </c>
      <c r="H124" s="50">
        <f>SUM(H122:H123)</f>
        <v>0</v>
      </c>
      <c r="I124" s="18"/>
      <c r="J124" s="12"/>
      <c r="K124" s="12"/>
    </row>
    <row r="125" spans="1:11" ht="241.5" customHeight="1">
      <c r="A125" s="51">
        <v>42</v>
      </c>
      <c r="B125" s="52" t="s">
        <v>238</v>
      </c>
      <c r="C125" s="11" t="s">
        <v>23</v>
      </c>
      <c r="D125" s="13">
        <v>220</v>
      </c>
      <c r="E125" s="64">
        <v>0</v>
      </c>
      <c r="F125" s="65">
        <v>0</v>
      </c>
      <c r="G125" s="50">
        <f t="shared" ref="G125:G127" si="56">D125*E125</f>
        <v>0</v>
      </c>
      <c r="H125" s="50">
        <f t="shared" ref="H125:H127" si="57">G125+G125*F125</f>
        <v>0</v>
      </c>
      <c r="I125" s="18" t="s">
        <v>239</v>
      </c>
      <c r="J125" s="12"/>
      <c r="K125" s="12"/>
    </row>
    <row r="126" spans="1:11" ht="245.25" customHeight="1">
      <c r="A126" s="51">
        <v>43</v>
      </c>
      <c r="B126" s="52" t="s">
        <v>240</v>
      </c>
      <c r="C126" s="11" t="s">
        <v>23</v>
      </c>
      <c r="D126" s="13">
        <v>880</v>
      </c>
      <c r="E126" s="64">
        <v>0</v>
      </c>
      <c r="F126" s="65">
        <v>0</v>
      </c>
      <c r="G126" s="50">
        <f t="shared" si="56"/>
        <v>0</v>
      </c>
      <c r="H126" s="50">
        <f t="shared" si="57"/>
        <v>0</v>
      </c>
      <c r="I126" s="79" t="s">
        <v>241</v>
      </c>
      <c r="J126" s="12"/>
      <c r="K126" s="12"/>
    </row>
    <row r="127" spans="1:11" ht="45" customHeight="1">
      <c r="A127" s="51">
        <v>44</v>
      </c>
      <c r="B127" s="52" t="s">
        <v>242</v>
      </c>
      <c r="C127" s="11" t="s">
        <v>23</v>
      </c>
      <c r="D127" s="13">
        <v>17</v>
      </c>
      <c r="E127" s="64">
        <v>0</v>
      </c>
      <c r="F127" s="65">
        <v>0</v>
      </c>
      <c r="G127" s="50">
        <f t="shared" si="56"/>
        <v>0</v>
      </c>
      <c r="H127" s="50">
        <f t="shared" si="57"/>
        <v>0</v>
      </c>
      <c r="I127" s="18" t="s">
        <v>243</v>
      </c>
      <c r="J127" s="12"/>
      <c r="K127" s="12"/>
    </row>
    <row r="128" spans="1:11" ht="15.75">
      <c r="A128" s="34">
        <v>45</v>
      </c>
      <c r="B128" s="198" t="s">
        <v>244</v>
      </c>
      <c r="C128" s="199"/>
      <c r="D128" s="199"/>
      <c r="E128" s="199"/>
      <c r="F128" s="199"/>
      <c r="G128" s="199"/>
      <c r="H128" s="199"/>
      <c r="I128" s="199"/>
      <c r="J128" s="199"/>
      <c r="K128" s="199"/>
    </row>
    <row r="129" spans="1:11" ht="152.25" customHeight="1">
      <c r="A129" s="51" t="s">
        <v>245</v>
      </c>
      <c r="B129" s="68" t="s">
        <v>246</v>
      </c>
      <c r="C129" s="11" t="s">
        <v>23</v>
      </c>
      <c r="D129" s="13">
        <v>165</v>
      </c>
      <c r="E129" s="64">
        <v>0</v>
      </c>
      <c r="F129" s="65">
        <v>0</v>
      </c>
      <c r="G129" s="50">
        <f t="shared" ref="G129:G131" si="58">D129*E129</f>
        <v>0</v>
      </c>
      <c r="H129" s="50">
        <f t="shared" ref="H129:H131" si="59">G129+G129*F129</f>
        <v>0</v>
      </c>
      <c r="I129" s="81" t="s">
        <v>247</v>
      </c>
      <c r="J129" s="12"/>
      <c r="K129" s="12"/>
    </row>
    <row r="130" spans="1:11" ht="152.25" customHeight="1">
      <c r="A130" s="51" t="s">
        <v>248</v>
      </c>
      <c r="B130" s="68" t="s">
        <v>249</v>
      </c>
      <c r="C130" s="11" t="s">
        <v>23</v>
      </c>
      <c r="D130" s="13">
        <v>165</v>
      </c>
      <c r="E130" s="64">
        <v>0</v>
      </c>
      <c r="F130" s="65">
        <v>0</v>
      </c>
      <c r="G130" s="50">
        <f t="shared" si="58"/>
        <v>0</v>
      </c>
      <c r="H130" s="50">
        <f t="shared" si="59"/>
        <v>0</v>
      </c>
      <c r="I130" s="18" t="s">
        <v>250</v>
      </c>
      <c r="J130" s="12"/>
      <c r="K130" s="12"/>
    </row>
    <row r="131" spans="1:11" ht="151.5" customHeight="1">
      <c r="A131" s="51" t="s">
        <v>251</v>
      </c>
      <c r="B131" s="68" t="s">
        <v>252</v>
      </c>
      <c r="C131" s="11" t="s">
        <v>23</v>
      </c>
      <c r="D131" s="13">
        <v>198</v>
      </c>
      <c r="E131" s="64">
        <v>0</v>
      </c>
      <c r="F131" s="65">
        <v>0</v>
      </c>
      <c r="G131" s="50">
        <f t="shared" si="58"/>
        <v>0</v>
      </c>
      <c r="H131" s="50">
        <f t="shared" si="59"/>
        <v>0</v>
      </c>
      <c r="I131" s="18" t="s">
        <v>253</v>
      </c>
      <c r="J131" s="12"/>
      <c r="K131" s="12"/>
    </row>
    <row r="132" spans="1:11" ht="15.75">
      <c r="A132" s="51"/>
      <c r="B132" s="74"/>
      <c r="C132" s="23"/>
      <c r="D132" s="23"/>
      <c r="E132" s="196" t="s">
        <v>254</v>
      </c>
      <c r="F132" s="197"/>
      <c r="G132" s="73">
        <f>SUM(G129:G131)</f>
        <v>0</v>
      </c>
      <c r="H132" s="73">
        <f>SUM(H129:H131)</f>
        <v>0</v>
      </c>
      <c r="I132" s="230"/>
      <c r="J132" s="231"/>
      <c r="K132" s="231"/>
    </row>
    <row r="133" spans="1:11" ht="234.75" customHeight="1">
      <c r="A133" s="51">
        <v>46</v>
      </c>
      <c r="B133" s="52" t="s">
        <v>255</v>
      </c>
      <c r="C133" s="11" t="s">
        <v>19</v>
      </c>
      <c r="D133" s="17">
        <v>22</v>
      </c>
      <c r="E133" s="64">
        <v>0</v>
      </c>
      <c r="F133" s="65">
        <v>0</v>
      </c>
      <c r="G133" s="50">
        <f t="shared" ref="G133" si="60">D133*E133</f>
        <v>0</v>
      </c>
      <c r="H133" s="50">
        <f t="shared" ref="H133" si="61">G133+G133*F133</f>
        <v>0</v>
      </c>
      <c r="I133" s="18" t="s">
        <v>256</v>
      </c>
      <c r="J133" s="7"/>
      <c r="K133" s="7"/>
    </row>
    <row r="134" spans="1:11" ht="15.75">
      <c r="A134" s="51">
        <v>47</v>
      </c>
      <c r="B134" s="198" t="s">
        <v>257</v>
      </c>
      <c r="C134" s="199"/>
      <c r="D134" s="199"/>
      <c r="E134" s="199"/>
      <c r="F134" s="199"/>
      <c r="G134" s="199"/>
      <c r="H134" s="199"/>
      <c r="I134" s="199"/>
      <c r="J134" s="199"/>
      <c r="K134" s="199"/>
    </row>
    <row r="135" spans="1:11" ht="99" customHeight="1">
      <c r="A135" s="51" t="s">
        <v>258</v>
      </c>
      <c r="B135" s="68" t="s">
        <v>259</v>
      </c>
      <c r="C135" s="11" t="s">
        <v>204</v>
      </c>
      <c r="D135" s="13">
        <v>770</v>
      </c>
      <c r="E135" s="64">
        <v>0</v>
      </c>
      <c r="F135" s="65">
        <v>0</v>
      </c>
      <c r="G135" s="50">
        <f t="shared" ref="G135:G136" si="62">D135*E135</f>
        <v>0</v>
      </c>
      <c r="H135" s="50">
        <f t="shared" ref="H135:H136" si="63">G135+G135*F135</f>
        <v>0</v>
      </c>
      <c r="I135" s="18" t="s">
        <v>260</v>
      </c>
      <c r="J135" s="14"/>
      <c r="K135" s="14"/>
    </row>
    <row r="136" spans="1:11" ht="99" customHeight="1">
      <c r="A136" s="51" t="s">
        <v>261</v>
      </c>
      <c r="B136" s="68" t="s">
        <v>262</v>
      </c>
      <c r="C136" s="11" t="s">
        <v>204</v>
      </c>
      <c r="D136" s="13">
        <v>1210</v>
      </c>
      <c r="E136" s="64">
        <v>0</v>
      </c>
      <c r="F136" s="65">
        <v>0</v>
      </c>
      <c r="G136" s="50">
        <f t="shared" si="62"/>
        <v>0</v>
      </c>
      <c r="H136" s="50">
        <f t="shared" si="63"/>
        <v>0</v>
      </c>
      <c r="I136" s="18" t="s">
        <v>260</v>
      </c>
      <c r="J136" s="14"/>
      <c r="K136" s="14"/>
    </row>
    <row r="137" spans="1:11" ht="15.75">
      <c r="A137" s="34"/>
      <c r="B137" s="70"/>
      <c r="C137" s="71"/>
      <c r="D137" s="71"/>
      <c r="E137" s="208" t="s">
        <v>263</v>
      </c>
      <c r="F137" s="209"/>
      <c r="G137" s="50">
        <f>SUM(G135:G136)</f>
        <v>0</v>
      </c>
      <c r="H137" s="50">
        <f>SUM(H135:H136)</f>
        <v>0</v>
      </c>
      <c r="I137" s="18"/>
      <c r="J137" s="14"/>
      <c r="K137" s="14"/>
    </row>
    <row r="138" spans="1:11" ht="15.75">
      <c r="A138" s="51">
        <v>48</v>
      </c>
      <c r="B138" s="210" t="s">
        <v>264</v>
      </c>
      <c r="C138" s="210"/>
      <c r="D138" s="210"/>
      <c r="E138" s="210"/>
      <c r="F138" s="210"/>
      <c r="G138" s="210"/>
      <c r="H138" s="210"/>
      <c r="I138" s="210"/>
      <c r="J138" s="210"/>
      <c r="K138" s="210"/>
    </row>
    <row r="139" spans="1:11" ht="125.25" customHeight="1">
      <c r="A139" s="51" t="s">
        <v>265</v>
      </c>
      <c r="B139" s="68" t="s">
        <v>266</v>
      </c>
      <c r="C139" s="11" t="s">
        <v>19</v>
      </c>
      <c r="D139" s="17">
        <v>5</v>
      </c>
      <c r="E139" s="64">
        <v>0</v>
      </c>
      <c r="F139" s="65">
        <v>0</v>
      </c>
      <c r="G139" s="50">
        <f t="shared" ref="G139:G142" si="64">D139*E139</f>
        <v>0</v>
      </c>
      <c r="H139" s="50">
        <f t="shared" ref="H139:H142" si="65">G139+G139*F139</f>
        <v>0</v>
      </c>
      <c r="I139" s="18" t="s">
        <v>267</v>
      </c>
      <c r="J139" s="7"/>
      <c r="K139" s="7"/>
    </row>
    <row r="140" spans="1:11" ht="123.75" customHeight="1">
      <c r="A140" s="34" t="s">
        <v>268</v>
      </c>
      <c r="B140" s="68" t="s">
        <v>266</v>
      </c>
      <c r="C140" s="11" t="s">
        <v>19</v>
      </c>
      <c r="D140" s="17">
        <v>6</v>
      </c>
      <c r="E140" s="64">
        <v>0</v>
      </c>
      <c r="F140" s="65">
        <v>0</v>
      </c>
      <c r="G140" s="50">
        <f t="shared" si="64"/>
        <v>0</v>
      </c>
      <c r="H140" s="50">
        <f t="shared" si="65"/>
        <v>0</v>
      </c>
      <c r="I140" s="18" t="s">
        <v>269</v>
      </c>
      <c r="J140" s="7"/>
      <c r="K140" s="7"/>
    </row>
    <row r="141" spans="1:11" ht="122.25" customHeight="1">
      <c r="A141" s="51" t="s">
        <v>270</v>
      </c>
      <c r="B141" s="68" t="s">
        <v>266</v>
      </c>
      <c r="C141" s="11" t="s">
        <v>19</v>
      </c>
      <c r="D141" s="17">
        <v>5</v>
      </c>
      <c r="E141" s="64">
        <v>0</v>
      </c>
      <c r="F141" s="65">
        <v>0</v>
      </c>
      <c r="G141" s="50">
        <f t="shared" si="64"/>
        <v>0</v>
      </c>
      <c r="H141" s="50">
        <f t="shared" si="65"/>
        <v>0</v>
      </c>
      <c r="I141" s="18" t="s">
        <v>271</v>
      </c>
      <c r="J141" s="7"/>
      <c r="K141" s="7"/>
    </row>
    <row r="142" spans="1:11" ht="126" customHeight="1">
      <c r="A142" s="34" t="s">
        <v>272</v>
      </c>
      <c r="B142" s="68" t="s">
        <v>266</v>
      </c>
      <c r="C142" s="11" t="s">
        <v>19</v>
      </c>
      <c r="D142" s="17">
        <v>6</v>
      </c>
      <c r="E142" s="64">
        <v>0</v>
      </c>
      <c r="F142" s="65">
        <v>0</v>
      </c>
      <c r="G142" s="50">
        <f t="shared" si="64"/>
        <v>0</v>
      </c>
      <c r="H142" s="50">
        <f t="shared" si="65"/>
        <v>0</v>
      </c>
      <c r="I142" s="18" t="s">
        <v>273</v>
      </c>
      <c r="J142" s="7"/>
      <c r="K142" s="7"/>
    </row>
    <row r="143" spans="1:11" ht="15.75">
      <c r="A143" s="51"/>
      <c r="B143" s="82"/>
      <c r="C143" s="83"/>
      <c r="D143" s="83"/>
      <c r="E143" s="211" t="s">
        <v>274</v>
      </c>
      <c r="F143" s="212"/>
      <c r="G143" s="78">
        <f>SUM(G139:G142)</f>
        <v>0</v>
      </c>
      <c r="H143" s="78">
        <f>SUM(H139:H142)</f>
        <v>0</v>
      </c>
      <c r="I143" s="216"/>
      <c r="J143" s="217"/>
      <c r="K143" s="217"/>
    </row>
    <row r="144" spans="1:11" ht="244.5" customHeight="1">
      <c r="A144" s="51">
        <v>49</v>
      </c>
      <c r="B144" s="52" t="s">
        <v>275</v>
      </c>
      <c r="C144" s="21" t="s">
        <v>23</v>
      </c>
      <c r="D144" s="17">
        <v>11</v>
      </c>
      <c r="E144" s="64">
        <v>0</v>
      </c>
      <c r="F144" s="65">
        <v>0</v>
      </c>
      <c r="G144" s="50">
        <f t="shared" ref="G144" si="66">D144*E144</f>
        <v>0</v>
      </c>
      <c r="H144" s="50">
        <f t="shared" ref="H144" si="67">G144+G144*F144</f>
        <v>0</v>
      </c>
      <c r="I144" s="18" t="s">
        <v>276</v>
      </c>
      <c r="J144" s="7"/>
      <c r="K144" s="7"/>
    </row>
    <row r="145" spans="1:11" ht="15.75">
      <c r="A145" s="51">
        <v>50</v>
      </c>
      <c r="B145" s="218" t="s">
        <v>277</v>
      </c>
      <c r="C145" s="218"/>
      <c r="D145" s="218"/>
      <c r="E145" s="218"/>
      <c r="F145" s="218"/>
      <c r="G145" s="218"/>
      <c r="H145" s="218"/>
      <c r="I145" s="218"/>
      <c r="J145" s="218"/>
      <c r="K145" s="218"/>
    </row>
    <row r="146" spans="1:11" ht="140.25" customHeight="1">
      <c r="A146" s="51" t="s">
        <v>278</v>
      </c>
      <c r="B146" s="72" t="s">
        <v>279</v>
      </c>
      <c r="C146" s="8" t="s">
        <v>19</v>
      </c>
      <c r="D146" s="17">
        <v>22</v>
      </c>
      <c r="E146" s="64">
        <v>0</v>
      </c>
      <c r="F146" s="65">
        <v>0</v>
      </c>
      <c r="G146" s="50">
        <f t="shared" ref="G146:G150" si="68">D146*E146</f>
        <v>0</v>
      </c>
      <c r="H146" s="50">
        <f t="shared" ref="H146:H150" si="69">G146+G146*F146</f>
        <v>0</v>
      </c>
      <c r="I146" s="18" t="s">
        <v>280</v>
      </c>
      <c r="J146" s="9"/>
      <c r="K146" s="9"/>
    </row>
    <row r="147" spans="1:11" ht="139.5" customHeight="1">
      <c r="A147" s="34" t="s">
        <v>281</v>
      </c>
      <c r="B147" s="72" t="s">
        <v>279</v>
      </c>
      <c r="C147" s="8" t="s">
        <v>19</v>
      </c>
      <c r="D147" s="17">
        <v>22</v>
      </c>
      <c r="E147" s="64">
        <v>0</v>
      </c>
      <c r="F147" s="65">
        <v>0</v>
      </c>
      <c r="G147" s="50">
        <f t="shared" si="68"/>
        <v>0</v>
      </c>
      <c r="H147" s="50">
        <f t="shared" si="69"/>
        <v>0</v>
      </c>
      <c r="I147" s="18" t="s">
        <v>282</v>
      </c>
      <c r="J147" s="9"/>
      <c r="K147" s="9"/>
    </row>
    <row r="148" spans="1:11" ht="140.25" customHeight="1">
      <c r="A148" s="51" t="s">
        <v>283</v>
      </c>
      <c r="B148" s="72" t="s">
        <v>279</v>
      </c>
      <c r="C148" s="8" t="s">
        <v>19</v>
      </c>
      <c r="D148" s="17">
        <v>22</v>
      </c>
      <c r="E148" s="64">
        <v>0</v>
      </c>
      <c r="F148" s="65">
        <v>0</v>
      </c>
      <c r="G148" s="50">
        <f t="shared" si="68"/>
        <v>0</v>
      </c>
      <c r="H148" s="50">
        <f t="shared" si="69"/>
        <v>0</v>
      </c>
      <c r="I148" s="18" t="s">
        <v>284</v>
      </c>
      <c r="J148" s="9"/>
      <c r="K148" s="9"/>
    </row>
    <row r="149" spans="1:11" ht="144.75" customHeight="1">
      <c r="A149" s="34" t="s">
        <v>285</v>
      </c>
      <c r="B149" s="72" t="s">
        <v>279</v>
      </c>
      <c r="C149" s="8" t="s">
        <v>19</v>
      </c>
      <c r="D149" s="17">
        <v>33</v>
      </c>
      <c r="E149" s="64">
        <v>0</v>
      </c>
      <c r="F149" s="65">
        <v>0</v>
      </c>
      <c r="G149" s="50">
        <f t="shared" si="68"/>
        <v>0</v>
      </c>
      <c r="H149" s="50">
        <f t="shared" si="69"/>
        <v>0</v>
      </c>
      <c r="I149" s="18" t="s">
        <v>286</v>
      </c>
      <c r="J149" s="9"/>
      <c r="K149" s="9"/>
    </row>
    <row r="150" spans="1:11" ht="135" customHeight="1">
      <c r="A150" s="51" t="s">
        <v>287</v>
      </c>
      <c r="B150" s="72" t="s">
        <v>279</v>
      </c>
      <c r="C150" s="8" t="s">
        <v>19</v>
      </c>
      <c r="D150" s="17">
        <v>33</v>
      </c>
      <c r="E150" s="64">
        <v>0</v>
      </c>
      <c r="F150" s="65">
        <v>0</v>
      </c>
      <c r="G150" s="50">
        <f t="shared" si="68"/>
        <v>0</v>
      </c>
      <c r="H150" s="50">
        <f t="shared" si="69"/>
        <v>0</v>
      </c>
      <c r="I150" s="18" t="s">
        <v>288</v>
      </c>
      <c r="J150" s="9"/>
      <c r="K150" s="9"/>
    </row>
    <row r="151" spans="1:11" ht="15.75">
      <c r="A151" s="34"/>
      <c r="B151" s="82"/>
      <c r="C151" s="83"/>
      <c r="D151" s="83"/>
      <c r="E151" s="211" t="s">
        <v>289</v>
      </c>
      <c r="F151" s="212"/>
      <c r="G151" s="84">
        <f>SUM(G146:G150)</f>
        <v>0</v>
      </c>
      <c r="H151" s="84">
        <f>SUM(H146:H150)</f>
        <v>0</v>
      </c>
      <c r="I151" s="216"/>
      <c r="J151" s="217"/>
      <c r="K151" s="217"/>
    </row>
    <row r="152" spans="1:11" ht="15.75">
      <c r="A152" s="51">
        <v>51</v>
      </c>
      <c r="B152" s="198" t="s">
        <v>290</v>
      </c>
      <c r="C152" s="199"/>
      <c r="D152" s="199"/>
      <c r="E152" s="199"/>
      <c r="F152" s="199"/>
      <c r="G152" s="199"/>
      <c r="H152" s="199"/>
      <c r="I152" s="199"/>
      <c r="J152" s="199"/>
      <c r="K152" s="199"/>
    </row>
    <row r="153" spans="1:11" ht="206.25" customHeight="1">
      <c r="A153" s="34" t="s">
        <v>291</v>
      </c>
      <c r="B153" s="68" t="s">
        <v>292</v>
      </c>
      <c r="C153" s="21" t="s">
        <v>136</v>
      </c>
      <c r="D153" s="21">
        <v>11</v>
      </c>
      <c r="E153" s="64">
        <v>0</v>
      </c>
      <c r="F153" s="65">
        <v>0</v>
      </c>
      <c r="G153" s="50">
        <f t="shared" ref="G153:G157" si="70">D153*E153</f>
        <v>0</v>
      </c>
      <c r="H153" s="50">
        <f t="shared" ref="H153:H157" si="71">G153+G153*F153</f>
        <v>0</v>
      </c>
      <c r="I153" s="18" t="s">
        <v>293</v>
      </c>
      <c r="J153" s="21"/>
      <c r="K153" s="21"/>
    </row>
    <row r="154" spans="1:11" ht="201" customHeight="1">
      <c r="A154" s="51" t="s">
        <v>294</v>
      </c>
      <c r="B154" s="68" t="s">
        <v>295</v>
      </c>
      <c r="C154" s="21" t="s">
        <v>23</v>
      </c>
      <c r="D154" s="21">
        <v>11</v>
      </c>
      <c r="E154" s="64">
        <v>0</v>
      </c>
      <c r="F154" s="65">
        <v>0</v>
      </c>
      <c r="G154" s="50">
        <f t="shared" si="70"/>
        <v>0</v>
      </c>
      <c r="H154" s="50">
        <f t="shared" si="71"/>
        <v>0</v>
      </c>
      <c r="I154" s="18" t="s">
        <v>293</v>
      </c>
      <c r="J154" s="21"/>
      <c r="K154" s="21"/>
    </row>
    <row r="155" spans="1:11" ht="200.25" customHeight="1">
      <c r="A155" s="34" t="s">
        <v>296</v>
      </c>
      <c r="B155" s="68" t="s">
        <v>297</v>
      </c>
      <c r="C155" s="11" t="s">
        <v>23</v>
      </c>
      <c r="D155" s="13">
        <v>220</v>
      </c>
      <c r="E155" s="64">
        <v>0</v>
      </c>
      <c r="F155" s="65">
        <v>0</v>
      </c>
      <c r="G155" s="50">
        <f t="shared" si="70"/>
        <v>0</v>
      </c>
      <c r="H155" s="50">
        <f t="shared" si="71"/>
        <v>0</v>
      </c>
      <c r="I155" s="18" t="s">
        <v>293</v>
      </c>
      <c r="J155" s="14"/>
      <c r="K155" s="14"/>
    </row>
    <row r="156" spans="1:11" ht="204" customHeight="1">
      <c r="A156" s="51" t="s">
        <v>298</v>
      </c>
      <c r="B156" s="68" t="s">
        <v>299</v>
      </c>
      <c r="C156" s="11" t="s">
        <v>23</v>
      </c>
      <c r="D156" s="13">
        <v>220</v>
      </c>
      <c r="E156" s="64">
        <v>0</v>
      </c>
      <c r="F156" s="65">
        <v>0</v>
      </c>
      <c r="G156" s="50">
        <f t="shared" si="70"/>
        <v>0</v>
      </c>
      <c r="H156" s="50">
        <f t="shared" si="71"/>
        <v>0</v>
      </c>
      <c r="I156" s="18" t="s">
        <v>300</v>
      </c>
      <c r="J156" s="14"/>
      <c r="K156" s="14"/>
    </row>
    <row r="157" spans="1:11" ht="201.75" customHeight="1">
      <c r="A157" s="51" t="s">
        <v>301</v>
      </c>
      <c r="B157" s="68" t="s">
        <v>302</v>
      </c>
      <c r="C157" s="11" t="s">
        <v>23</v>
      </c>
      <c r="D157" s="13">
        <v>44</v>
      </c>
      <c r="E157" s="64">
        <v>0</v>
      </c>
      <c r="F157" s="65">
        <v>0</v>
      </c>
      <c r="G157" s="50">
        <f t="shared" si="70"/>
        <v>0</v>
      </c>
      <c r="H157" s="50">
        <f t="shared" si="71"/>
        <v>0</v>
      </c>
      <c r="I157" s="18" t="s">
        <v>303</v>
      </c>
      <c r="J157" s="14"/>
      <c r="K157" s="14"/>
    </row>
    <row r="158" spans="1:11" ht="15.75">
      <c r="A158" s="51"/>
      <c r="B158" s="70"/>
      <c r="C158" s="71"/>
      <c r="D158" s="71"/>
      <c r="E158" s="208" t="s">
        <v>304</v>
      </c>
      <c r="F158" s="209"/>
      <c r="G158" s="50">
        <f>SUM(G153:G157)</f>
        <v>0</v>
      </c>
      <c r="H158" s="50">
        <f>SUM(H153:H157)</f>
        <v>0</v>
      </c>
      <c r="I158" s="216"/>
      <c r="J158" s="217"/>
      <c r="K158" s="217"/>
    </row>
    <row r="159" spans="1:11" ht="15.75">
      <c r="A159" s="51">
        <v>52</v>
      </c>
      <c r="B159" s="198" t="s">
        <v>305</v>
      </c>
      <c r="C159" s="199"/>
      <c r="D159" s="199"/>
      <c r="E159" s="199"/>
      <c r="F159" s="199"/>
      <c r="G159" s="199"/>
      <c r="H159" s="199"/>
      <c r="I159" s="199"/>
      <c r="J159" s="199"/>
      <c r="K159" s="199"/>
    </row>
    <row r="160" spans="1:11" ht="98.25" customHeight="1">
      <c r="A160" s="51" t="s">
        <v>306</v>
      </c>
      <c r="B160" s="68" t="s">
        <v>307</v>
      </c>
      <c r="C160" s="11" t="s">
        <v>19</v>
      </c>
      <c r="D160" s="13">
        <v>16</v>
      </c>
      <c r="E160" s="64">
        <v>0</v>
      </c>
      <c r="F160" s="65">
        <v>0</v>
      </c>
      <c r="G160" s="50">
        <f t="shared" ref="G160:G164" si="72">D160*E160</f>
        <v>0</v>
      </c>
      <c r="H160" s="50">
        <f t="shared" ref="H160:H164" si="73">G160+G160*F160</f>
        <v>0</v>
      </c>
      <c r="I160" s="18" t="s">
        <v>308</v>
      </c>
      <c r="J160" s="14"/>
      <c r="K160" s="14"/>
    </row>
    <row r="161" spans="1:11" ht="98.25" customHeight="1">
      <c r="A161" s="51" t="s">
        <v>309</v>
      </c>
      <c r="B161" s="68" t="s">
        <v>307</v>
      </c>
      <c r="C161" s="11" t="s">
        <v>19</v>
      </c>
      <c r="D161" s="13">
        <v>55</v>
      </c>
      <c r="E161" s="64">
        <v>0</v>
      </c>
      <c r="F161" s="65">
        <v>0</v>
      </c>
      <c r="G161" s="50">
        <f t="shared" si="72"/>
        <v>0</v>
      </c>
      <c r="H161" s="50">
        <f t="shared" si="73"/>
        <v>0</v>
      </c>
      <c r="I161" s="18" t="s">
        <v>310</v>
      </c>
      <c r="J161" s="14"/>
      <c r="K161" s="14"/>
    </row>
    <row r="162" spans="1:11" ht="98.25" customHeight="1">
      <c r="A162" s="51" t="s">
        <v>311</v>
      </c>
      <c r="B162" s="68" t="s">
        <v>307</v>
      </c>
      <c r="C162" s="11" t="s">
        <v>19</v>
      </c>
      <c r="D162" s="13">
        <v>165</v>
      </c>
      <c r="E162" s="64">
        <v>0</v>
      </c>
      <c r="F162" s="65">
        <v>0</v>
      </c>
      <c r="G162" s="50">
        <f t="shared" si="72"/>
        <v>0</v>
      </c>
      <c r="H162" s="50">
        <f t="shared" si="73"/>
        <v>0</v>
      </c>
      <c r="I162" s="18" t="s">
        <v>312</v>
      </c>
      <c r="J162" s="14"/>
      <c r="K162" s="14"/>
    </row>
    <row r="163" spans="1:11" ht="98.25" customHeight="1">
      <c r="A163" s="51" t="s">
        <v>313</v>
      </c>
      <c r="B163" s="68" t="s">
        <v>307</v>
      </c>
      <c r="C163" s="11" t="s">
        <v>19</v>
      </c>
      <c r="D163" s="13">
        <v>220</v>
      </c>
      <c r="E163" s="64">
        <v>0</v>
      </c>
      <c r="F163" s="65">
        <v>0</v>
      </c>
      <c r="G163" s="50">
        <f t="shared" si="72"/>
        <v>0</v>
      </c>
      <c r="H163" s="50">
        <f t="shared" si="73"/>
        <v>0</v>
      </c>
      <c r="I163" s="18" t="s">
        <v>314</v>
      </c>
      <c r="J163" s="14"/>
      <c r="K163" s="14"/>
    </row>
    <row r="164" spans="1:11" ht="98.25" customHeight="1">
      <c r="A164" s="51" t="s">
        <v>315</v>
      </c>
      <c r="B164" s="68" t="s">
        <v>307</v>
      </c>
      <c r="C164" s="11" t="s">
        <v>19</v>
      </c>
      <c r="D164" s="13">
        <v>66</v>
      </c>
      <c r="E164" s="64">
        <v>0</v>
      </c>
      <c r="F164" s="65">
        <v>0</v>
      </c>
      <c r="G164" s="50">
        <f t="shared" si="72"/>
        <v>0</v>
      </c>
      <c r="H164" s="50">
        <f t="shared" si="73"/>
        <v>0</v>
      </c>
      <c r="I164" s="18" t="s">
        <v>316</v>
      </c>
      <c r="J164" s="14"/>
      <c r="K164" s="14"/>
    </row>
    <row r="165" spans="1:11" ht="15.75">
      <c r="A165" s="34"/>
      <c r="B165" s="70"/>
      <c r="C165" s="71"/>
      <c r="D165" s="71"/>
      <c r="E165" s="208" t="s">
        <v>317</v>
      </c>
      <c r="F165" s="209"/>
      <c r="G165" s="50">
        <f>SUM(G160:G164)</f>
        <v>0</v>
      </c>
      <c r="H165" s="50">
        <f>SUM(H160:H164)</f>
        <v>0</v>
      </c>
      <c r="I165" s="216"/>
      <c r="J165" s="217"/>
      <c r="K165" s="217"/>
    </row>
    <row r="166" spans="1:11" ht="15.75">
      <c r="A166" s="51">
        <v>53</v>
      </c>
      <c r="B166" s="198" t="s">
        <v>318</v>
      </c>
      <c r="C166" s="199"/>
      <c r="D166" s="199"/>
      <c r="E166" s="199"/>
      <c r="F166" s="199"/>
      <c r="G166" s="199"/>
      <c r="H166" s="199"/>
      <c r="I166" s="199"/>
      <c r="J166" s="199"/>
      <c r="K166" s="199"/>
    </row>
    <row r="167" spans="1:11" ht="98.25" customHeight="1">
      <c r="A167" s="51" t="s">
        <v>319</v>
      </c>
      <c r="B167" s="68" t="s">
        <v>307</v>
      </c>
      <c r="C167" s="11" t="s">
        <v>19</v>
      </c>
      <c r="D167" s="13">
        <v>165</v>
      </c>
      <c r="E167" s="64">
        <v>0</v>
      </c>
      <c r="F167" s="65">
        <v>0</v>
      </c>
      <c r="G167" s="50">
        <f t="shared" ref="G167:G177" si="74">D167*E167</f>
        <v>0</v>
      </c>
      <c r="H167" s="50">
        <f t="shared" ref="H167:H177" si="75">G167+G167*F167</f>
        <v>0</v>
      </c>
      <c r="I167" s="18" t="s">
        <v>320</v>
      </c>
      <c r="J167" s="14"/>
      <c r="K167" s="14"/>
    </row>
    <row r="168" spans="1:11" ht="98.25" customHeight="1">
      <c r="A168" s="34" t="s">
        <v>321</v>
      </c>
      <c r="B168" s="68" t="s">
        <v>307</v>
      </c>
      <c r="C168" s="11" t="s">
        <v>19</v>
      </c>
      <c r="D168" s="13">
        <v>495</v>
      </c>
      <c r="E168" s="64">
        <v>0</v>
      </c>
      <c r="F168" s="65">
        <v>0</v>
      </c>
      <c r="G168" s="50">
        <f t="shared" si="74"/>
        <v>0</v>
      </c>
      <c r="H168" s="50">
        <f t="shared" si="75"/>
        <v>0</v>
      </c>
      <c r="I168" s="18" t="s">
        <v>322</v>
      </c>
      <c r="J168" s="14"/>
      <c r="K168" s="14"/>
    </row>
    <row r="169" spans="1:11" ht="98.25" customHeight="1">
      <c r="A169" s="51" t="s">
        <v>323</v>
      </c>
      <c r="B169" s="68" t="s">
        <v>307</v>
      </c>
      <c r="C169" s="11" t="s">
        <v>19</v>
      </c>
      <c r="D169" s="13">
        <v>4400</v>
      </c>
      <c r="E169" s="64">
        <v>0</v>
      </c>
      <c r="F169" s="65">
        <v>0</v>
      </c>
      <c r="G169" s="50">
        <f t="shared" si="74"/>
        <v>0</v>
      </c>
      <c r="H169" s="50">
        <f t="shared" si="75"/>
        <v>0</v>
      </c>
      <c r="I169" s="18" t="s">
        <v>324</v>
      </c>
      <c r="J169" s="14"/>
      <c r="K169" s="14"/>
    </row>
    <row r="170" spans="1:11" ht="98.25" customHeight="1">
      <c r="A170" s="34" t="s">
        <v>325</v>
      </c>
      <c r="B170" s="68" t="s">
        <v>307</v>
      </c>
      <c r="C170" s="11" t="s">
        <v>19</v>
      </c>
      <c r="D170" s="13">
        <v>2420</v>
      </c>
      <c r="E170" s="64">
        <v>0</v>
      </c>
      <c r="F170" s="65">
        <v>0</v>
      </c>
      <c r="G170" s="50">
        <f t="shared" si="74"/>
        <v>0</v>
      </c>
      <c r="H170" s="50">
        <f t="shared" si="75"/>
        <v>0</v>
      </c>
      <c r="I170" s="18" t="s">
        <v>326</v>
      </c>
      <c r="J170" s="14"/>
      <c r="K170" s="14"/>
    </row>
    <row r="171" spans="1:11" ht="98.25" customHeight="1">
      <c r="A171" s="51" t="s">
        <v>327</v>
      </c>
      <c r="B171" s="68" t="s">
        <v>307</v>
      </c>
      <c r="C171" s="11" t="s">
        <v>19</v>
      </c>
      <c r="D171" s="13">
        <v>2200</v>
      </c>
      <c r="E171" s="64">
        <v>0</v>
      </c>
      <c r="F171" s="65">
        <v>0</v>
      </c>
      <c r="G171" s="50">
        <f t="shared" si="74"/>
        <v>0</v>
      </c>
      <c r="H171" s="50">
        <f t="shared" si="75"/>
        <v>0</v>
      </c>
      <c r="I171" s="18" t="s">
        <v>328</v>
      </c>
      <c r="J171" s="14"/>
      <c r="K171" s="14"/>
    </row>
    <row r="172" spans="1:11" ht="98.25" customHeight="1">
      <c r="A172" s="34" t="s">
        <v>329</v>
      </c>
      <c r="B172" s="68" t="s">
        <v>307</v>
      </c>
      <c r="C172" s="11" t="s">
        <v>19</v>
      </c>
      <c r="D172" s="13">
        <v>550</v>
      </c>
      <c r="E172" s="64">
        <v>0</v>
      </c>
      <c r="F172" s="65">
        <v>0</v>
      </c>
      <c r="G172" s="50">
        <f t="shared" si="74"/>
        <v>0</v>
      </c>
      <c r="H172" s="50">
        <f t="shared" si="75"/>
        <v>0</v>
      </c>
      <c r="I172" s="18" t="s">
        <v>330</v>
      </c>
      <c r="J172" s="14"/>
      <c r="K172" s="14"/>
    </row>
    <row r="173" spans="1:11" ht="98.25" customHeight="1">
      <c r="A173" s="51" t="s">
        <v>331</v>
      </c>
      <c r="B173" s="68" t="s">
        <v>307</v>
      </c>
      <c r="C173" s="11" t="s">
        <v>19</v>
      </c>
      <c r="D173" s="13">
        <v>440</v>
      </c>
      <c r="E173" s="64">
        <v>0</v>
      </c>
      <c r="F173" s="65">
        <v>0</v>
      </c>
      <c r="G173" s="50">
        <f t="shared" si="74"/>
        <v>0</v>
      </c>
      <c r="H173" s="50">
        <f t="shared" si="75"/>
        <v>0</v>
      </c>
      <c r="I173" s="18" t="s">
        <v>332</v>
      </c>
      <c r="J173" s="14"/>
      <c r="K173" s="14"/>
    </row>
    <row r="174" spans="1:11" ht="98.25" customHeight="1">
      <c r="A174" s="34" t="s">
        <v>333</v>
      </c>
      <c r="B174" s="72" t="s">
        <v>334</v>
      </c>
      <c r="C174" s="21" t="s">
        <v>23</v>
      </c>
      <c r="D174" s="17">
        <v>44</v>
      </c>
      <c r="E174" s="64">
        <v>0</v>
      </c>
      <c r="F174" s="65">
        <v>0</v>
      </c>
      <c r="G174" s="50">
        <f t="shared" si="74"/>
        <v>0</v>
      </c>
      <c r="H174" s="50">
        <f t="shared" si="75"/>
        <v>0</v>
      </c>
      <c r="I174" s="18" t="s">
        <v>335</v>
      </c>
      <c r="J174" s="14"/>
      <c r="K174" s="14"/>
    </row>
    <row r="175" spans="1:11" ht="98.25" customHeight="1">
      <c r="A175" s="51" t="s">
        <v>336</v>
      </c>
      <c r="B175" s="72" t="s">
        <v>334</v>
      </c>
      <c r="C175" s="21" t="s">
        <v>23</v>
      </c>
      <c r="D175" s="17">
        <v>44</v>
      </c>
      <c r="E175" s="64">
        <v>0</v>
      </c>
      <c r="F175" s="65">
        <v>0</v>
      </c>
      <c r="G175" s="50">
        <f t="shared" si="74"/>
        <v>0</v>
      </c>
      <c r="H175" s="50">
        <f t="shared" si="75"/>
        <v>0</v>
      </c>
      <c r="I175" s="18" t="s">
        <v>337</v>
      </c>
      <c r="J175" s="14"/>
      <c r="K175" s="14"/>
    </row>
    <row r="176" spans="1:11" ht="98.25" customHeight="1">
      <c r="A176" s="34" t="s">
        <v>338</v>
      </c>
      <c r="B176" s="72" t="s">
        <v>334</v>
      </c>
      <c r="C176" s="21" t="s">
        <v>23</v>
      </c>
      <c r="D176" s="17">
        <v>55</v>
      </c>
      <c r="E176" s="64">
        <v>0</v>
      </c>
      <c r="F176" s="65">
        <v>0</v>
      </c>
      <c r="G176" s="50">
        <f t="shared" si="74"/>
        <v>0</v>
      </c>
      <c r="H176" s="50">
        <f t="shared" si="75"/>
        <v>0</v>
      </c>
      <c r="I176" s="18" t="s">
        <v>339</v>
      </c>
      <c r="J176" s="14"/>
      <c r="K176" s="14"/>
    </row>
    <row r="177" spans="1:11" ht="98.25" customHeight="1">
      <c r="A177" s="51" t="s">
        <v>340</v>
      </c>
      <c r="B177" s="72" t="s">
        <v>334</v>
      </c>
      <c r="C177" s="21" t="s">
        <v>23</v>
      </c>
      <c r="D177" s="17">
        <v>66</v>
      </c>
      <c r="E177" s="64">
        <v>0</v>
      </c>
      <c r="F177" s="65">
        <v>0</v>
      </c>
      <c r="G177" s="50">
        <f t="shared" si="74"/>
        <v>0</v>
      </c>
      <c r="H177" s="50">
        <f t="shared" si="75"/>
        <v>0</v>
      </c>
      <c r="I177" s="18" t="s">
        <v>341</v>
      </c>
      <c r="J177" s="14"/>
      <c r="K177" s="14"/>
    </row>
    <row r="178" spans="1:11" ht="15.75">
      <c r="A178" s="34"/>
      <c r="B178" s="70"/>
      <c r="C178" s="71"/>
      <c r="D178" s="71"/>
      <c r="E178" s="208" t="s">
        <v>342</v>
      </c>
      <c r="F178" s="209"/>
      <c r="G178" s="50">
        <f>SUM(G167:G177)</f>
        <v>0</v>
      </c>
      <c r="H178" s="50">
        <f>SUM(H167:H177)</f>
        <v>0</v>
      </c>
      <c r="I178" s="216"/>
      <c r="J178" s="217"/>
      <c r="K178" s="217"/>
    </row>
    <row r="179" spans="1:11" ht="15.75">
      <c r="A179" s="51">
        <v>54</v>
      </c>
      <c r="B179" s="214" t="s">
        <v>343</v>
      </c>
      <c r="C179" s="215"/>
      <c r="D179" s="215"/>
      <c r="E179" s="215"/>
      <c r="F179" s="215"/>
      <c r="G179" s="215"/>
      <c r="H179" s="215"/>
      <c r="I179" s="215"/>
      <c r="J179" s="215"/>
      <c r="K179" s="215"/>
    </row>
    <row r="180" spans="1:11" ht="408">
      <c r="A180" s="51" t="s">
        <v>344</v>
      </c>
      <c r="B180" s="72" t="s">
        <v>343</v>
      </c>
      <c r="C180" s="8" t="s">
        <v>23</v>
      </c>
      <c r="D180" s="85" t="s">
        <v>345</v>
      </c>
      <c r="E180" s="64">
        <v>0</v>
      </c>
      <c r="F180" s="65">
        <v>0</v>
      </c>
      <c r="G180" s="50">
        <f t="shared" ref="G180:G182" si="76">D180*E180</f>
        <v>0</v>
      </c>
      <c r="H180" s="50">
        <f t="shared" ref="H180:H182" si="77">G180+G180*F180</f>
        <v>0</v>
      </c>
      <c r="I180" s="18" t="s">
        <v>346</v>
      </c>
      <c r="J180" s="14"/>
      <c r="K180" s="14"/>
    </row>
    <row r="181" spans="1:11" ht="408">
      <c r="A181" s="34" t="s">
        <v>347</v>
      </c>
      <c r="B181" s="72" t="s">
        <v>343</v>
      </c>
      <c r="C181" s="8" t="s">
        <v>23</v>
      </c>
      <c r="D181" s="85" t="s">
        <v>348</v>
      </c>
      <c r="E181" s="64">
        <v>0</v>
      </c>
      <c r="F181" s="65">
        <v>0</v>
      </c>
      <c r="G181" s="50">
        <f t="shared" si="76"/>
        <v>0</v>
      </c>
      <c r="H181" s="50">
        <f t="shared" si="77"/>
        <v>0</v>
      </c>
      <c r="I181" s="18" t="s">
        <v>349</v>
      </c>
      <c r="J181" s="14"/>
      <c r="K181" s="14"/>
    </row>
    <row r="182" spans="1:11" ht="408">
      <c r="A182" s="51" t="s">
        <v>350</v>
      </c>
      <c r="B182" s="72" t="s">
        <v>351</v>
      </c>
      <c r="C182" s="86" t="s">
        <v>23</v>
      </c>
      <c r="D182" s="85" t="s">
        <v>352</v>
      </c>
      <c r="E182" s="64">
        <v>0</v>
      </c>
      <c r="F182" s="65">
        <v>0</v>
      </c>
      <c r="G182" s="50">
        <f t="shared" si="76"/>
        <v>0</v>
      </c>
      <c r="H182" s="50">
        <f t="shared" si="77"/>
        <v>0</v>
      </c>
      <c r="I182" s="18" t="s">
        <v>353</v>
      </c>
      <c r="J182" s="14"/>
      <c r="K182" s="14"/>
    </row>
    <row r="183" spans="1:11" ht="15.75">
      <c r="A183" s="51"/>
      <c r="B183" s="70"/>
      <c r="C183" s="71"/>
      <c r="D183" s="71"/>
      <c r="E183" s="208" t="s">
        <v>354</v>
      </c>
      <c r="F183" s="209"/>
      <c r="G183" s="50">
        <f>SUM(G180:G182)</f>
        <v>0</v>
      </c>
      <c r="H183" s="50">
        <f>SUM(H180:H182)</f>
        <v>0</v>
      </c>
      <c r="I183" s="216"/>
      <c r="J183" s="217"/>
      <c r="K183" s="217"/>
    </row>
    <row r="184" spans="1:11" ht="15.75">
      <c r="A184" s="51">
        <v>55</v>
      </c>
      <c r="B184" s="218" t="s">
        <v>355</v>
      </c>
      <c r="C184" s="218"/>
      <c r="D184" s="218"/>
      <c r="E184" s="218"/>
      <c r="F184" s="218"/>
      <c r="G184" s="218"/>
      <c r="H184" s="218"/>
      <c r="I184" s="218"/>
      <c r="J184" s="218"/>
      <c r="K184" s="218"/>
    </row>
    <row r="185" spans="1:11" ht="98.25" customHeight="1">
      <c r="A185" s="51" t="s">
        <v>356</v>
      </c>
      <c r="B185" s="72" t="s">
        <v>357</v>
      </c>
      <c r="C185" s="21" t="s">
        <v>23</v>
      </c>
      <c r="D185" s="17">
        <v>385</v>
      </c>
      <c r="E185" s="64">
        <v>0</v>
      </c>
      <c r="F185" s="65">
        <v>0</v>
      </c>
      <c r="G185" s="50">
        <f t="shared" ref="G185:G190" si="78">D185*E185</f>
        <v>0</v>
      </c>
      <c r="H185" s="50">
        <f t="shared" ref="H185:H190" si="79">G185+G185*F185</f>
        <v>0</v>
      </c>
      <c r="I185" s="18" t="s">
        <v>358</v>
      </c>
      <c r="J185" s="21"/>
      <c r="K185" s="21"/>
    </row>
    <row r="186" spans="1:11" ht="98.25" customHeight="1">
      <c r="A186" s="51" t="s">
        <v>359</v>
      </c>
      <c r="B186" s="72" t="s">
        <v>357</v>
      </c>
      <c r="C186" s="21" t="s">
        <v>23</v>
      </c>
      <c r="D186" s="17">
        <v>11</v>
      </c>
      <c r="E186" s="64">
        <v>0</v>
      </c>
      <c r="F186" s="65">
        <v>0</v>
      </c>
      <c r="G186" s="50">
        <f t="shared" si="78"/>
        <v>0</v>
      </c>
      <c r="H186" s="50">
        <f t="shared" si="79"/>
        <v>0</v>
      </c>
      <c r="I186" s="18" t="s">
        <v>360</v>
      </c>
      <c r="J186" s="21"/>
      <c r="K186" s="21"/>
    </row>
    <row r="187" spans="1:11" ht="98.25" customHeight="1">
      <c r="A187" s="51" t="s">
        <v>361</v>
      </c>
      <c r="B187" s="72" t="s">
        <v>357</v>
      </c>
      <c r="C187" s="21" t="s">
        <v>23</v>
      </c>
      <c r="D187" s="17">
        <v>55</v>
      </c>
      <c r="E187" s="64">
        <v>0</v>
      </c>
      <c r="F187" s="65">
        <v>0</v>
      </c>
      <c r="G187" s="50">
        <f t="shared" si="78"/>
        <v>0</v>
      </c>
      <c r="H187" s="50">
        <f t="shared" si="79"/>
        <v>0</v>
      </c>
      <c r="I187" s="18" t="s">
        <v>362</v>
      </c>
      <c r="J187" s="21"/>
      <c r="K187" s="21"/>
    </row>
    <row r="188" spans="1:11" ht="98.25" customHeight="1">
      <c r="A188" s="51" t="s">
        <v>363</v>
      </c>
      <c r="B188" s="72" t="s">
        <v>357</v>
      </c>
      <c r="C188" s="21" t="s">
        <v>23</v>
      </c>
      <c r="D188" s="17">
        <v>176</v>
      </c>
      <c r="E188" s="64">
        <v>0</v>
      </c>
      <c r="F188" s="65">
        <v>0</v>
      </c>
      <c r="G188" s="50">
        <f t="shared" si="78"/>
        <v>0</v>
      </c>
      <c r="H188" s="50">
        <f t="shared" si="79"/>
        <v>0</v>
      </c>
      <c r="I188" s="18" t="s">
        <v>364</v>
      </c>
      <c r="J188" s="14"/>
      <c r="K188" s="14"/>
    </row>
    <row r="189" spans="1:11" ht="98.25" customHeight="1">
      <c r="A189" s="51" t="s">
        <v>365</v>
      </c>
      <c r="B189" s="87" t="s">
        <v>366</v>
      </c>
      <c r="C189" s="11" t="s">
        <v>204</v>
      </c>
      <c r="D189" s="17">
        <v>176</v>
      </c>
      <c r="E189" s="64">
        <v>0</v>
      </c>
      <c r="F189" s="65">
        <v>0</v>
      </c>
      <c r="G189" s="50">
        <f t="shared" si="78"/>
        <v>0</v>
      </c>
      <c r="H189" s="50">
        <f t="shared" si="79"/>
        <v>0</v>
      </c>
      <c r="I189" s="18" t="s">
        <v>367</v>
      </c>
      <c r="J189" s="14"/>
      <c r="K189" s="14"/>
    </row>
    <row r="190" spans="1:11" ht="98.25" customHeight="1">
      <c r="A190" s="51" t="s">
        <v>368</v>
      </c>
      <c r="B190" s="87" t="s">
        <v>366</v>
      </c>
      <c r="C190" s="11" t="s">
        <v>204</v>
      </c>
      <c r="D190" s="17">
        <v>110</v>
      </c>
      <c r="E190" s="64">
        <v>0</v>
      </c>
      <c r="F190" s="65">
        <v>0</v>
      </c>
      <c r="G190" s="50">
        <f t="shared" si="78"/>
        <v>0</v>
      </c>
      <c r="H190" s="50">
        <f t="shared" si="79"/>
        <v>0</v>
      </c>
      <c r="I190" s="18" t="s">
        <v>369</v>
      </c>
      <c r="J190" s="14"/>
      <c r="K190" s="14"/>
    </row>
    <row r="191" spans="1:11" ht="15.75">
      <c r="A191" s="51"/>
      <c r="B191" s="82"/>
      <c r="C191" s="83"/>
      <c r="D191" s="83"/>
      <c r="E191" s="211" t="s">
        <v>370</v>
      </c>
      <c r="F191" s="212"/>
      <c r="G191" s="84">
        <f>SUM(G185:G190)</f>
        <v>0</v>
      </c>
      <c r="H191" s="84">
        <f>SUM(H185:H190)</f>
        <v>0</v>
      </c>
      <c r="I191" s="58"/>
      <c r="J191" s="14"/>
      <c r="K191" s="14"/>
    </row>
    <row r="192" spans="1:11" ht="107.25" customHeight="1">
      <c r="A192" s="51">
        <v>56</v>
      </c>
      <c r="B192" s="52" t="s">
        <v>371</v>
      </c>
      <c r="C192" s="11" t="s">
        <v>23</v>
      </c>
      <c r="D192" s="13">
        <v>11</v>
      </c>
      <c r="E192" s="64">
        <v>0</v>
      </c>
      <c r="F192" s="65">
        <v>0</v>
      </c>
      <c r="G192" s="50">
        <f t="shared" ref="G192:G193" si="80">D192*E192</f>
        <v>0</v>
      </c>
      <c r="H192" s="50">
        <f t="shared" ref="H192:H193" si="81">G192+G192*F192</f>
        <v>0</v>
      </c>
      <c r="I192" s="18" t="s">
        <v>372</v>
      </c>
      <c r="J192" s="14"/>
      <c r="K192" s="14"/>
    </row>
    <row r="193" spans="1:11" ht="107.25" customHeight="1">
      <c r="A193" s="51">
        <v>57</v>
      </c>
      <c r="B193" s="52" t="s">
        <v>373</v>
      </c>
      <c r="C193" s="11" t="s">
        <v>23</v>
      </c>
      <c r="D193" s="13">
        <v>275</v>
      </c>
      <c r="E193" s="64">
        <v>0</v>
      </c>
      <c r="F193" s="65">
        <v>0</v>
      </c>
      <c r="G193" s="50">
        <f t="shared" si="80"/>
        <v>0</v>
      </c>
      <c r="H193" s="50">
        <f t="shared" si="81"/>
        <v>0</v>
      </c>
      <c r="I193" s="18" t="s">
        <v>374</v>
      </c>
      <c r="J193" s="14"/>
      <c r="K193" s="14"/>
    </row>
    <row r="194" spans="1:11" ht="15.75">
      <c r="A194" s="51">
        <v>58</v>
      </c>
      <c r="B194" s="52" t="s">
        <v>375</v>
      </c>
      <c r="C194" s="222"/>
      <c r="D194" s="222"/>
      <c r="E194" s="222"/>
      <c r="F194" s="222"/>
      <c r="G194" s="222"/>
      <c r="H194" s="222"/>
      <c r="I194" s="222"/>
      <c r="J194" s="222"/>
      <c r="K194" s="222"/>
    </row>
    <row r="195" spans="1:11" ht="225.75" customHeight="1">
      <c r="A195" s="51" t="s">
        <v>376</v>
      </c>
      <c r="B195" s="68" t="s">
        <v>377</v>
      </c>
      <c r="C195" s="11" t="s">
        <v>23</v>
      </c>
      <c r="D195" s="11">
        <v>16</v>
      </c>
      <c r="E195" s="64">
        <v>0</v>
      </c>
      <c r="F195" s="65">
        <v>0</v>
      </c>
      <c r="G195" s="50">
        <f t="shared" ref="G195" si="82">D195*E195</f>
        <v>0</v>
      </c>
      <c r="H195" s="50">
        <f t="shared" ref="H195" si="83">G195+G195*F195</f>
        <v>0</v>
      </c>
      <c r="I195" s="79" t="s">
        <v>378</v>
      </c>
      <c r="J195" s="11"/>
      <c r="K195" s="11"/>
    </row>
    <row r="196" spans="1:11" ht="240" customHeight="1">
      <c r="A196" s="34" t="s">
        <v>379</v>
      </c>
      <c r="B196" s="68" t="s">
        <v>377</v>
      </c>
      <c r="C196" s="11" t="s">
        <v>23</v>
      </c>
      <c r="D196" s="13">
        <v>17</v>
      </c>
      <c r="E196" s="64">
        <v>0</v>
      </c>
      <c r="F196" s="65">
        <v>0</v>
      </c>
      <c r="G196" s="50">
        <f>D196*E196</f>
        <v>0</v>
      </c>
      <c r="H196" s="50">
        <f>G196+G196*F196</f>
        <v>0</v>
      </c>
      <c r="I196" s="79" t="s">
        <v>380</v>
      </c>
      <c r="J196" s="11"/>
      <c r="K196" s="11"/>
    </row>
    <row r="197" spans="1:11" ht="15.75">
      <c r="A197" s="51"/>
      <c r="B197" s="74"/>
      <c r="C197" s="23"/>
      <c r="D197" s="23"/>
      <c r="E197" s="196" t="s">
        <v>381</v>
      </c>
      <c r="F197" s="197"/>
      <c r="G197" s="50">
        <f>SUM(G195:G196)</f>
        <v>0</v>
      </c>
      <c r="H197" s="50">
        <f>SUM(H195:H196)</f>
        <v>0</v>
      </c>
      <c r="I197" s="216"/>
      <c r="J197" s="217"/>
      <c r="K197" s="217"/>
    </row>
    <row r="198" spans="1:11" ht="15.75">
      <c r="A198" s="51">
        <v>59</v>
      </c>
      <c r="B198" s="210" t="s">
        <v>382</v>
      </c>
      <c r="C198" s="210"/>
      <c r="D198" s="210"/>
      <c r="E198" s="210"/>
      <c r="F198" s="210"/>
      <c r="G198" s="210"/>
      <c r="H198" s="210"/>
      <c r="I198" s="210"/>
      <c r="J198" s="210"/>
      <c r="K198" s="210"/>
    </row>
    <row r="199" spans="1:11" ht="99.75" customHeight="1">
      <c r="A199" s="51" t="s">
        <v>383</v>
      </c>
      <c r="B199" s="68" t="s">
        <v>384</v>
      </c>
      <c r="C199" s="21" t="s">
        <v>23</v>
      </c>
      <c r="D199" s="17">
        <v>55</v>
      </c>
      <c r="E199" s="64">
        <v>0</v>
      </c>
      <c r="F199" s="65">
        <v>0</v>
      </c>
      <c r="G199" s="50">
        <f>D199*E199</f>
        <v>0</v>
      </c>
      <c r="H199" s="50">
        <f>G199+G199*F199</f>
        <v>0</v>
      </c>
      <c r="I199" s="18" t="s">
        <v>385</v>
      </c>
      <c r="J199" s="11"/>
      <c r="K199" s="11"/>
    </row>
    <row r="200" spans="1:11" ht="100.5" customHeight="1">
      <c r="A200" s="51" t="s">
        <v>386</v>
      </c>
      <c r="B200" s="68" t="s">
        <v>384</v>
      </c>
      <c r="C200" s="21" t="s">
        <v>23</v>
      </c>
      <c r="D200" s="17">
        <v>110</v>
      </c>
      <c r="E200" s="64">
        <v>0</v>
      </c>
      <c r="F200" s="65">
        <v>0</v>
      </c>
      <c r="G200" s="50">
        <f t="shared" ref="G200:G203" si="84">D200*E200</f>
        <v>0</v>
      </c>
      <c r="H200" s="50">
        <f t="shared" ref="H200:H203" si="85">G200+G200*F200</f>
        <v>0</v>
      </c>
      <c r="I200" s="18" t="s">
        <v>387</v>
      </c>
      <c r="J200" s="11"/>
      <c r="K200" s="11"/>
    </row>
    <row r="201" spans="1:11" ht="95.25" customHeight="1">
      <c r="A201" s="51" t="s">
        <v>388</v>
      </c>
      <c r="B201" s="68" t="s">
        <v>384</v>
      </c>
      <c r="C201" s="21" t="s">
        <v>23</v>
      </c>
      <c r="D201" s="17">
        <v>55</v>
      </c>
      <c r="E201" s="64">
        <v>0</v>
      </c>
      <c r="F201" s="65">
        <v>0</v>
      </c>
      <c r="G201" s="50">
        <f t="shared" si="84"/>
        <v>0</v>
      </c>
      <c r="H201" s="50">
        <f t="shared" si="85"/>
        <v>0</v>
      </c>
      <c r="I201" s="18" t="s">
        <v>389</v>
      </c>
      <c r="J201" s="11"/>
      <c r="K201" s="11"/>
    </row>
    <row r="202" spans="1:11" ht="96.75" customHeight="1">
      <c r="A202" s="51" t="s">
        <v>390</v>
      </c>
      <c r="B202" s="68" t="s">
        <v>384</v>
      </c>
      <c r="C202" s="21" t="s">
        <v>136</v>
      </c>
      <c r="D202" s="17">
        <v>55</v>
      </c>
      <c r="E202" s="64">
        <v>0</v>
      </c>
      <c r="F202" s="65">
        <v>0</v>
      </c>
      <c r="G202" s="50">
        <f t="shared" si="84"/>
        <v>0</v>
      </c>
      <c r="H202" s="50">
        <f t="shared" si="85"/>
        <v>0</v>
      </c>
      <c r="I202" s="18" t="s">
        <v>391</v>
      </c>
      <c r="J202" s="11"/>
      <c r="K202" s="11"/>
    </row>
    <row r="203" spans="1:11" ht="96.75" customHeight="1">
      <c r="A203" s="51" t="s">
        <v>392</v>
      </c>
      <c r="B203" s="68" t="s">
        <v>384</v>
      </c>
      <c r="C203" s="21" t="s">
        <v>23</v>
      </c>
      <c r="D203" s="17">
        <v>55</v>
      </c>
      <c r="E203" s="64">
        <v>0</v>
      </c>
      <c r="F203" s="65">
        <v>0</v>
      </c>
      <c r="G203" s="50">
        <f t="shared" si="84"/>
        <v>0</v>
      </c>
      <c r="H203" s="50">
        <f t="shared" si="85"/>
        <v>0</v>
      </c>
      <c r="I203" s="18" t="s">
        <v>393</v>
      </c>
      <c r="J203" s="11"/>
      <c r="K203" s="11"/>
    </row>
    <row r="204" spans="1:11" ht="15.75">
      <c r="A204" s="34"/>
      <c r="B204" s="74"/>
      <c r="C204" s="23"/>
      <c r="D204" s="23"/>
      <c r="E204" s="196" t="s">
        <v>394</v>
      </c>
      <c r="F204" s="197"/>
      <c r="G204" s="84">
        <f>SUM(G199:G203)</f>
        <v>0</v>
      </c>
      <c r="H204" s="84">
        <f>SUM(H199:H203)</f>
        <v>0</v>
      </c>
      <c r="I204" s="216"/>
      <c r="J204" s="217"/>
      <c r="K204" s="217"/>
    </row>
    <row r="205" spans="1:11" ht="15.75">
      <c r="A205" s="51">
        <v>60</v>
      </c>
      <c r="B205" s="210" t="s">
        <v>395</v>
      </c>
      <c r="C205" s="210"/>
      <c r="D205" s="210"/>
      <c r="E205" s="210"/>
      <c r="F205" s="210"/>
      <c r="G205" s="210"/>
      <c r="H205" s="210"/>
      <c r="I205" s="210"/>
      <c r="J205" s="210"/>
      <c r="K205" s="210"/>
    </row>
    <row r="206" spans="1:11" ht="99" customHeight="1">
      <c r="A206" s="51" t="s">
        <v>396</v>
      </c>
      <c r="B206" s="68" t="s">
        <v>384</v>
      </c>
      <c r="C206" s="21" t="s">
        <v>23</v>
      </c>
      <c r="D206" s="17">
        <v>22</v>
      </c>
      <c r="E206" s="64">
        <v>0</v>
      </c>
      <c r="F206" s="65">
        <v>0</v>
      </c>
      <c r="G206" s="50">
        <f>E206*D206</f>
        <v>0</v>
      </c>
      <c r="H206" s="50">
        <f>G206+G206*F206</f>
        <v>0</v>
      </c>
      <c r="I206" s="18" t="s">
        <v>397</v>
      </c>
      <c r="J206" s="11"/>
      <c r="K206" s="11"/>
    </row>
    <row r="207" spans="1:11" ht="99" customHeight="1">
      <c r="A207" s="51" t="s">
        <v>398</v>
      </c>
      <c r="B207" s="68" t="s">
        <v>384</v>
      </c>
      <c r="C207" s="21" t="s">
        <v>23</v>
      </c>
      <c r="D207" s="17">
        <v>33</v>
      </c>
      <c r="E207" s="64">
        <v>0</v>
      </c>
      <c r="F207" s="65">
        <v>0</v>
      </c>
      <c r="G207" s="50">
        <f t="shared" ref="G207:G212" si="86">E207*D207</f>
        <v>0</v>
      </c>
      <c r="H207" s="50">
        <f t="shared" ref="H207:H212" si="87">G207+G207*F207</f>
        <v>0</v>
      </c>
      <c r="I207" s="18" t="s">
        <v>399</v>
      </c>
      <c r="J207" s="11"/>
      <c r="K207" s="11"/>
    </row>
    <row r="208" spans="1:11" ht="99" customHeight="1">
      <c r="A208" s="51" t="s">
        <v>400</v>
      </c>
      <c r="B208" s="68" t="s">
        <v>384</v>
      </c>
      <c r="C208" s="21" t="s">
        <v>23</v>
      </c>
      <c r="D208" s="17">
        <v>11</v>
      </c>
      <c r="E208" s="64">
        <v>0</v>
      </c>
      <c r="F208" s="65">
        <v>0</v>
      </c>
      <c r="G208" s="50">
        <f t="shared" si="86"/>
        <v>0</v>
      </c>
      <c r="H208" s="50">
        <f t="shared" si="87"/>
        <v>0</v>
      </c>
      <c r="I208" s="18" t="s">
        <v>401</v>
      </c>
      <c r="J208" s="11"/>
      <c r="K208" s="11"/>
    </row>
    <row r="209" spans="1:11" ht="99" customHeight="1">
      <c r="A209" s="51" t="s">
        <v>402</v>
      </c>
      <c r="B209" s="68" t="s">
        <v>403</v>
      </c>
      <c r="C209" s="21" t="s">
        <v>23</v>
      </c>
      <c r="D209" s="17">
        <v>11</v>
      </c>
      <c r="E209" s="64">
        <v>0</v>
      </c>
      <c r="F209" s="65">
        <v>0</v>
      </c>
      <c r="G209" s="50">
        <f t="shared" si="86"/>
        <v>0</v>
      </c>
      <c r="H209" s="50">
        <f t="shared" si="87"/>
        <v>0</v>
      </c>
      <c r="I209" s="18" t="s">
        <v>404</v>
      </c>
      <c r="J209" s="11"/>
      <c r="K209" s="11"/>
    </row>
    <row r="210" spans="1:11" ht="99" customHeight="1">
      <c r="A210" s="51" t="s">
        <v>405</v>
      </c>
      <c r="B210" s="68" t="s">
        <v>403</v>
      </c>
      <c r="C210" s="21" t="s">
        <v>23</v>
      </c>
      <c r="D210" s="17">
        <v>22</v>
      </c>
      <c r="E210" s="64">
        <v>0</v>
      </c>
      <c r="F210" s="65">
        <v>0</v>
      </c>
      <c r="G210" s="50">
        <f t="shared" si="86"/>
        <v>0</v>
      </c>
      <c r="H210" s="50">
        <f t="shared" si="87"/>
        <v>0</v>
      </c>
      <c r="I210" s="18" t="s">
        <v>406</v>
      </c>
      <c r="J210" s="14"/>
      <c r="K210" s="14"/>
    </row>
    <row r="211" spans="1:11" ht="99" customHeight="1">
      <c r="A211" s="51" t="s">
        <v>407</v>
      </c>
      <c r="B211" s="68" t="s">
        <v>403</v>
      </c>
      <c r="C211" s="21" t="s">
        <v>23</v>
      </c>
      <c r="D211" s="17">
        <v>11</v>
      </c>
      <c r="E211" s="64">
        <v>0</v>
      </c>
      <c r="F211" s="65">
        <v>0</v>
      </c>
      <c r="G211" s="50">
        <f t="shared" si="86"/>
        <v>0</v>
      </c>
      <c r="H211" s="50">
        <f t="shared" si="87"/>
        <v>0</v>
      </c>
      <c r="I211" s="18" t="s">
        <v>408</v>
      </c>
      <c r="J211" s="14"/>
      <c r="K211" s="14"/>
    </row>
    <row r="212" spans="1:11" ht="99" customHeight="1">
      <c r="A212" s="51" t="s">
        <v>409</v>
      </c>
      <c r="B212" s="68" t="s">
        <v>410</v>
      </c>
      <c r="C212" s="11" t="s">
        <v>19</v>
      </c>
      <c r="D212" s="17">
        <v>11</v>
      </c>
      <c r="E212" s="64">
        <v>0</v>
      </c>
      <c r="F212" s="65">
        <v>0</v>
      </c>
      <c r="G212" s="50">
        <f t="shared" si="86"/>
        <v>0</v>
      </c>
      <c r="H212" s="50">
        <f t="shared" si="87"/>
        <v>0</v>
      </c>
      <c r="I212" s="18" t="s">
        <v>411</v>
      </c>
      <c r="J212" s="14"/>
      <c r="K212" s="14"/>
    </row>
    <row r="213" spans="1:11" ht="15.75">
      <c r="A213" s="51"/>
      <c r="B213" s="70"/>
      <c r="C213" s="71"/>
      <c r="D213" s="71"/>
      <c r="E213" s="208" t="s">
        <v>412</v>
      </c>
      <c r="F213" s="209"/>
      <c r="G213" s="50">
        <f>SUM(G206:G212)</f>
        <v>0</v>
      </c>
      <c r="H213" s="50">
        <f>SUM(H206:H212)</f>
        <v>0</v>
      </c>
      <c r="I213" s="216"/>
      <c r="J213" s="217"/>
      <c r="K213" s="217"/>
    </row>
    <row r="214" spans="1:11" ht="15.75">
      <c r="A214" s="51">
        <v>61</v>
      </c>
      <c r="B214" s="214" t="s">
        <v>413</v>
      </c>
      <c r="C214" s="215"/>
      <c r="D214" s="215"/>
      <c r="E214" s="215"/>
      <c r="F214" s="215"/>
      <c r="G214" s="215"/>
      <c r="H214" s="215"/>
      <c r="I214" s="215"/>
      <c r="J214" s="215"/>
      <c r="K214" s="215"/>
    </row>
    <row r="215" spans="1:11" ht="111" customHeight="1">
      <c r="A215" s="51" t="s">
        <v>414</v>
      </c>
      <c r="B215" s="72" t="s">
        <v>415</v>
      </c>
      <c r="C215" s="8" t="s">
        <v>23</v>
      </c>
      <c r="D215" s="13">
        <v>2200</v>
      </c>
      <c r="E215" s="64">
        <v>0</v>
      </c>
      <c r="F215" s="65">
        <v>0</v>
      </c>
      <c r="G215" s="50">
        <f>E215*D215</f>
        <v>0</v>
      </c>
      <c r="H215" s="50">
        <f>G215+G215*F215</f>
        <v>0</v>
      </c>
      <c r="I215" s="18" t="s">
        <v>416</v>
      </c>
      <c r="J215" s="14"/>
      <c r="K215" s="14"/>
    </row>
    <row r="216" spans="1:11" ht="111" customHeight="1">
      <c r="A216" s="51" t="s">
        <v>417</v>
      </c>
      <c r="B216" s="68" t="s">
        <v>418</v>
      </c>
      <c r="C216" s="11" t="s">
        <v>23</v>
      </c>
      <c r="D216" s="13">
        <v>24200</v>
      </c>
      <c r="E216" s="64">
        <v>0</v>
      </c>
      <c r="F216" s="65">
        <v>0</v>
      </c>
      <c r="G216" s="50">
        <f>E216*D216</f>
        <v>0</v>
      </c>
      <c r="H216" s="50">
        <f>G216+G216*F216</f>
        <v>0</v>
      </c>
      <c r="I216" s="18" t="s">
        <v>419</v>
      </c>
      <c r="J216" s="14"/>
      <c r="K216" s="14"/>
    </row>
    <row r="217" spans="1:11" ht="15.75">
      <c r="A217" s="51"/>
      <c r="B217" s="70"/>
      <c r="C217" s="71"/>
      <c r="D217" s="71"/>
      <c r="E217" s="208" t="s">
        <v>420</v>
      </c>
      <c r="F217" s="209"/>
      <c r="G217" s="50">
        <f>SUM(G215:G216)</f>
        <v>0</v>
      </c>
      <c r="H217" s="50">
        <f>SUM(H215:H216)</f>
        <v>0</v>
      </c>
      <c r="I217" s="236"/>
      <c r="J217" s="237"/>
      <c r="K217" s="237"/>
    </row>
    <row r="218" spans="1:11" ht="65.25" customHeight="1">
      <c r="A218" s="51">
        <v>62</v>
      </c>
      <c r="B218" s="52" t="s">
        <v>421</v>
      </c>
      <c r="C218" s="11" t="s">
        <v>23</v>
      </c>
      <c r="D218" s="13">
        <v>88</v>
      </c>
      <c r="E218" s="64">
        <v>0</v>
      </c>
      <c r="F218" s="65">
        <v>0</v>
      </c>
      <c r="G218" s="50">
        <f>E218*D218</f>
        <v>0</v>
      </c>
      <c r="H218" s="50">
        <f>G218+G218*F218</f>
        <v>0</v>
      </c>
      <c r="I218" s="18" t="s">
        <v>422</v>
      </c>
      <c r="J218" s="14"/>
      <c r="K218" s="14"/>
    </row>
    <row r="219" spans="1:11" ht="191.25">
      <c r="A219" s="51">
        <v>63</v>
      </c>
      <c r="B219" s="52" t="s">
        <v>423</v>
      </c>
      <c r="C219" s="11" t="s">
        <v>23</v>
      </c>
      <c r="D219" s="13">
        <v>330</v>
      </c>
      <c r="E219" s="64">
        <v>0</v>
      </c>
      <c r="F219" s="65">
        <v>0</v>
      </c>
      <c r="G219" s="50">
        <f t="shared" ref="G219:G221" si="88">E219*D219</f>
        <v>0</v>
      </c>
      <c r="H219" s="50">
        <f t="shared" ref="H219:H221" si="89">G219+G219*F219</f>
        <v>0</v>
      </c>
      <c r="I219" s="18" t="s">
        <v>424</v>
      </c>
      <c r="J219" s="14"/>
      <c r="K219" s="14"/>
    </row>
    <row r="220" spans="1:11" ht="228" customHeight="1">
      <c r="A220" s="34">
        <v>64</v>
      </c>
      <c r="B220" s="52" t="s">
        <v>425</v>
      </c>
      <c r="C220" s="11" t="s">
        <v>23</v>
      </c>
      <c r="D220" s="13">
        <v>3300</v>
      </c>
      <c r="E220" s="64">
        <v>0</v>
      </c>
      <c r="F220" s="65">
        <v>0</v>
      </c>
      <c r="G220" s="50">
        <f t="shared" si="88"/>
        <v>0</v>
      </c>
      <c r="H220" s="50">
        <f t="shared" si="89"/>
        <v>0</v>
      </c>
      <c r="I220" s="18" t="s">
        <v>426</v>
      </c>
      <c r="J220" s="14"/>
      <c r="K220" s="14"/>
    </row>
    <row r="221" spans="1:11" ht="228" customHeight="1">
      <c r="A221" s="51">
        <v>65</v>
      </c>
      <c r="B221" s="52" t="s">
        <v>425</v>
      </c>
      <c r="C221" s="11" t="s">
        <v>23</v>
      </c>
      <c r="D221" s="13">
        <v>1100</v>
      </c>
      <c r="E221" s="64">
        <v>0</v>
      </c>
      <c r="F221" s="65">
        <v>0</v>
      </c>
      <c r="G221" s="50">
        <f t="shared" si="88"/>
        <v>0</v>
      </c>
      <c r="H221" s="50">
        <f t="shared" si="89"/>
        <v>0</v>
      </c>
      <c r="I221" s="18" t="s">
        <v>427</v>
      </c>
      <c r="J221" s="14"/>
      <c r="K221" s="14"/>
    </row>
    <row r="222" spans="1:11" ht="86.25" customHeight="1">
      <c r="A222" s="51">
        <v>66</v>
      </c>
      <c r="B222" s="52" t="s">
        <v>428</v>
      </c>
      <c r="C222" s="11" t="s">
        <v>23</v>
      </c>
      <c r="D222" s="13">
        <v>22</v>
      </c>
      <c r="E222" s="64">
        <v>0</v>
      </c>
      <c r="F222" s="65">
        <v>0</v>
      </c>
      <c r="G222" s="50">
        <f t="shared" ref="G222:G225" si="90">E222*D222</f>
        <v>0</v>
      </c>
      <c r="H222" s="50">
        <f t="shared" ref="H222:H225" si="91">G222+G222*F222</f>
        <v>0</v>
      </c>
      <c r="I222" s="18" t="s">
        <v>429</v>
      </c>
      <c r="J222" s="14"/>
      <c r="K222" s="14"/>
    </row>
    <row r="223" spans="1:11" ht="294" customHeight="1">
      <c r="A223" s="51">
        <v>67</v>
      </c>
      <c r="B223" s="52" t="s">
        <v>430</v>
      </c>
      <c r="C223" s="11" t="s">
        <v>23</v>
      </c>
      <c r="D223" s="13">
        <v>22</v>
      </c>
      <c r="E223" s="64">
        <v>0</v>
      </c>
      <c r="F223" s="65">
        <v>0</v>
      </c>
      <c r="G223" s="50">
        <f t="shared" si="90"/>
        <v>0</v>
      </c>
      <c r="H223" s="50">
        <f t="shared" si="91"/>
        <v>0</v>
      </c>
      <c r="I223" s="18" t="s">
        <v>431</v>
      </c>
      <c r="J223" s="88"/>
      <c r="K223" s="14"/>
    </row>
    <row r="224" spans="1:11" ht="203.25" customHeight="1">
      <c r="A224" s="34">
        <v>68</v>
      </c>
      <c r="B224" s="52" t="s">
        <v>432</v>
      </c>
      <c r="C224" s="11" t="s">
        <v>23</v>
      </c>
      <c r="D224" s="13">
        <v>9900</v>
      </c>
      <c r="E224" s="64">
        <v>0</v>
      </c>
      <c r="F224" s="65">
        <v>0</v>
      </c>
      <c r="G224" s="50">
        <f t="shared" si="90"/>
        <v>0</v>
      </c>
      <c r="H224" s="50">
        <f t="shared" si="91"/>
        <v>0</v>
      </c>
      <c r="I224" s="18" t="s">
        <v>433</v>
      </c>
      <c r="J224" s="88"/>
      <c r="K224" s="14"/>
    </row>
    <row r="225" spans="1:11" ht="139.5" customHeight="1">
      <c r="A225" s="51">
        <v>69</v>
      </c>
      <c r="B225" s="52" t="s">
        <v>434</v>
      </c>
      <c r="C225" s="11" t="s">
        <v>23</v>
      </c>
      <c r="D225" s="13">
        <v>88</v>
      </c>
      <c r="E225" s="64">
        <v>0</v>
      </c>
      <c r="F225" s="65">
        <v>0</v>
      </c>
      <c r="G225" s="50">
        <f t="shared" si="90"/>
        <v>0</v>
      </c>
      <c r="H225" s="50">
        <f t="shared" si="91"/>
        <v>0</v>
      </c>
      <c r="I225" s="18" t="s">
        <v>435</v>
      </c>
      <c r="J225" s="14"/>
      <c r="K225" s="14"/>
    </row>
    <row r="226" spans="1:11" ht="15.75">
      <c r="A226" s="51">
        <v>70</v>
      </c>
      <c r="B226" s="198" t="s">
        <v>436</v>
      </c>
      <c r="C226" s="199"/>
      <c r="D226" s="199"/>
      <c r="E226" s="199"/>
      <c r="F226" s="199"/>
      <c r="G226" s="199"/>
      <c r="H226" s="199"/>
      <c r="I226" s="199"/>
      <c r="J226" s="199"/>
      <c r="K226" s="199"/>
    </row>
    <row r="227" spans="1:11" ht="111" customHeight="1">
      <c r="A227" s="51" t="s">
        <v>437</v>
      </c>
      <c r="B227" s="68" t="s">
        <v>438</v>
      </c>
      <c r="C227" s="11" t="s">
        <v>23</v>
      </c>
      <c r="D227" s="13">
        <v>1430</v>
      </c>
      <c r="E227" s="64">
        <v>0</v>
      </c>
      <c r="F227" s="65">
        <v>0</v>
      </c>
      <c r="G227" s="50">
        <f>E227*D227</f>
        <v>0</v>
      </c>
      <c r="H227" s="50">
        <f>G227+G227*F227</f>
        <v>0</v>
      </c>
      <c r="I227" s="18" t="s">
        <v>439</v>
      </c>
      <c r="J227" s="14"/>
      <c r="K227" s="14"/>
    </row>
    <row r="228" spans="1:11" ht="111" customHeight="1">
      <c r="A228" s="51" t="s">
        <v>440</v>
      </c>
      <c r="B228" s="68" t="s">
        <v>438</v>
      </c>
      <c r="C228" s="11" t="s">
        <v>23</v>
      </c>
      <c r="D228" s="13">
        <v>880</v>
      </c>
      <c r="E228" s="64">
        <v>0</v>
      </c>
      <c r="F228" s="65">
        <v>0</v>
      </c>
      <c r="G228" s="50">
        <f t="shared" ref="G228:G232" si="92">E228*D228</f>
        <v>0</v>
      </c>
      <c r="H228" s="50">
        <f t="shared" ref="H228:H232" si="93">G228+G228*F228</f>
        <v>0</v>
      </c>
      <c r="I228" s="18" t="s">
        <v>441</v>
      </c>
      <c r="J228" s="14"/>
      <c r="K228" s="14"/>
    </row>
    <row r="229" spans="1:11" ht="111" customHeight="1">
      <c r="A229" s="51" t="s">
        <v>442</v>
      </c>
      <c r="B229" s="68" t="s">
        <v>438</v>
      </c>
      <c r="C229" s="11" t="s">
        <v>23</v>
      </c>
      <c r="D229" s="13">
        <v>880</v>
      </c>
      <c r="E229" s="64">
        <v>0</v>
      </c>
      <c r="F229" s="65">
        <v>0</v>
      </c>
      <c r="G229" s="50">
        <f t="shared" si="92"/>
        <v>0</v>
      </c>
      <c r="H229" s="50">
        <f t="shared" si="93"/>
        <v>0</v>
      </c>
      <c r="I229" s="18" t="s">
        <v>443</v>
      </c>
      <c r="J229" s="14"/>
      <c r="K229" s="14"/>
    </row>
    <row r="230" spans="1:11" ht="111" customHeight="1">
      <c r="A230" s="51" t="s">
        <v>444</v>
      </c>
      <c r="B230" s="68" t="s">
        <v>438</v>
      </c>
      <c r="C230" s="11" t="s">
        <v>23</v>
      </c>
      <c r="D230" s="13">
        <v>22</v>
      </c>
      <c r="E230" s="64">
        <v>0</v>
      </c>
      <c r="F230" s="65">
        <v>0</v>
      </c>
      <c r="G230" s="50">
        <f t="shared" si="92"/>
        <v>0</v>
      </c>
      <c r="H230" s="50">
        <f t="shared" si="93"/>
        <v>0</v>
      </c>
      <c r="I230" s="18" t="s">
        <v>445</v>
      </c>
      <c r="J230" s="14"/>
      <c r="K230" s="14"/>
    </row>
    <row r="231" spans="1:11" ht="111" customHeight="1">
      <c r="A231" s="51" t="s">
        <v>446</v>
      </c>
      <c r="B231" s="68" t="s">
        <v>438</v>
      </c>
      <c r="C231" s="11" t="s">
        <v>23</v>
      </c>
      <c r="D231" s="13">
        <v>22</v>
      </c>
      <c r="E231" s="64">
        <v>0</v>
      </c>
      <c r="F231" s="65">
        <v>0</v>
      </c>
      <c r="G231" s="50">
        <f t="shared" si="92"/>
        <v>0</v>
      </c>
      <c r="H231" s="50">
        <f t="shared" si="93"/>
        <v>0</v>
      </c>
      <c r="I231" s="18" t="s">
        <v>447</v>
      </c>
      <c r="J231" s="14"/>
      <c r="K231" s="14"/>
    </row>
    <row r="232" spans="1:11" ht="111" customHeight="1">
      <c r="A232" s="51">
        <v>70.599999999999994</v>
      </c>
      <c r="B232" s="68" t="s">
        <v>438</v>
      </c>
      <c r="C232" s="11" t="s">
        <v>23</v>
      </c>
      <c r="D232" s="13">
        <v>22</v>
      </c>
      <c r="E232" s="64">
        <v>0</v>
      </c>
      <c r="F232" s="65">
        <v>0</v>
      </c>
      <c r="G232" s="50">
        <f t="shared" si="92"/>
        <v>0</v>
      </c>
      <c r="H232" s="50">
        <f t="shared" si="93"/>
        <v>0</v>
      </c>
      <c r="I232" s="18" t="s">
        <v>448</v>
      </c>
      <c r="J232" s="14"/>
      <c r="K232" s="14"/>
    </row>
    <row r="233" spans="1:11" ht="15.75">
      <c r="A233" s="34"/>
      <c r="B233" s="70"/>
      <c r="C233" s="71"/>
      <c r="D233" s="71"/>
      <c r="E233" s="208" t="s">
        <v>449</v>
      </c>
      <c r="F233" s="209"/>
      <c r="G233" s="50">
        <f>SUM(G227:G232)</f>
        <v>0</v>
      </c>
      <c r="H233" s="50">
        <f>SUM(H227:H232)</f>
        <v>0</v>
      </c>
      <c r="I233" s="216"/>
      <c r="J233" s="217"/>
      <c r="K233" s="217"/>
    </row>
    <row r="234" spans="1:11" ht="291" customHeight="1">
      <c r="A234" s="51">
        <v>71</v>
      </c>
      <c r="B234" s="52" t="s">
        <v>450</v>
      </c>
      <c r="C234" s="11" t="s">
        <v>23</v>
      </c>
      <c r="D234" s="13">
        <v>3080</v>
      </c>
      <c r="E234" s="64">
        <v>0</v>
      </c>
      <c r="F234" s="65">
        <v>0</v>
      </c>
      <c r="G234" s="50">
        <f t="shared" ref="G234" si="94">E234*D234</f>
        <v>0</v>
      </c>
      <c r="H234" s="50">
        <f t="shared" ref="H234" si="95">G234+G234*F234</f>
        <v>0</v>
      </c>
      <c r="I234" s="18" t="s">
        <v>451</v>
      </c>
      <c r="J234" s="14"/>
      <c r="K234" s="14"/>
    </row>
    <row r="235" spans="1:11" ht="176.25" customHeight="1">
      <c r="A235" s="51">
        <v>72</v>
      </c>
      <c r="B235" s="52" t="s">
        <v>452</v>
      </c>
      <c r="C235" s="11" t="s">
        <v>19</v>
      </c>
      <c r="D235" s="17">
        <v>55</v>
      </c>
      <c r="E235" s="64">
        <v>0</v>
      </c>
      <c r="F235" s="65">
        <v>0</v>
      </c>
      <c r="G235" s="50">
        <f t="shared" ref="G235" si="96">E235*D235</f>
        <v>0</v>
      </c>
      <c r="H235" s="50">
        <f t="shared" ref="H235" si="97">G235+G235*F235</f>
        <v>0</v>
      </c>
      <c r="I235" s="18" t="s">
        <v>453</v>
      </c>
      <c r="J235" s="14"/>
      <c r="K235" s="14"/>
    </row>
    <row r="236" spans="1:11" ht="15.75">
      <c r="A236" s="51">
        <v>73</v>
      </c>
      <c r="B236" s="252" t="s">
        <v>454</v>
      </c>
      <c r="C236" s="253"/>
      <c r="D236" s="253"/>
      <c r="E236" s="253"/>
      <c r="F236" s="253"/>
      <c r="G236" s="253"/>
      <c r="H236" s="253"/>
      <c r="I236" s="253"/>
      <c r="J236" s="253"/>
      <c r="K236" s="253"/>
    </row>
    <row r="237" spans="1:11" ht="135" customHeight="1">
      <c r="A237" s="51" t="s">
        <v>455</v>
      </c>
      <c r="B237" s="68" t="s">
        <v>456</v>
      </c>
      <c r="C237" s="21" t="s">
        <v>23</v>
      </c>
      <c r="D237" s="17">
        <v>1650</v>
      </c>
      <c r="E237" s="64">
        <v>0</v>
      </c>
      <c r="F237" s="65">
        <v>0</v>
      </c>
      <c r="G237" s="50">
        <f t="shared" ref="G237" si="98">E237*D237</f>
        <v>0</v>
      </c>
      <c r="H237" s="50">
        <f t="shared" ref="H237" si="99">G237+G237*F237</f>
        <v>0</v>
      </c>
      <c r="I237" s="18" t="s">
        <v>457</v>
      </c>
      <c r="J237" s="7"/>
      <c r="K237" s="7"/>
    </row>
    <row r="238" spans="1:11" ht="135" customHeight="1">
      <c r="A238" s="51" t="s">
        <v>458</v>
      </c>
      <c r="B238" s="68" t="s">
        <v>459</v>
      </c>
      <c r="C238" s="21" t="s">
        <v>23</v>
      </c>
      <c r="D238" s="17">
        <v>110</v>
      </c>
      <c r="E238" s="64">
        <v>0</v>
      </c>
      <c r="F238" s="65">
        <v>0</v>
      </c>
      <c r="G238" s="50">
        <f t="shared" ref="G238" si="100">E238*D238</f>
        <v>0</v>
      </c>
      <c r="H238" s="50">
        <f t="shared" ref="H238" si="101">G238+G238*F238</f>
        <v>0</v>
      </c>
      <c r="I238" s="18" t="s">
        <v>457</v>
      </c>
      <c r="J238" s="7"/>
      <c r="K238" s="7"/>
    </row>
    <row r="239" spans="1:11" ht="15.75">
      <c r="A239" s="34"/>
      <c r="B239" s="82"/>
      <c r="C239" s="83"/>
      <c r="D239" s="83"/>
      <c r="E239" s="211" t="s">
        <v>460</v>
      </c>
      <c r="F239" s="212"/>
      <c r="G239" s="84">
        <f>SUM(G237:G238)</f>
        <v>0</v>
      </c>
      <c r="H239" s="84">
        <f>SUM(H237:H238)</f>
        <v>0</v>
      </c>
      <c r="I239" s="216"/>
      <c r="J239" s="217"/>
      <c r="K239" s="217"/>
    </row>
    <row r="240" spans="1:11" ht="61.5" customHeight="1">
      <c r="A240" s="51">
        <v>74</v>
      </c>
      <c r="B240" s="52" t="s">
        <v>461</v>
      </c>
      <c r="C240" s="21" t="s">
        <v>23</v>
      </c>
      <c r="D240" s="17">
        <v>33</v>
      </c>
      <c r="E240" s="64">
        <v>0</v>
      </c>
      <c r="F240" s="65">
        <v>0</v>
      </c>
      <c r="G240" s="50">
        <f t="shared" ref="G240" si="102">E240*D240</f>
        <v>0</v>
      </c>
      <c r="H240" s="50">
        <f t="shared" ref="H240" si="103">G240+G240*F240</f>
        <v>0</v>
      </c>
      <c r="I240" s="18" t="s">
        <v>462</v>
      </c>
      <c r="J240" s="7"/>
      <c r="K240" s="7"/>
    </row>
    <row r="241" spans="1:11" ht="15.75">
      <c r="A241" s="51">
        <v>75</v>
      </c>
      <c r="B241" s="249" t="s">
        <v>463</v>
      </c>
      <c r="C241" s="249"/>
      <c r="D241" s="249"/>
      <c r="E241" s="249"/>
      <c r="F241" s="249"/>
      <c r="G241" s="249"/>
      <c r="H241" s="249"/>
      <c r="I241" s="249"/>
      <c r="J241" s="249"/>
      <c r="K241" s="249"/>
    </row>
    <row r="242" spans="1:11" ht="102" customHeight="1">
      <c r="A242" s="51" t="s">
        <v>464</v>
      </c>
      <c r="B242" s="72" t="s">
        <v>465</v>
      </c>
      <c r="C242" s="9" t="s">
        <v>23</v>
      </c>
      <c r="D242" s="89">
        <v>11</v>
      </c>
      <c r="E242" s="64">
        <v>0</v>
      </c>
      <c r="F242" s="65">
        <v>0</v>
      </c>
      <c r="G242" s="50">
        <f t="shared" ref="G242:G243" si="104">E242*D242</f>
        <v>0</v>
      </c>
      <c r="H242" s="50">
        <f t="shared" ref="H242:H243" si="105">G242+G242*F242</f>
        <v>0</v>
      </c>
      <c r="I242" s="18" t="s">
        <v>466</v>
      </c>
      <c r="J242" s="7"/>
      <c r="K242" s="7"/>
    </row>
    <row r="243" spans="1:11" ht="102" customHeight="1">
      <c r="A243" s="51" t="s">
        <v>467</v>
      </c>
      <c r="B243" s="72" t="s">
        <v>465</v>
      </c>
      <c r="C243" s="9" t="s">
        <v>23</v>
      </c>
      <c r="D243" s="90">
        <v>11</v>
      </c>
      <c r="E243" s="64">
        <v>0</v>
      </c>
      <c r="F243" s="65">
        <v>0</v>
      </c>
      <c r="G243" s="50">
        <f t="shared" si="104"/>
        <v>0</v>
      </c>
      <c r="H243" s="50">
        <f t="shared" si="105"/>
        <v>0</v>
      </c>
      <c r="I243" s="18" t="s">
        <v>468</v>
      </c>
      <c r="J243" s="7"/>
      <c r="K243" s="7"/>
    </row>
    <row r="244" spans="1:11" ht="15.75">
      <c r="A244" s="34"/>
      <c r="B244" s="82"/>
      <c r="C244" s="83"/>
      <c r="D244" s="83"/>
      <c r="E244" s="211" t="s">
        <v>469</v>
      </c>
      <c r="F244" s="212"/>
      <c r="G244" s="84">
        <f>SUM(G242:G243)</f>
        <v>0</v>
      </c>
      <c r="H244" s="84">
        <f>SUM(H242:H243)</f>
        <v>0</v>
      </c>
      <c r="I244" s="216"/>
      <c r="J244" s="217"/>
      <c r="K244" s="217"/>
    </row>
    <row r="245" spans="1:11" ht="15.75">
      <c r="A245" s="51">
        <v>76</v>
      </c>
      <c r="B245" s="198" t="s">
        <v>470</v>
      </c>
      <c r="C245" s="199"/>
      <c r="D245" s="199"/>
      <c r="E245" s="199"/>
      <c r="F245" s="199"/>
      <c r="G245" s="199"/>
      <c r="H245" s="199"/>
      <c r="I245" s="199"/>
      <c r="J245" s="199"/>
      <c r="K245" s="199"/>
    </row>
    <row r="246" spans="1:11" ht="65.25" customHeight="1">
      <c r="A246" s="51" t="s">
        <v>471</v>
      </c>
      <c r="B246" s="91" t="s">
        <v>472</v>
      </c>
      <c r="C246" s="89" t="s">
        <v>23</v>
      </c>
      <c r="D246" s="17">
        <v>2200</v>
      </c>
      <c r="E246" s="64">
        <v>0</v>
      </c>
      <c r="F246" s="65">
        <v>0</v>
      </c>
      <c r="G246" s="50">
        <f t="shared" ref="G246:G250" si="106">E246*D246</f>
        <v>0</v>
      </c>
      <c r="H246" s="50">
        <f t="shared" ref="H246:H250" si="107">G246+G246*F246</f>
        <v>0</v>
      </c>
      <c r="I246" s="18" t="s">
        <v>473</v>
      </c>
      <c r="J246" s="9"/>
      <c r="K246" s="9"/>
    </row>
    <row r="247" spans="1:11" ht="65.25" customHeight="1">
      <c r="A247" s="34" t="s">
        <v>474</v>
      </c>
      <c r="B247" s="91" t="s">
        <v>472</v>
      </c>
      <c r="C247" s="89" t="s">
        <v>23</v>
      </c>
      <c r="D247" s="17">
        <v>9900</v>
      </c>
      <c r="E247" s="64">
        <v>0</v>
      </c>
      <c r="F247" s="65">
        <v>0</v>
      </c>
      <c r="G247" s="50">
        <f t="shared" si="106"/>
        <v>0</v>
      </c>
      <c r="H247" s="50">
        <f t="shared" si="107"/>
        <v>0</v>
      </c>
      <c r="I247" s="18" t="s">
        <v>475</v>
      </c>
      <c r="J247" s="9"/>
      <c r="K247" s="9"/>
    </row>
    <row r="248" spans="1:11" ht="65.25" customHeight="1">
      <c r="A248" s="51" t="s">
        <v>476</v>
      </c>
      <c r="B248" s="91" t="s">
        <v>472</v>
      </c>
      <c r="C248" s="89" t="s">
        <v>23</v>
      </c>
      <c r="D248" s="17">
        <v>1100</v>
      </c>
      <c r="E248" s="64">
        <v>0</v>
      </c>
      <c r="F248" s="65">
        <v>0</v>
      </c>
      <c r="G248" s="50">
        <f t="shared" si="106"/>
        <v>0</v>
      </c>
      <c r="H248" s="50">
        <f t="shared" si="107"/>
        <v>0</v>
      </c>
      <c r="I248" s="18" t="s">
        <v>477</v>
      </c>
      <c r="J248" s="7"/>
      <c r="K248" s="7"/>
    </row>
    <row r="249" spans="1:11" ht="65.25" customHeight="1">
      <c r="A249" s="34" t="s">
        <v>478</v>
      </c>
      <c r="B249" s="68" t="s">
        <v>479</v>
      </c>
      <c r="C249" s="21" t="s">
        <v>23</v>
      </c>
      <c r="D249" s="17">
        <v>66</v>
      </c>
      <c r="E249" s="64">
        <v>0</v>
      </c>
      <c r="F249" s="65">
        <v>0</v>
      </c>
      <c r="G249" s="50">
        <f t="shared" si="106"/>
        <v>0</v>
      </c>
      <c r="H249" s="50">
        <f t="shared" si="107"/>
        <v>0</v>
      </c>
      <c r="I249" s="18" t="s">
        <v>480</v>
      </c>
      <c r="J249" s="7"/>
      <c r="K249" s="7"/>
    </row>
    <row r="250" spans="1:11" ht="65.25" customHeight="1">
      <c r="A250" s="51" t="s">
        <v>481</v>
      </c>
      <c r="B250" s="68" t="s">
        <v>482</v>
      </c>
      <c r="C250" s="21" t="s">
        <v>23</v>
      </c>
      <c r="D250" s="17">
        <v>66</v>
      </c>
      <c r="E250" s="64">
        <v>0</v>
      </c>
      <c r="F250" s="65">
        <v>0</v>
      </c>
      <c r="G250" s="50">
        <f t="shared" si="106"/>
        <v>0</v>
      </c>
      <c r="H250" s="50">
        <f t="shared" si="107"/>
        <v>0</v>
      </c>
      <c r="I250" s="18" t="s">
        <v>480</v>
      </c>
      <c r="J250" s="7"/>
      <c r="K250" s="7"/>
    </row>
    <row r="251" spans="1:11" ht="15.75">
      <c r="A251" s="34"/>
      <c r="B251" s="74"/>
      <c r="C251" s="23"/>
      <c r="D251" s="23"/>
      <c r="E251" s="196" t="s">
        <v>483</v>
      </c>
      <c r="F251" s="197"/>
      <c r="G251" s="84">
        <f>SUM(G246:G250)</f>
        <v>0</v>
      </c>
      <c r="H251" s="84">
        <f>SUM(H246:H250)</f>
        <v>0</v>
      </c>
      <c r="I251" s="216"/>
      <c r="J251" s="217"/>
      <c r="K251" s="217"/>
    </row>
    <row r="252" spans="1:11" ht="15.75">
      <c r="A252" s="51">
        <v>77</v>
      </c>
      <c r="B252" s="198" t="s">
        <v>484</v>
      </c>
      <c r="C252" s="199"/>
      <c r="D252" s="199"/>
      <c r="E252" s="199"/>
      <c r="F252" s="199"/>
      <c r="G252" s="199"/>
      <c r="H252" s="199"/>
      <c r="I252" s="199"/>
      <c r="J252" s="199"/>
      <c r="K252" s="199"/>
    </row>
    <row r="253" spans="1:11" ht="125.25" customHeight="1">
      <c r="A253" s="51" t="s">
        <v>485</v>
      </c>
      <c r="B253" s="68" t="s">
        <v>486</v>
      </c>
      <c r="C253" s="21" t="s">
        <v>23</v>
      </c>
      <c r="D253" s="17">
        <v>44</v>
      </c>
      <c r="E253" s="64">
        <v>0</v>
      </c>
      <c r="F253" s="65">
        <v>0</v>
      </c>
      <c r="G253" s="50">
        <f t="shared" ref="G253:G254" si="108">E253*D253</f>
        <v>0</v>
      </c>
      <c r="H253" s="50">
        <f t="shared" ref="H253:H254" si="109">G253+G253*F253</f>
        <v>0</v>
      </c>
      <c r="I253" s="18" t="s">
        <v>487</v>
      </c>
      <c r="J253" s="7"/>
      <c r="K253" s="7"/>
    </row>
    <row r="254" spans="1:11" ht="116.25" customHeight="1">
      <c r="A254" s="51" t="s">
        <v>488</v>
      </c>
      <c r="B254" s="68" t="s">
        <v>489</v>
      </c>
      <c r="C254" s="21" t="s">
        <v>23</v>
      </c>
      <c r="D254" s="17">
        <v>44</v>
      </c>
      <c r="E254" s="64">
        <v>0</v>
      </c>
      <c r="F254" s="65">
        <v>0</v>
      </c>
      <c r="G254" s="50">
        <f t="shared" si="108"/>
        <v>0</v>
      </c>
      <c r="H254" s="50">
        <f t="shared" si="109"/>
        <v>0</v>
      </c>
      <c r="I254" s="18" t="s">
        <v>490</v>
      </c>
      <c r="J254" s="7"/>
      <c r="K254" s="7"/>
    </row>
    <row r="255" spans="1:11" ht="15.75">
      <c r="A255" s="51"/>
      <c r="B255" s="82"/>
      <c r="C255" s="83"/>
      <c r="D255" s="83"/>
      <c r="E255" s="211" t="s">
        <v>491</v>
      </c>
      <c r="F255" s="212"/>
      <c r="G255" s="84">
        <f>SUM(G253:G254)</f>
        <v>0</v>
      </c>
      <c r="H255" s="84">
        <f>SUM(H253:H254)</f>
        <v>0</v>
      </c>
      <c r="I255" s="250"/>
      <c r="J255" s="251"/>
      <c r="K255" s="251"/>
    </row>
    <row r="256" spans="1:11" ht="151.5" customHeight="1">
      <c r="A256" s="51">
        <v>78</v>
      </c>
      <c r="B256" s="52" t="s">
        <v>492</v>
      </c>
      <c r="C256" s="11" t="s">
        <v>23</v>
      </c>
      <c r="D256" s="13">
        <v>88</v>
      </c>
      <c r="E256" s="64">
        <v>0</v>
      </c>
      <c r="F256" s="65">
        <v>0</v>
      </c>
      <c r="G256" s="50">
        <f t="shared" ref="G256:G266" si="110">E256*D256</f>
        <v>0</v>
      </c>
      <c r="H256" s="50">
        <f t="shared" ref="H256:H266" si="111">G256+G256*F256</f>
        <v>0</v>
      </c>
      <c r="I256" s="18" t="s">
        <v>493</v>
      </c>
      <c r="J256" s="7"/>
      <c r="K256" s="7"/>
    </row>
    <row r="257" spans="1:11" ht="153" customHeight="1">
      <c r="A257" s="51">
        <v>79</v>
      </c>
      <c r="B257" s="75" t="s">
        <v>494</v>
      </c>
      <c r="C257" s="21" t="s">
        <v>23</v>
      </c>
      <c r="D257" s="89">
        <v>11</v>
      </c>
      <c r="E257" s="64">
        <v>0</v>
      </c>
      <c r="F257" s="65">
        <v>0</v>
      </c>
      <c r="G257" s="50">
        <f t="shared" si="110"/>
        <v>0</v>
      </c>
      <c r="H257" s="50">
        <f t="shared" si="111"/>
        <v>0</v>
      </c>
      <c r="I257" s="18" t="s">
        <v>495</v>
      </c>
      <c r="J257" s="7"/>
      <c r="K257" s="7"/>
    </row>
    <row r="258" spans="1:11" ht="331.5">
      <c r="A258" s="92">
        <v>80</v>
      </c>
      <c r="B258" s="72" t="s">
        <v>496</v>
      </c>
      <c r="C258" s="21" t="s">
        <v>23</v>
      </c>
      <c r="D258" s="17">
        <v>3</v>
      </c>
      <c r="E258" s="64">
        <v>0</v>
      </c>
      <c r="F258" s="65">
        <v>0</v>
      </c>
      <c r="G258" s="50">
        <f t="shared" si="110"/>
        <v>0</v>
      </c>
      <c r="H258" s="50">
        <f t="shared" si="111"/>
        <v>0</v>
      </c>
      <c r="I258" s="18" t="s">
        <v>497</v>
      </c>
      <c r="J258" s="7"/>
      <c r="K258" s="7"/>
    </row>
    <row r="259" spans="1:11" ht="296.25" customHeight="1">
      <c r="A259" s="92">
        <v>81</v>
      </c>
      <c r="B259" s="72" t="s">
        <v>498</v>
      </c>
      <c r="C259" s="21" t="s">
        <v>23</v>
      </c>
      <c r="D259" s="17">
        <v>7</v>
      </c>
      <c r="E259" s="64">
        <v>0</v>
      </c>
      <c r="F259" s="65">
        <v>0</v>
      </c>
      <c r="G259" s="50">
        <f t="shared" si="110"/>
        <v>0</v>
      </c>
      <c r="H259" s="50">
        <f t="shared" si="111"/>
        <v>0</v>
      </c>
      <c r="I259" s="18" t="s">
        <v>499</v>
      </c>
      <c r="J259" s="7"/>
      <c r="K259" s="7"/>
    </row>
    <row r="260" spans="1:11" ht="351.75" customHeight="1">
      <c r="A260" s="92">
        <v>82</v>
      </c>
      <c r="B260" s="72" t="s">
        <v>500</v>
      </c>
      <c r="C260" s="21" t="s">
        <v>23</v>
      </c>
      <c r="D260" s="17">
        <v>2</v>
      </c>
      <c r="E260" s="64">
        <v>0</v>
      </c>
      <c r="F260" s="65">
        <v>0</v>
      </c>
      <c r="G260" s="50">
        <f t="shared" si="110"/>
        <v>0</v>
      </c>
      <c r="H260" s="50">
        <f t="shared" si="111"/>
        <v>0</v>
      </c>
      <c r="I260" s="18" t="s">
        <v>501</v>
      </c>
      <c r="J260" s="7"/>
      <c r="K260" s="7"/>
    </row>
    <row r="261" spans="1:11" ht="145.5" customHeight="1">
      <c r="A261" s="92">
        <v>83</v>
      </c>
      <c r="B261" s="72" t="s">
        <v>502</v>
      </c>
      <c r="C261" s="21" t="s">
        <v>23</v>
      </c>
      <c r="D261" s="17">
        <v>2</v>
      </c>
      <c r="E261" s="64">
        <v>0</v>
      </c>
      <c r="F261" s="65">
        <v>0</v>
      </c>
      <c r="G261" s="50">
        <f t="shared" si="110"/>
        <v>0</v>
      </c>
      <c r="H261" s="50">
        <f t="shared" si="111"/>
        <v>0</v>
      </c>
      <c r="I261" s="18" t="s">
        <v>503</v>
      </c>
      <c r="J261" s="7"/>
      <c r="K261" s="7"/>
    </row>
    <row r="262" spans="1:11" ht="135.75" customHeight="1">
      <c r="A262" s="51">
        <v>84</v>
      </c>
      <c r="B262" s="52" t="s">
        <v>504</v>
      </c>
      <c r="C262" s="11" t="s">
        <v>19</v>
      </c>
      <c r="D262" s="17">
        <v>22</v>
      </c>
      <c r="E262" s="64">
        <v>0</v>
      </c>
      <c r="F262" s="65">
        <v>0</v>
      </c>
      <c r="G262" s="50">
        <f t="shared" si="110"/>
        <v>0</v>
      </c>
      <c r="H262" s="50">
        <f t="shared" si="111"/>
        <v>0</v>
      </c>
      <c r="I262" s="18" t="s">
        <v>505</v>
      </c>
      <c r="J262" s="7"/>
      <c r="K262" s="7"/>
    </row>
    <row r="263" spans="1:11" ht="135.75" customHeight="1">
      <c r="A263" s="34">
        <v>85</v>
      </c>
      <c r="B263" s="52" t="s">
        <v>504</v>
      </c>
      <c r="C263" s="11" t="s">
        <v>19</v>
      </c>
      <c r="D263" s="9" t="s">
        <v>506</v>
      </c>
      <c r="E263" s="64">
        <v>0</v>
      </c>
      <c r="F263" s="65">
        <v>0</v>
      </c>
      <c r="G263" s="50">
        <f t="shared" si="110"/>
        <v>0</v>
      </c>
      <c r="H263" s="50">
        <f t="shared" si="111"/>
        <v>0</v>
      </c>
      <c r="I263" s="18" t="s">
        <v>507</v>
      </c>
      <c r="J263" s="7"/>
      <c r="K263" s="7"/>
    </row>
    <row r="264" spans="1:11" ht="130.5" customHeight="1">
      <c r="A264" s="51">
        <v>86</v>
      </c>
      <c r="B264" s="52" t="s">
        <v>504</v>
      </c>
      <c r="C264" s="11" t="s">
        <v>19</v>
      </c>
      <c r="D264" s="9" t="s">
        <v>508</v>
      </c>
      <c r="E264" s="64">
        <v>0</v>
      </c>
      <c r="F264" s="65">
        <v>0</v>
      </c>
      <c r="G264" s="50">
        <f t="shared" si="110"/>
        <v>0</v>
      </c>
      <c r="H264" s="50">
        <f t="shared" si="111"/>
        <v>0</v>
      </c>
      <c r="I264" s="18" t="s">
        <v>509</v>
      </c>
      <c r="J264" s="7"/>
      <c r="K264" s="7"/>
    </row>
    <row r="265" spans="1:11" ht="126" customHeight="1">
      <c r="A265" s="51">
        <v>87</v>
      </c>
      <c r="B265" s="52" t="s">
        <v>504</v>
      </c>
      <c r="C265" s="11" t="s">
        <v>19</v>
      </c>
      <c r="D265" s="17">
        <v>1100</v>
      </c>
      <c r="E265" s="64">
        <v>0</v>
      </c>
      <c r="F265" s="65">
        <v>0</v>
      </c>
      <c r="G265" s="50">
        <f t="shared" si="110"/>
        <v>0</v>
      </c>
      <c r="H265" s="50">
        <f t="shared" si="111"/>
        <v>0</v>
      </c>
      <c r="I265" s="18" t="s">
        <v>510</v>
      </c>
      <c r="J265" s="7"/>
      <c r="K265" s="7"/>
    </row>
    <row r="266" spans="1:11" ht="129" customHeight="1">
      <c r="A266" s="51">
        <v>88</v>
      </c>
      <c r="B266" s="52" t="s">
        <v>511</v>
      </c>
      <c r="C266" s="21" t="s">
        <v>23</v>
      </c>
      <c r="D266" s="17">
        <v>330</v>
      </c>
      <c r="E266" s="64">
        <v>0</v>
      </c>
      <c r="F266" s="65">
        <v>0</v>
      </c>
      <c r="G266" s="50">
        <f t="shared" si="110"/>
        <v>0</v>
      </c>
      <c r="H266" s="50">
        <f t="shared" si="111"/>
        <v>0</v>
      </c>
      <c r="I266" s="12" t="s">
        <v>512</v>
      </c>
      <c r="J266" s="7"/>
      <c r="K266" s="7"/>
    </row>
    <row r="267" spans="1:11" ht="15.75">
      <c r="A267" s="51">
        <v>89</v>
      </c>
      <c r="B267" s="210" t="s">
        <v>513</v>
      </c>
      <c r="C267" s="210"/>
      <c r="D267" s="210"/>
      <c r="E267" s="210"/>
      <c r="F267" s="210"/>
      <c r="G267" s="210"/>
      <c r="H267" s="210"/>
      <c r="I267" s="210"/>
      <c r="J267" s="210"/>
      <c r="K267" s="210"/>
    </row>
    <row r="268" spans="1:11" ht="186.75" customHeight="1">
      <c r="A268" s="51">
        <v>89.1</v>
      </c>
      <c r="B268" s="68" t="s">
        <v>514</v>
      </c>
      <c r="C268" s="21" t="s">
        <v>23</v>
      </c>
      <c r="D268" s="17">
        <v>22</v>
      </c>
      <c r="E268" s="64">
        <v>0</v>
      </c>
      <c r="F268" s="65">
        <v>0</v>
      </c>
      <c r="G268" s="50">
        <f t="shared" ref="G268:G269" si="112">E268*D268</f>
        <v>0</v>
      </c>
      <c r="H268" s="50">
        <f t="shared" ref="H268:H269" si="113">G268+G268*F268</f>
        <v>0</v>
      </c>
      <c r="I268" s="18" t="s">
        <v>515</v>
      </c>
      <c r="J268" s="10"/>
      <c r="K268" s="10"/>
    </row>
    <row r="269" spans="1:11" ht="165.75">
      <c r="A269" s="51">
        <v>89.2</v>
      </c>
      <c r="B269" s="68" t="s">
        <v>516</v>
      </c>
      <c r="C269" s="21" t="s">
        <v>23</v>
      </c>
      <c r="D269" s="17">
        <v>22</v>
      </c>
      <c r="E269" s="64">
        <v>0</v>
      </c>
      <c r="F269" s="65">
        <v>0</v>
      </c>
      <c r="G269" s="50">
        <f t="shared" si="112"/>
        <v>0</v>
      </c>
      <c r="H269" s="50">
        <f t="shared" si="113"/>
        <v>0</v>
      </c>
      <c r="I269" s="18" t="s">
        <v>517</v>
      </c>
      <c r="J269" s="10"/>
      <c r="K269" s="10"/>
    </row>
    <row r="270" spans="1:11" ht="15.75">
      <c r="A270" s="51"/>
      <c r="B270" s="82"/>
      <c r="C270" s="83"/>
      <c r="D270" s="83"/>
      <c r="E270" s="211" t="s">
        <v>518</v>
      </c>
      <c r="F270" s="212"/>
      <c r="G270" s="84">
        <f>SUM(G268:G269)</f>
        <v>0</v>
      </c>
      <c r="H270" s="84">
        <f>SUM(H268:H269)</f>
        <v>0</v>
      </c>
      <c r="I270" s="18"/>
      <c r="J270" s="10"/>
      <c r="K270" s="10"/>
    </row>
    <row r="271" spans="1:11" ht="184.5" customHeight="1">
      <c r="A271" s="51">
        <v>90</v>
      </c>
      <c r="B271" s="75" t="s">
        <v>519</v>
      </c>
      <c r="C271" s="8" t="s">
        <v>23</v>
      </c>
      <c r="D271" s="13">
        <v>22</v>
      </c>
      <c r="E271" s="64">
        <v>0</v>
      </c>
      <c r="F271" s="65">
        <v>0</v>
      </c>
      <c r="G271" s="50">
        <f t="shared" ref="G271:G276" si="114">E271*D271</f>
        <v>0</v>
      </c>
      <c r="H271" s="50">
        <f t="shared" ref="H271:H276" si="115">G271+G271*F271</f>
        <v>0</v>
      </c>
      <c r="I271" s="18" t="s">
        <v>520</v>
      </c>
      <c r="J271" s="15"/>
      <c r="K271" s="15"/>
    </row>
    <row r="272" spans="1:11" ht="318" customHeight="1">
      <c r="A272" s="51">
        <v>91</v>
      </c>
      <c r="B272" s="52" t="s">
        <v>521</v>
      </c>
      <c r="C272" s="11" t="s">
        <v>23</v>
      </c>
      <c r="D272" s="13">
        <v>23100</v>
      </c>
      <c r="E272" s="64">
        <v>0</v>
      </c>
      <c r="F272" s="65">
        <v>0</v>
      </c>
      <c r="G272" s="50">
        <f t="shared" si="114"/>
        <v>0</v>
      </c>
      <c r="H272" s="50">
        <f t="shared" si="115"/>
        <v>0</v>
      </c>
      <c r="I272" s="18" t="s">
        <v>522</v>
      </c>
      <c r="J272" s="14"/>
      <c r="K272" s="14"/>
    </row>
    <row r="273" spans="1:1024" ht="140.25">
      <c r="A273" s="51">
        <v>92</v>
      </c>
      <c r="B273" s="52" t="s">
        <v>523</v>
      </c>
      <c r="C273" s="11" t="s">
        <v>23</v>
      </c>
      <c r="D273" s="13">
        <v>16</v>
      </c>
      <c r="E273" s="64">
        <v>0</v>
      </c>
      <c r="F273" s="65">
        <v>0</v>
      </c>
      <c r="G273" s="50">
        <f t="shared" si="114"/>
        <v>0</v>
      </c>
      <c r="H273" s="50">
        <f t="shared" si="115"/>
        <v>0</v>
      </c>
      <c r="I273" s="18" t="s">
        <v>524</v>
      </c>
      <c r="J273" s="14"/>
      <c r="K273" s="14"/>
    </row>
    <row r="274" spans="1:1024" ht="110.25" customHeight="1">
      <c r="A274" s="51">
        <v>93</v>
      </c>
      <c r="B274" s="52" t="s">
        <v>525</v>
      </c>
      <c r="C274" s="21" t="s">
        <v>23</v>
      </c>
      <c r="D274" s="17">
        <v>22</v>
      </c>
      <c r="E274" s="64">
        <v>0</v>
      </c>
      <c r="F274" s="65">
        <v>0</v>
      </c>
      <c r="G274" s="50">
        <f t="shared" si="114"/>
        <v>0</v>
      </c>
      <c r="H274" s="50">
        <f t="shared" si="115"/>
        <v>0</v>
      </c>
      <c r="I274" s="12" t="s">
        <v>526</v>
      </c>
      <c r="J274" s="14"/>
      <c r="K274" s="14"/>
    </row>
    <row r="275" spans="1:1024" ht="99" customHeight="1">
      <c r="A275" s="51">
        <v>94</v>
      </c>
      <c r="B275" s="52" t="s">
        <v>527</v>
      </c>
      <c r="C275" s="11" t="s">
        <v>23</v>
      </c>
      <c r="D275" s="13">
        <v>3080</v>
      </c>
      <c r="E275" s="64">
        <v>0</v>
      </c>
      <c r="F275" s="65">
        <v>0</v>
      </c>
      <c r="G275" s="50">
        <f t="shared" si="114"/>
        <v>0</v>
      </c>
      <c r="H275" s="50">
        <f t="shared" si="115"/>
        <v>0</v>
      </c>
      <c r="I275" s="18" t="s">
        <v>528</v>
      </c>
      <c r="J275" s="12"/>
      <c r="K275" s="12"/>
    </row>
    <row r="276" spans="1:1024" ht="78" customHeight="1">
      <c r="A276" s="51">
        <v>95</v>
      </c>
      <c r="B276" s="52" t="s">
        <v>529</v>
      </c>
      <c r="C276" s="11" t="s">
        <v>23</v>
      </c>
      <c r="D276" s="13">
        <v>1760</v>
      </c>
      <c r="E276" s="64">
        <v>0</v>
      </c>
      <c r="F276" s="65">
        <v>0</v>
      </c>
      <c r="G276" s="50">
        <f t="shared" si="114"/>
        <v>0</v>
      </c>
      <c r="H276" s="50">
        <f t="shared" si="115"/>
        <v>0</v>
      </c>
      <c r="I276" s="12" t="s">
        <v>530</v>
      </c>
      <c r="J276" s="12"/>
      <c r="K276" s="12"/>
    </row>
    <row r="277" spans="1:1024" s="160" customFormat="1" ht="15.75">
      <c r="A277" s="192">
        <v>96</v>
      </c>
      <c r="B277" s="232" t="s">
        <v>531</v>
      </c>
      <c r="C277" s="232"/>
      <c r="D277" s="232"/>
      <c r="E277" s="232"/>
      <c r="F277" s="232"/>
      <c r="G277" s="232"/>
      <c r="H277" s="232"/>
      <c r="I277" s="232"/>
      <c r="J277" s="232"/>
      <c r="K277" s="232"/>
      <c r="L277" s="159"/>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c r="BJ277" s="159"/>
      <c r="BK277" s="159"/>
      <c r="BL277" s="159"/>
      <c r="BM277" s="159"/>
      <c r="BN277" s="159"/>
      <c r="BO277" s="159"/>
      <c r="BP277" s="159"/>
      <c r="BQ277" s="159"/>
      <c r="BR277" s="159"/>
      <c r="BS277" s="159"/>
      <c r="BT277" s="159"/>
      <c r="BU277" s="159"/>
      <c r="BV277" s="159"/>
      <c r="BW277" s="159"/>
      <c r="BX277" s="159"/>
      <c r="BY277" s="159"/>
      <c r="BZ277" s="159"/>
      <c r="CA277" s="159"/>
      <c r="CB277" s="159"/>
      <c r="CC277" s="159"/>
      <c r="CD277" s="159"/>
      <c r="CE277" s="159"/>
      <c r="CF277" s="159"/>
      <c r="CG277" s="159"/>
      <c r="CH277" s="159"/>
      <c r="CI277" s="159"/>
      <c r="CJ277" s="159"/>
      <c r="CK277" s="159"/>
      <c r="CL277" s="159"/>
      <c r="CM277" s="159"/>
      <c r="CN277" s="159"/>
      <c r="CO277" s="159"/>
      <c r="CP277" s="159"/>
      <c r="CQ277" s="159"/>
      <c r="CR277" s="159"/>
      <c r="CS277" s="159"/>
      <c r="CT277" s="159"/>
      <c r="CU277" s="159"/>
      <c r="CV277" s="159"/>
      <c r="CW277" s="159"/>
      <c r="CX277" s="159"/>
      <c r="CY277" s="159"/>
      <c r="CZ277" s="159"/>
      <c r="DA277" s="159"/>
      <c r="DB277" s="159"/>
      <c r="DC277" s="159"/>
      <c r="DD277" s="159"/>
      <c r="DE277" s="159"/>
      <c r="DF277" s="159"/>
      <c r="DG277" s="159"/>
      <c r="DH277" s="159"/>
      <c r="DI277" s="159"/>
      <c r="DJ277" s="159"/>
      <c r="DK277" s="159"/>
      <c r="DL277" s="159"/>
      <c r="DM277" s="159"/>
      <c r="DN277" s="159"/>
      <c r="DO277" s="159"/>
      <c r="DP277" s="159"/>
      <c r="DQ277" s="159"/>
      <c r="DR277" s="159"/>
      <c r="DS277" s="159"/>
      <c r="DT277" s="159"/>
      <c r="DU277" s="159"/>
      <c r="DV277" s="159"/>
      <c r="DW277" s="159"/>
      <c r="DX277" s="159"/>
      <c r="DY277" s="159"/>
      <c r="DZ277" s="159"/>
      <c r="EA277" s="159"/>
      <c r="EB277" s="159"/>
      <c r="EC277" s="159"/>
      <c r="ED277" s="159"/>
      <c r="EE277" s="159"/>
      <c r="EF277" s="159"/>
      <c r="EG277" s="159"/>
      <c r="EH277" s="159"/>
      <c r="EI277" s="159"/>
      <c r="EJ277" s="159"/>
      <c r="EK277" s="159"/>
      <c r="EL277" s="159"/>
      <c r="EM277" s="159"/>
      <c r="EN277" s="159"/>
      <c r="EO277" s="159"/>
      <c r="EP277" s="159"/>
      <c r="EQ277" s="159"/>
      <c r="ER277" s="159"/>
      <c r="ES277" s="159"/>
      <c r="ET277" s="159"/>
      <c r="EU277" s="159"/>
      <c r="EV277" s="159"/>
      <c r="EW277" s="159"/>
      <c r="EX277" s="159"/>
      <c r="EY277" s="159"/>
      <c r="EZ277" s="159"/>
      <c r="FA277" s="159"/>
      <c r="FB277" s="159"/>
      <c r="FC277" s="159"/>
      <c r="FD277" s="159"/>
      <c r="FE277" s="159"/>
      <c r="FF277" s="159"/>
      <c r="FG277" s="159"/>
      <c r="FH277" s="159"/>
      <c r="FI277" s="159"/>
      <c r="FJ277" s="159"/>
      <c r="FK277" s="159"/>
      <c r="FL277" s="159"/>
      <c r="FM277" s="159"/>
      <c r="FN277" s="159"/>
      <c r="FO277" s="159"/>
      <c r="FP277" s="159"/>
      <c r="FQ277" s="159"/>
      <c r="FR277" s="159"/>
      <c r="FS277" s="159"/>
      <c r="FT277" s="159"/>
      <c r="FU277" s="159"/>
      <c r="FV277" s="159"/>
      <c r="FW277" s="159"/>
      <c r="FX277" s="159"/>
      <c r="FY277" s="159"/>
      <c r="FZ277" s="159"/>
      <c r="GA277" s="159"/>
      <c r="GB277" s="159"/>
      <c r="GC277" s="159"/>
      <c r="GD277" s="159"/>
      <c r="GE277" s="159"/>
      <c r="GF277" s="159"/>
      <c r="GG277" s="159"/>
      <c r="GH277" s="159"/>
      <c r="GI277" s="159"/>
      <c r="GJ277" s="159"/>
      <c r="GK277" s="159"/>
      <c r="GL277" s="159"/>
      <c r="GM277" s="159"/>
      <c r="GN277" s="159"/>
      <c r="GO277" s="159"/>
      <c r="GP277" s="159"/>
      <c r="GQ277" s="159"/>
      <c r="GR277" s="159"/>
      <c r="GS277" s="159"/>
      <c r="GT277" s="159"/>
      <c r="GU277" s="159"/>
      <c r="GV277" s="159"/>
      <c r="GW277" s="159"/>
      <c r="GX277" s="159"/>
      <c r="GY277" s="159"/>
      <c r="GZ277" s="159"/>
      <c r="HA277" s="159"/>
      <c r="HB277" s="159"/>
      <c r="HC277" s="159"/>
      <c r="HD277" s="159"/>
      <c r="HE277" s="159"/>
      <c r="HF277" s="159"/>
      <c r="HG277" s="159"/>
      <c r="HH277" s="159"/>
      <c r="HI277" s="159"/>
      <c r="HJ277" s="159"/>
      <c r="HK277" s="159"/>
      <c r="HL277" s="159"/>
      <c r="HM277" s="159"/>
      <c r="HN277" s="159"/>
      <c r="HO277" s="159"/>
      <c r="HP277" s="159"/>
      <c r="HQ277" s="159"/>
      <c r="HR277" s="159"/>
      <c r="HS277" s="159"/>
      <c r="HT277" s="159"/>
      <c r="HU277" s="159"/>
      <c r="HV277" s="159"/>
      <c r="HW277" s="159"/>
      <c r="HX277" s="159"/>
      <c r="HY277" s="159"/>
      <c r="HZ277" s="159"/>
      <c r="IA277" s="159"/>
      <c r="IB277" s="159"/>
      <c r="IC277" s="159"/>
      <c r="ID277" s="159"/>
      <c r="IE277" s="159"/>
      <c r="IF277" s="159"/>
      <c r="IG277" s="159"/>
      <c r="IH277" s="159"/>
      <c r="II277" s="159"/>
      <c r="IJ277" s="159"/>
      <c r="IK277" s="159"/>
      <c r="IL277" s="159"/>
      <c r="IM277" s="159"/>
      <c r="IN277" s="159"/>
      <c r="IO277" s="159"/>
      <c r="IP277" s="159"/>
      <c r="IQ277" s="159"/>
      <c r="IR277" s="159"/>
      <c r="IS277" s="159"/>
      <c r="IT277" s="159"/>
      <c r="IU277" s="159"/>
      <c r="IV277" s="159"/>
      <c r="IW277" s="159"/>
      <c r="IX277" s="159"/>
      <c r="IY277" s="159"/>
      <c r="IZ277" s="159"/>
      <c r="JA277" s="159"/>
      <c r="JB277" s="159"/>
      <c r="JC277" s="159"/>
      <c r="JD277" s="159"/>
      <c r="JE277" s="159"/>
      <c r="JF277" s="159"/>
      <c r="JG277" s="159"/>
      <c r="JH277" s="159"/>
      <c r="JI277" s="159"/>
      <c r="JJ277" s="159"/>
      <c r="JK277" s="159"/>
      <c r="JL277" s="159"/>
      <c r="JM277" s="159"/>
      <c r="JN277" s="159"/>
      <c r="JO277" s="159"/>
      <c r="JP277" s="159"/>
      <c r="JQ277" s="159"/>
      <c r="JR277" s="159"/>
      <c r="JS277" s="159"/>
      <c r="JT277" s="159"/>
      <c r="JU277" s="159"/>
      <c r="JV277" s="159"/>
      <c r="JW277" s="159"/>
      <c r="JX277" s="159"/>
      <c r="JY277" s="159"/>
      <c r="JZ277" s="159"/>
      <c r="KA277" s="159"/>
      <c r="KB277" s="159"/>
      <c r="KC277" s="159"/>
      <c r="KD277" s="159"/>
      <c r="KE277" s="159"/>
      <c r="KF277" s="159"/>
      <c r="KG277" s="159"/>
      <c r="KH277" s="159"/>
      <c r="KI277" s="159"/>
      <c r="KJ277" s="159"/>
      <c r="KK277" s="159"/>
      <c r="KL277" s="159"/>
      <c r="KM277" s="159"/>
      <c r="KN277" s="159"/>
      <c r="KO277" s="159"/>
      <c r="KP277" s="159"/>
      <c r="KQ277" s="159"/>
      <c r="KR277" s="159"/>
      <c r="KS277" s="159"/>
      <c r="KT277" s="159"/>
      <c r="KU277" s="159"/>
      <c r="KV277" s="159"/>
      <c r="KW277" s="159"/>
      <c r="KX277" s="159"/>
      <c r="KY277" s="159"/>
      <c r="KZ277" s="159"/>
      <c r="LA277" s="159"/>
      <c r="LB277" s="159"/>
      <c r="LC277" s="159"/>
      <c r="LD277" s="159"/>
      <c r="LE277" s="159"/>
      <c r="LF277" s="159"/>
      <c r="LG277" s="159"/>
      <c r="LH277" s="159"/>
      <c r="LI277" s="159"/>
      <c r="LJ277" s="159"/>
      <c r="LK277" s="159"/>
      <c r="LL277" s="159"/>
      <c r="LM277" s="159"/>
      <c r="LN277" s="159"/>
      <c r="LO277" s="159"/>
      <c r="LP277" s="159"/>
      <c r="LQ277" s="159"/>
      <c r="LR277" s="159"/>
      <c r="LS277" s="159"/>
      <c r="LT277" s="159"/>
      <c r="LU277" s="159"/>
      <c r="LV277" s="159"/>
      <c r="LW277" s="159"/>
      <c r="LX277" s="159"/>
      <c r="LY277" s="159"/>
      <c r="LZ277" s="159"/>
      <c r="MA277" s="159"/>
      <c r="MB277" s="159"/>
      <c r="MC277" s="159"/>
      <c r="MD277" s="159"/>
      <c r="ME277" s="159"/>
      <c r="MF277" s="159"/>
      <c r="MG277" s="159"/>
      <c r="MH277" s="159"/>
      <c r="MI277" s="159"/>
      <c r="MJ277" s="159"/>
      <c r="MK277" s="159"/>
      <c r="ML277" s="159"/>
      <c r="MM277" s="159"/>
      <c r="MN277" s="159"/>
      <c r="MO277" s="159"/>
      <c r="MP277" s="159"/>
      <c r="MQ277" s="159"/>
      <c r="MR277" s="159"/>
      <c r="MS277" s="159"/>
      <c r="MT277" s="159"/>
      <c r="MU277" s="159"/>
      <c r="MV277" s="159"/>
      <c r="MW277" s="159"/>
      <c r="MX277" s="159"/>
      <c r="MY277" s="159"/>
      <c r="MZ277" s="159"/>
      <c r="NA277" s="159"/>
      <c r="NB277" s="159"/>
      <c r="NC277" s="159"/>
      <c r="ND277" s="159"/>
      <c r="NE277" s="159"/>
      <c r="NF277" s="159"/>
      <c r="NG277" s="159"/>
      <c r="NH277" s="159"/>
      <c r="NI277" s="159"/>
      <c r="NJ277" s="159"/>
      <c r="NK277" s="159"/>
      <c r="NL277" s="159"/>
      <c r="NM277" s="159"/>
      <c r="NN277" s="159"/>
      <c r="NO277" s="159"/>
      <c r="NP277" s="159"/>
      <c r="NQ277" s="159"/>
      <c r="NR277" s="159"/>
      <c r="NS277" s="159"/>
      <c r="NT277" s="159"/>
      <c r="NU277" s="159"/>
      <c r="NV277" s="159"/>
      <c r="NW277" s="159"/>
      <c r="NX277" s="159"/>
      <c r="NY277" s="159"/>
      <c r="NZ277" s="159"/>
      <c r="OA277" s="159"/>
      <c r="OB277" s="159"/>
      <c r="OC277" s="159"/>
      <c r="OD277" s="159"/>
      <c r="OE277" s="159"/>
      <c r="OF277" s="159"/>
      <c r="OG277" s="159"/>
      <c r="OH277" s="159"/>
      <c r="OI277" s="159"/>
      <c r="OJ277" s="159"/>
      <c r="OK277" s="159"/>
      <c r="OL277" s="159"/>
      <c r="OM277" s="159"/>
      <c r="ON277" s="159"/>
      <c r="OO277" s="159"/>
      <c r="OP277" s="159"/>
      <c r="OQ277" s="159"/>
      <c r="OR277" s="159"/>
      <c r="OS277" s="159"/>
      <c r="OT277" s="159"/>
      <c r="OU277" s="159"/>
      <c r="OV277" s="159"/>
      <c r="OW277" s="159"/>
      <c r="OX277" s="159"/>
      <c r="OY277" s="159"/>
      <c r="OZ277" s="159"/>
      <c r="PA277" s="159"/>
      <c r="PB277" s="159"/>
      <c r="PC277" s="159"/>
      <c r="PD277" s="159"/>
      <c r="PE277" s="159"/>
      <c r="PF277" s="159"/>
      <c r="PG277" s="159"/>
      <c r="PH277" s="159"/>
      <c r="PI277" s="159"/>
      <c r="PJ277" s="159"/>
      <c r="PK277" s="159"/>
      <c r="PL277" s="159"/>
      <c r="PM277" s="159"/>
      <c r="PN277" s="159"/>
      <c r="PO277" s="159"/>
      <c r="PP277" s="159"/>
      <c r="PQ277" s="159"/>
      <c r="PR277" s="159"/>
      <c r="PS277" s="159"/>
      <c r="PT277" s="159"/>
      <c r="PU277" s="159"/>
      <c r="PV277" s="159"/>
      <c r="PW277" s="159"/>
      <c r="PX277" s="159"/>
      <c r="PY277" s="159"/>
      <c r="PZ277" s="159"/>
      <c r="QA277" s="159"/>
      <c r="QB277" s="159"/>
      <c r="QC277" s="159"/>
      <c r="QD277" s="159"/>
      <c r="QE277" s="159"/>
      <c r="QF277" s="159"/>
      <c r="QG277" s="159"/>
      <c r="QH277" s="159"/>
      <c r="QI277" s="159"/>
      <c r="QJ277" s="159"/>
      <c r="QK277" s="159"/>
      <c r="QL277" s="159"/>
      <c r="QM277" s="159"/>
      <c r="QN277" s="159"/>
      <c r="QO277" s="159"/>
      <c r="QP277" s="159"/>
      <c r="QQ277" s="159"/>
      <c r="QR277" s="159"/>
      <c r="QS277" s="159"/>
      <c r="QT277" s="159"/>
      <c r="QU277" s="159"/>
      <c r="QV277" s="159"/>
      <c r="QW277" s="159"/>
      <c r="QX277" s="159"/>
      <c r="QY277" s="159"/>
      <c r="QZ277" s="159"/>
      <c r="RA277" s="159"/>
      <c r="RB277" s="159"/>
      <c r="RC277" s="159"/>
      <c r="RD277" s="159"/>
      <c r="RE277" s="159"/>
      <c r="RF277" s="159"/>
      <c r="RG277" s="159"/>
      <c r="RH277" s="159"/>
      <c r="RI277" s="159"/>
      <c r="RJ277" s="159"/>
      <c r="RK277" s="159"/>
      <c r="RL277" s="159"/>
      <c r="RM277" s="159"/>
      <c r="RN277" s="159"/>
      <c r="RO277" s="159"/>
      <c r="RP277" s="159"/>
      <c r="RQ277" s="159"/>
      <c r="RR277" s="159"/>
      <c r="RS277" s="159"/>
      <c r="RT277" s="159"/>
      <c r="RU277" s="159"/>
      <c r="RV277" s="159"/>
      <c r="RW277" s="159"/>
      <c r="RX277" s="159"/>
      <c r="RY277" s="159"/>
      <c r="RZ277" s="159"/>
      <c r="SA277" s="159"/>
      <c r="SB277" s="159"/>
      <c r="SC277" s="159"/>
      <c r="SD277" s="159"/>
      <c r="SE277" s="159"/>
      <c r="SF277" s="159"/>
      <c r="SG277" s="159"/>
      <c r="SH277" s="159"/>
      <c r="SI277" s="159"/>
      <c r="SJ277" s="159"/>
      <c r="SK277" s="159"/>
      <c r="SL277" s="159"/>
      <c r="SM277" s="159"/>
      <c r="SN277" s="159"/>
      <c r="SO277" s="159"/>
      <c r="SP277" s="159"/>
      <c r="SQ277" s="159"/>
      <c r="SR277" s="159"/>
      <c r="SS277" s="159"/>
      <c r="ST277" s="159"/>
      <c r="SU277" s="159"/>
      <c r="SV277" s="159"/>
      <c r="SW277" s="159"/>
      <c r="SX277" s="159"/>
      <c r="SY277" s="159"/>
      <c r="SZ277" s="159"/>
      <c r="TA277" s="159"/>
      <c r="TB277" s="159"/>
      <c r="TC277" s="159"/>
      <c r="TD277" s="159"/>
      <c r="TE277" s="159"/>
      <c r="TF277" s="159"/>
      <c r="TG277" s="159"/>
      <c r="TH277" s="159"/>
      <c r="TI277" s="159"/>
      <c r="TJ277" s="159"/>
      <c r="TK277" s="159"/>
      <c r="TL277" s="159"/>
      <c r="TM277" s="159"/>
      <c r="TN277" s="159"/>
      <c r="TO277" s="159"/>
      <c r="TP277" s="159"/>
      <c r="TQ277" s="159"/>
      <c r="TR277" s="159"/>
      <c r="TS277" s="159"/>
      <c r="TT277" s="159"/>
      <c r="TU277" s="159"/>
      <c r="TV277" s="159"/>
      <c r="TW277" s="159"/>
      <c r="TX277" s="159"/>
      <c r="TY277" s="159"/>
      <c r="TZ277" s="159"/>
      <c r="UA277" s="159"/>
      <c r="UB277" s="159"/>
      <c r="UC277" s="159"/>
      <c r="UD277" s="159"/>
      <c r="UE277" s="159"/>
      <c r="UF277" s="159"/>
      <c r="UG277" s="159"/>
      <c r="UH277" s="159"/>
      <c r="UI277" s="159"/>
      <c r="UJ277" s="159"/>
      <c r="UK277" s="159"/>
      <c r="UL277" s="159"/>
      <c r="UM277" s="159"/>
      <c r="UN277" s="159"/>
      <c r="UO277" s="159"/>
      <c r="UP277" s="159"/>
      <c r="UQ277" s="159"/>
      <c r="UR277" s="159"/>
      <c r="US277" s="159"/>
      <c r="UT277" s="159"/>
      <c r="UU277" s="159"/>
      <c r="UV277" s="159"/>
      <c r="UW277" s="159"/>
      <c r="UX277" s="159"/>
      <c r="UY277" s="159"/>
      <c r="UZ277" s="159"/>
      <c r="VA277" s="159"/>
      <c r="VB277" s="159"/>
      <c r="VC277" s="159"/>
      <c r="VD277" s="159"/>
      <c r="VE277" s="159"/>
      <c r="VF277" s="159"/>
      <c r="VG277" s="159"/>
      <c r="VH277" s="159"/>
      <c r="VI277" s="159"/>
      <c r="VJ277" s="159"/>
      <c r="VK277" s="159"/>
      <c r="VL277" s="159"/>
      <c r="VM277" s="159"/>
      <c r="VN277" s="159"/>
      <c r="VO277" s="159"/>
      <c r="VP277" s="159"/>
      <c r="VQ277" s="159"/>
      <c r="VR277" s="159"/>
      <c r="VS277" s="159"/>
      <c r="VT277" s="159"/>
      <c r="VU277" s="159"/>
      <c r="VV277" s="159"/>
      <c r="VW277" s="159"/>
      <c r="VX277" s="159"/>
      <c r="VY277" s="159"/>
      <c r="VZ277" s="159"/>
      <c r="WA277" s="159"/>
      <c r="WB277" s="159"/>
      <c r="WC277" s="159"/>
      <c r="WD277" s="159"/>
      <c r="WE277" s="159"/>
      <c r="WF277" s="159"/>
      <c r="WG277" s="159"/>
      <c r="WH277" s="159"/>
      <c r="WI277" s="159"/>
      <c r="WJ277" s="159"/>
      <c r="WK277" s="159"/>
      <c r="WL277" s="159"/>
      <c r="WM277" s="159"/>
      <c r="WN277" s="159"/>
      <c r="WO277" s="159"/>
      <c r="WP277" s="159"/>
      <c r="WQ277" s="159"/>
      <c r="WR277" s="159"/>
      <c r="WS277" s="159"/>
      <c r="WT277" s="159"/>
      <c r="WU277" s="159"/>
      <c r="WV277" s="159"/>
      <c r="WW277" s="159"/>
      <c r="WX277" s="159"/>
      <c r="WY277" s="159"/>
      <c r="WZ277" s="159"/>
      <c r="XA277" s="159"/>
      <c r="XB277" s="159"/>
      <c r="XC277" s="159"/>
      <c r="XD277" s="159"/>
      <c r="XE277" s="159"/>
      <c r="XF277" s="159"/>
      <c r="XG277" s="159"/>
      <c r="XH277" s="159"/>
      <c r="XI277" s="159"/>
      <c r="XJ277" s="159"/>
      <c r="XK277" s="159"/>
      <c r="XL277" s="159"/>
      <c r="XM277" s="159"/>
      <c r="XN277" s="159"/>
      <c r="XO277" s="159"/>
      <c r="XP277" s="159"/>
      <c r="XQ277" s="159"/>
      <c r="XR277" s="159"/>
      <c r="XS277" s="159"/>
      <c r="XT277" s="159"/>
      <c r="XU277" s="159"/>
      <c r="XV277" s="159"/>
      <c r="XW277" s="159"/>
      <c r="XX277" s="159"/>
      <c r="XY277" s="159"/>
      <c r="XZ277" s="159"/>
      <c r="YA277" s="159"/>
      <c r="YB277" s="159"/>
      <c r="YC277" s="159"/>
      <c r="YD277" s="159"/>
      <c r="YE277" s="159"/>
      <c r="YF277" s="159"/>
      <c r="YG277" s="159"/>
      <c r="YH277" s="159"/>
      <c r="YI277" s="159"/>
      <c r="YJ277" s="159"/>
      <c r="YK277" s="159"/>
      <c r="YL277" s="159"/>
      <c r="YM277" s="159"/>
      <c r="YN277" s="159"/>
      <c r="YO277" s="159"/>
      <c r="YP277" s="159"/>
      <c r="YQ277" s="159"/>
      <c r="YR277" s="159"/>
      <c r="YS277" s="159"/>
      <c r="YT277" s="159"/>
      <c r="YU277" s="159"/>
      <c r="YV277" s="159"/>
      <c r="YW277" s="159"/>
      <c r="YX277" s="159"/>
      <c r="YY277" s="159"/>
      <c r="YZ277" s="159"/>
      <c r="ZA277" s="159"/>
      <c r="ZB277" s="159"/>
      <c r="ZC277" s="159"/>
      <c r="ZD277" s="159"/>
      <c r="ZE277" s="159"/>
      <c r="ZF277" s="159"/>
      <c r="ZG277" s="159"/>
      <c r="ZH277" s="159"/>
      <c r="ZI277" s="159"/>
      <c r="ZJ277" s="159"/>
      <c r="ZK277" s="159"/>
      <c r="ZL277" s="159"/>
      <c r="ZM277" s="159"/>
      <c r="ZN277" s="159"/>
      <c r="ZO277" s="159"/>
      <c r="ZP277" s="159"/>
      <c r="ZQ277" s="159"/>
      <c r="ZR277" s="159"/>
      <c r="ZS277" s="159"/>
      <c r="ZT277" s="159"/>
      <c r="ZU277" s="159"/>
      <c r="ZV277" s="159"/>
      <c r="ZW277" s="159"/>
      <c r="ZX277" s="159"/>
      <c r="ZY277" s="159"/>
      <c r="ZZ277" s="159"/>
      <c r="AAA277" s="159"/>
      <c r="AAB277" s="159"/>
      <c r="AAC277" s="159"/>
      <c r="AAD277" s="159"/>
      <c r="AAE277" s="159"/>
      <c r="AAF277" s="159"/>
      <c r="AAG277" s="159"/>
      <c r="AAH277" s="159"/>
      <c r="AAI277" s="159"/>
      <c r="AAJ277" s="159"/>
      <c r="AAK277" s="159"/>
      <c r="AAL277" s="159"/>
      <c r="AAM277" s="159"/>
      <c r="AAN277" s="159"/>
      <c r="AAO277" s="159"/>
      <c r="AAP277" s="159"/>
      <c r="AAQ277" s="159"/>
      <c r="AAR277" s="159"/>
      <c r="AAS277" s="159"/>
      <c r="AAT277" s="159"/>
      <c r="AAU277" s="159"/>
      <c r="AAV277" s="159"/>
      <c r="AAW277" s="159"/>
      <c r="AAX277" s="159"/>
      <c r="AAY277" s="159"/>
      <c r="AAZ277" s="159"/>
      <c r="ABA277" s="159"/>
      <c r="ABB277" s="159"/>
      <c r="ABC277" s="159"/>
      <c r="ABD277" s="159"/>
      <c r="ABE277" s="159"/>
      <c r="ABF277" s="159"/>
      <c r="ABG277" s="159"/>
      <c r="ABH277" s="159"/>
      <c r="ABI277" s="159"/>
      <c r="ABJ277" s="159"/>
      <c r="ABK277" s="159"/>
      <c r="ABL277" s="159"/>
      <c r="ABM277" s="159"/>
      <c r="ABN277" s="159"/>
      <c r="ABO277" s="159"/>
      <c r="ABP277" s="159"/>
      <c r="ABQ277" s="159"/>
      <c r="ABR277" s="159"/>
      <c r="ABS277" s="159"/>
      <c r="ABT277" s="159"/>
      <c r="ABU277" s="159"/>
      <c r="ABV277" s="159"/>
      <c r="ABW277" s="159"/>
      <c r="ABX277" s="159"/>
      <c r="ABY277" s="159"/>
      <c r="ABZ277" s="159"/>
      <c r="ACA277" s="159"/>
      <c r="ACB277" s="159"/>
      <c r="ACC277" s="159"/>
      <c r="ACD277" s="159"/>
      <c r="ACE277" s="159"/>
      <c r="ACF277" s="159"/>
      <c r="ACG277" s="159"/>
      <c r="ACH277" s="159"/>
      <c r="ACI277" s="159"/>
      <c r="ACJ277" s="159"/>
      <c r="ACK277" s="159"/>
      <c r="ACL277" s="159"/>
      <c r="ACM277" s="159"/>
      <c r="ACN277" s="159"/>
      <c r="ACO277" s="159"/>
      <c r="ACP277" s="159"/>
      <c r="ACQ277" s="159"/>
      <c r="ACR277" s="159"/>
      <c r="ACS277" s="159"/>
      <c r="ACT277" s="159"/>
      <c r="ACU277" s="159"/>
      <c r="ACV277" s="159"/>
      <c r="ACW277" s="159"/>
      <c r="ACX277" s="159"/>
      <c r="ACY277" s="159"/>
      <c r="ACZ277" s="159"/>
      <c r="ADA277" s="159"/>
      <c r="ADB277" s="159"/>
      <c r="ADC277" s="159"/>
      <c r="ADD277" s="159"/>
      <c r="ADE277" s="159"/>
      <c r="ADF277" s="159"/>
      <c r="ADG277" s="159"/>
      <c r="ADH277" s="159"/>
      <c r="ADI277" s="159"/>
      <c r="ADJ277" s="159"/>
      <c r="ADK277" s="159"/>
      <c r="ADL277" s="159"/>
      <c r="ADM277" s="159"/>
      <c r="ADN277" s="159"/>
      <c r="ADO277" s="159"/>
      <c r="ADP277" s="159"/>
      <c r="ADQ277" s="159"/>
      <c r="ADR277" s="159"/>
      <c r="ADS277" s="159"/>
      <c r="ADT277" s="159"/>
      <c r="ADU277" s="159"/>
      <c r="ADV277" s="159"/>
      <c r="ADW277" s="159"/>
      <c r="ADX277" s="159"/>
      <c r="ADY277" s="159"/>
      <c r="ADZ277" s="159"/>
      <c r="AEA277" s="159"/>
      <c r="AEB277" s="159"/>
      <c r="AEC277" s="159"/>
      <c r="AED277" s="159"/>
      <c r="AEE277" s="159"/>
      <c r="AEF277" s="159"/>
      <c r="AEG277" s="159"/>
      <c r="AEH277" s="159"/>
      <c r="AEI277" s="159"/>
      <c r="AEJ277" s="159"/>
      <c r="AEK277" s="159"/>
      <c r="AEL277" s="159"/>
      <c r="AEM277" s="159"/>
      <c r="AEN277" s="159"/>
      <c r="AEO277" s="159"/>
      <c r="AEP277" s="159"/>
      <c r="AEQ277" s="159"/>
      <c r="AER277" s="159"/>
      <c r="AES277" s="159"/>
      <c r="AET277" s="159"/>
      <c r="AEU277" s="159"/>
      <c r="AEV277" s="159"/>
      <c r="AEW277" s="159"/>
      <c r="AEX277" s="159"/>
      <c r="AEY277" s="159"/>
      <c r="AEZ277" s="159"/>
      <c r="AFA277" s="159"/>
      <c r="AFB277" s="159"/>
      <c r="AFC277" s="159"/>
      <c r="AFD277" s="159"/>
      <c r="AFE277" s="159"/>
      <c r="AFF277" s="159"/>
      <c r="AFG277" s="159"/>
      <c r="AFH277" s="159"/>
      <c r="AFI277" s="159"/>
      <c r="AFJ277" s="159"/>
      <c r="AFK277" s="159"/>
      <c r="AFL277" s="159"/>
      <c r="AFM277" s="159"/>
      <c r="AFN277" s="159"/>
      <c r="AFO277" s="159"/>
      <c r="AFP277" s="159"/>
      <c r="AFQ277" s="159"/>
      <c r="AFR277" s="159"/>
      <c r="AFS277" s="159"/>
      <c r="AFT277" s="159"/>
      <c r="AFU277" s="159"/>
      <c r="AFV277" s="159"/>
      <c r="AFW277" s="159"/>
      <c r="AFX277" s="159"/>
      <c r="AFY277" s="159"/>
      <c r="AFZ277" s="159"/>
      <c r="AGA277" s="159"/>
      <c r="AGB277" s="159"/>
      <c r="AGC277" s="159"/>
      <c r="AGD277" s="159"/>
      <c r="AGE277" s="159"/>
      <c r="AGF277" s="159"/>
      <c r="AGG277" s="159"/>
      <c r="AGH277" s="159"/>
      <c r="AGI277" s="159"/>
      <c r="AGJ277" s="159"/>
      <c r="AGK277" s="159"/>
      <c r="AGL277" s="159"/>
      <c r="AGM277" s="159"/>
      <c r="AGN277" s="159"/>
      <c r="AGO277" s="159"/>
      <c r="AGP277" s="159"/>
      <c r="AGQ277" s="159"/>
      <c r="AGR277" s="159"/>
      <c r="AGS277" s="159"/>
      <c r="AGT277" s="159"/>
      <c r="AGU277" s="159"/>
      <c r="AGV277" s="159"/>
      <c r="AGW277" s="159"/>
      <c r="AGX277" s="159"/>
      <c r="AGY277" s="159"/>
      <c r="AGZ277" s="159"/>
      <c r="AHA277" s="159"/>
      <c r="AHB277" s="159"/>
      <c r="AHC277" s="159"/>
      <c r="AHD277" s="159"/>
      <c r="AHE277" s="159"/>
      <c r="AHF277" s="159"/>
      <c r="AHG277" s="159"/>
      <c r="AHH277" s="159"/>
      <c r="AHI277" s="159"/>
      <c r="AHJ277" s="159"/>
      <c r="AHK277" s="159"/>
      <c r="AHL277" s="159"/>
      <c r="AHM277" s="159"/>
      <c r="AHN277" s="159"/>
      <c r="AHO277" s="159"/>
      <c r="AHP277" s="159"/>
      <c r="AHQ277" s="159"/>
      <c r="AHR277" s="159"/>
      <c r="AHS277" s="159"/>
      <c r="AHT277" s="159"/>
      <c r="AHU277" s="159"/>
      <c r="AHV277" s="159"/>
      <c r="AHW277" s="159"/>
      <c r="AHX277" s="159"/>
      <c r="AHY277" s="159"/>
      <c r="AHZ277" s="159"/>
      <c r="AIA277" s="159"/>
      <c r="AIB277" s="159"/>
      <c r="AIC277" s="159"/>
      <c r="AID277" s="159"/>
      <c r="AIE277" s="159"/>
      <c r="AIF277" s="159"/>
      <c r="AIG277" s="159"/>
      <c r="AIH277" s="159"/>
      <c r="AII277" s="159"/>
      <c r="AIJ277" s="159"/>
      <c r="AIK277" s="159"/>
      <c r="AIL277" s="159"/>
      <c r="AIM277" s="159"/>
      <c r="AIN277" s="159"/>
      <c r="AIO277" s="159"/>
      <c r="AIP277" s="159"/>
      <c r="AIQ277" s="159"/>
      <c r="AIR277" s="159"/>
      <c r="AIS277" s="159"/>
      <c r="AIT277" s="159"/>
      <c r="AIU277" s="159"/>
      <c r="AIV277" s="159"/>
      <c r="AIW277" s="159"/>
      <c r="AIX277" s="159"/>
      <c r="AIY277" s="159"/>
      <c r="AIZ277" s="159"/>
      <c r="AJA277" s="159"/>
      <c r="AJB277" s="159"/>
      <c r="AJC277" s="159"/>
      <c r="AJD277" s="159"/>
      <c r="AJE277" s="159"/>
      <c r="AJF277" s="159"/>
      <c r="AJG277" s="159"/>
      <c r="AJH277" s="159"/>
      <c r="AJI277" s="159"/>
      <c r="AJJ277" s="159"/>
      <c r="AJK277" s="159"/>
      <c r="AJL277" s="159"/>
      <c r="AJM277" s="159"/>
      <c r="AJN277" s="159"/>
      <c r="AJO277" s="159"/>
      <c r="AJP277" s="159"/>
      <c r="AJQ277" s="159"/>
      <c r="AJR277" s="159"/>
      <c r="AJS277" s="159"/>
      <c r="AJT277" s="159"/>
      <c r="AJU277" s="159"/>
      <c r="AJV277" s="159"/>
      <c r="AJW277" s="159"/>
      <c r="AJX277" s="159"/>
      <c r="AJY277" s="159"/>
      <c r="AJZ277" s="159"/>
      <c r="AKA277" s="159"/>
      <c r="AKB277" s="159"/>
      <c r="AKC277" s="159"/>
      <c r="AKD277" s="159"/>
      <c r="AKE277" s="159"/>
      <c r="AKF277" s="159"/>
      <c r="AKG277" s="159"/>
      <c r="AKH277" s="159"/>
      <c r="AKI277" s="159"/>
      <c r="AKJ277" s="159"/>
      <c r="AKK277" s="159"/>
      <c r="AKL277" s="159"/>
      <c r="AKM277" s="159"/>
      <c r="AKN277" s="159"/>
      <c r="AKO277" s="159"/>
      <c r="AKP277" s="159"/>
      <c r="AKQ277" s="159"/>
      <c r="AKR277" s="159"/>
      <c r="AKS277" s="159"/>
      <c r="AKT277" s="159"/>
      <c r="AKU277" s="159"/>
      <c r="AKV277" s="159"/>
      <c r="AKW277" s="159"/>
      <c r="AKX277" s="159"/>
      <c r="AKY277" s="159"/>
      <c r="AKZ277" s="159"/>
      <c r="ALA277" s="159"/>
      <c r="ALB277" s="159"/>
      <c r="ALC277" s="159"/>
      <c r="ALD277" s="159"/>
      <c r="ALE277" s="159"/>
      <c r="ALF277" s="159"/>
      <c r="ALG277" s="159"/>
      <c r="ALH277" s="159"/>
      <c r="ALI277" s="159"/>
      <c r="ALJ277" s="159"/>
      <c r="ALK277" s="159"/>
      <c r="ALL277" s="159"/>
      <c r="ALM277" s="159"/>
      <c r="ALN277" s="159"/>
      <c r="ALO277" s="159"/>
      <c r="ALP277" s="159"/>
      <c r="ALQ277" s="159"/>
      <c r="ALR277" s="159"/>
      <c r="ALS277" s="159"/>
      <c r="ALT277" s="159"/>
      <c r="ALU277" s="159"/>
      <c r="ALV277" s="159"/>
      <c r="ALW277" s="159"/>
      <c r="ALX277" s="159"/>
      <c r="ALY277" s="159"/>
      <c r="ALZ277" s="159"/>
      <c r="AMA277" s="159"/>
      <c r="AMB277" s="159"/>
      <c r="AMC277" s="159"/>
      <c r="AMD277" s="159"/>
      <c r="AME277" s="159"/>
      <c r="AMF277" s="159"/>
      <c r="AMG277" s="159"/>
      <c r="AMH277" s="159"/>
      <c r="AMI277" s="159"/>
      <c r="AMJ277" s="159"/>
    </row>
    <row r="278" spans="1:1024" s="160" customFormat="1" ht="65.25" customHeight="1">
      <c r="A278" s="192">
        <v>96.1</v>
      </c>
      <c r="B278" s="155" t="s">
        <v>532</v>
      </c>
      <c r="C278" s="166" t="s">
        <v>23</v>
      </c>
      <c r="D278" s="142">
        <v>66</v>
      </c>
      <c r="E278" s="143">
        <v>29</v>
      </c>
      <c r="F278" s="144">
        <v>0.21</v>
      </c>
      <c r="G278" s="145">
        <f t="shared" ref="G278:G280" si="116">E278*D278</f>
        <v>1914</v>
      </c>
      <c r="H278" s="145">
        <f t="shared" ref="H278:H280" si="117">G278+G278*F278</f>
        <v>2315.94</v>
      </c>
      <c r="I278" s="146" t="s">
        <v>533</v>
      </c>
      <c r="J278" s="162" t="s">
        <v>1021</v>
      </c>
      <c r="K278" s="162">
        <v>4086007</v>
      </c>
      <c r="L278" s="159"/>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c r="BJ278" s="159"/>
      <c r="BK278" s="159"/>
      <c r="BL278" s="159"/>
      <c r="BM278" s="159"/>
      <c r="BN278" s="159"/>
      <c r="BO278" s="159"/>
      <c r="BP278" s="159"/>
      <c r="BQ278" s="159"/>
      <c r="BR278" s="159"/>
      <c r="BS278" s="159"/>
      <c r="BT278" s="159"/>
      <c r="BU278" s="159"/>
      <c r="BV278" s="159"/>
      <c r="BW278" s="159"/>
      <c r="BX278" s="159"/>
      <c r="BY278" s="159"/>
      <c r="BZ278" s="159"/>
      <c r="CA278" s="159"/>
      <c r="CB278" s="159"/>
      <c r="CC278" s="159"/>
      <c r="CD278" s="159"/>
      <c r="CE278" s="159"/>
      <c r="CF278" s="159"/>
      <c r="CG278" s="159"/>
      <c r="CH278" s="159"/>
      <c r="CI278" s="159"/>
      <c r="CJ278" s="159"/>
      <c r="CK278" s="159"/>
      <c r="CL278" s="159"/>
      <c r="CM278" s="159"/>
      <c r="CN278" s="159"/>
      <c r="CO278" s="159"/>
      <c r="CP278" s="159"/>
      <c r="CQ278" s="159"/>
      <c r="CR278" s="159"/>
      <c r="CS278" s="159"/>
      <c r="CT278" s="159"/>
      <c r="CU278" s="159"/>
      <c r="CV278" s="159"/>
      <c r="CW278" s="159"/>
      <c r="CX278" s="159"/>
      <c r="CY278" s="159"/>
      <c r="CZ278" s="159"/>
      <c r="DA278" s="159"/>
      <c r="DB278" s="159"/>
      <c r="DC278" s="159"/>
      <c r="DD278" s="159"/>
      <c r="DE278" s="159"/>
      <c r="DF278" s="159"/>
      <c r="DG278" s="159"/>
      <c r="DH278" s="159"/>
      <c r="DI278" s="159"/>
      <c r="DJ278" s="159"/>
      <c r="DK278" s="159"/>
      <c r="DL278" s="159"/>
      <c r="DM278" s="159"/>
      <c r="DN278" s="159"/>
      <c r="DO278" s="159"/>
      <c r="DP278" s="159"/>
      <c r="DQ278" s="159"/>
      <c r="DR278" s="159"/>
      <c r="DS278" s="159"/>
      <c r="DT278" s="159"/>
      <c r="DU278" s="159"/>
      <c r="DV278" s="159"/>
      <c r="DW278" s="159"/>
      <c r="DX278" s="159"/>
      <c r="DY278" s="159"/>
      <c r="DZ278" s="159"/>
      <c r="EA278" s="159"/>
      <c r="EB278" s="159"/>
      <c r="EC278" s="159"/>
      <c r="ED278" s="159"/>
      <c r="EE278" s="159"/>
      <c r="EF278" s="159"/>
      <c r="EG278" s="159"/>
      <c r="EH278" s="159"/>
      <c r="EI278" s="159"/>
      <c r="EJ278" s="159"/>
      <c r="EK278" s="159"/>
      <c r="EL278" s="159"/>
      <c r="EM278" s="159"/>
      <c r="EN278" s="159"/>
      <c r="EO278" s="159"/>
      <c r="EP278" s="159"/>
      <c r="EQ278" s="159"/>
      <c r="ER278" s="159"/>
      <c r="ES278" s="159"/>
      <c r="ET278" s="159"/>
      <c r="EU278" s="159"/>
      <c r="EV278" s="159"/>
      <c r="EW278" s="159"/>
      <c r="EX278" s="159"/>
      <c r="EY278" s="159"/>
      <c r="EZ278" s="159"/>
      <c r="FA278" s="159"/>
      <c r="FB278" s="159"/>
      <c r="FC278" s="159"/>
      <c r="FD278" s="159"/>
      <c r="FE278" s="159"/>
      <c r="FF278" s="159"/>
      <c r="FG278" s="159"/>
      <c r="FH278" s="159"/>
      <c r="FI278" s="159"/>
      <c r="FJ278" s="159"/>
      <c r="FK278" s="159"/>
      <c r="FL278" s="159"/>
      <c r="FM278" s="159"/>
      <c r="FN278" s="159"/>
      <c r="FO278" s="159"/>
      <c r="FP278" s="159"/>
      <c r="FQ278" s="159"/>
      <c r="FR278" s="159"/>
      <c r="FS278" s="159"/>
      <c r="FT278" s="159"/>
      <c r="FU278" s="159"/>
      <c r="FV278" s="159"/>
      <c r="FW278" s="159"/>
      <c r="FX278" s="159"/>
      <c r="FY278" s="159"/>
      <c r="FZ278" s="159"/>
      <c r="GA278" s="159"/>
      <c r="GB278" s="159"/>
      <c r="GC278" s="159"/>
      <c r="GD278" s="159"/>
      <c r="GE278" s="159"/>
      <c r="GF278" s="159"/>
      <c r="GG278" s="159"/>
      <c r="GH278" s="159"/>
      <c r="GI278" s="159"/>
      <c r="GJ278" s="159"/>
      <c r="GK278" s="159"/>
      <c r="GL278" s="159"/>
      <c r="GM278" s="159"/>
      <c r="GN278" s="159"/>
      <c r="GO278" s="159"/>
      <c r="GP278" s="159"/>
      <c r="GQ278" s="159"/>
      <c r="GR278" s="159"/>
      <c r="GS278" s="159"/>
      <c r="GT278" s="159"/>
      <c r="GU278" s="159"/>
      <c r="GV278" s="159"/>
      <c r="GW278" s="159"/>
      <c r="GX278" s="159"/>
      <c r="GY278" s="159"/>
      <c r="GZ278" s="159"/>
      <c r="HA278" s="159"/>
      <c r="HB278" s="159"/>
      <c r="HC278" s="159"/>
      <c r="HD278" s="159"/>
      <c r="HE278" s="159"/>
      <c r="HF278" s="159"/>
      <c r="HG278" s="159"/>
      <c r="HH278" s="159"/>
      <c r="HI278" s="159"/>
      <c r="HJ278" s="159"/>
      <c r="HK278" s="159"/>
      <c r="HL278" s="159"/>
      <c r="HM278" s="159"/>
      <c r="HN278" s="159"/>
      <c r="HO278" s="159"/>
      <c r="HP278" s="159"/>
      <c r="HQ278" s="159"/>
      <c r="HR278" s="159"/>
      <c r="HS278" s="159"/>
      <c r="HT278" s="159"/>
      <c r="HU278" s="159"/>
      <c r="HV278" s="159"/>
      <c r="HW278" s="159"/>
      <c r="HX278" s="159"/>
      <c r="HY278" s="159"/>
      <c r="HZ278" s="159"/>
      <c r="IA278" s="159"/>
      <c r="IB278" s="159"/>
      <c r="IC278" s="159"/>
      <c r="ID278" s="159"/>
      <c r="IE278" s="159"/>
      <c r="IF278" s="159"/>
      <c r="IG278" s="159"/>
      <c r="IH278" s="159"/>
      <c r="II278" s="159"/>
      <c r="IJ278" s="159"/>
      <c r="IK278" s="159"/>
      <c r="IL278" s="159"/>
      <c r="IM278" s="159"/>
      <c r="IN278" s="159"/>
      <c r="IO278" s="159"/>
      <c r="IP278" s="159"/>
      <c r="IQ278" s="159"/>
      <c r="IR278" s="159"/>
      <c r="IS278" s="159"/>
      <c r="IT278" s="159"/>
      <c r="IU278" s="159"/>
      <c r="IV278" s="159"/>
      <c r="IW278" s="159"/>
      <c r="IX278" s="159"/>
      <c r="IY278" s="159"/>
      <c r="IZ278" s="159"/>
      <c r="JA278" s="159"/>
      <c r="JB278" s="159"/>
      <c r="JC278" s="159"/>
      <c r="JD278" s="159"/>
      <c r="JE278" s="159"/>
      <c r="JF278" s="159"/>
      <c r="JG278" s="159"/>
      <c r="JH278" s="159"/>
      <c r="JI278" s="159"/>
      <c r="JJ278" s="159"/>
      <c r="JK278" s="159"/>
      <c r="JL278" s="159"/>
      <c r="JM278" s="159"/>
      <c r="JN278" s="159"/>
      <c r="JO278" s="159"/>
      <c r="JP278" s="159"/>
      <c r="JQ278" s="159"/>
      <c r="JR278" s="159"/>
      <c r="JS278" s="159"/>
      <c r="JT278" s="159"/>
      <c r="JU278" s="159"/>
      <c r="JV278" s="159"/>
      <c r="JW278" s="159"/>
      <c r="JX278" s="159"/>
      <c r="JY278" s="159"/>
      <c r="JZ278" s="159"/>
      <c r="KA278" s="159"/>
      <c r="KB278" s="159"/>
      <c r="KC278" s="159"/>
      <c r="KD278" s="159"/>
      <c r="KE278" s="159"/>
      <c r="KF278" s="159"/>
      <c r="KG278" s="159"/>
      <c r="KH278" s="159"/>
      <c r="KI278" s="159"/>
      <c r="KJ278" s="159"/>
      <c r="KK278" s="159"/>
      <c r="KL278" s="159"/>
      <c r="KM278" s="159"/>
      <c r="KN278" s="159"/>
      <c r="KO278" s="159"/>
      <c r="KP278" s="159"/>
      <c r="KQ278" s="159"/>
      <c r="KR278" s="159"/>
      <c r="KS278" s="159"/>
      <c r="KT278" s="159"/>
      <c r="KU278" s="159"/>
      <c r="KV278" s="159"/>
      <c r="KW278" s="159"/>
      <c r="KX278" s="159"/>
      <c r="KY278" s="159"/>
      <c r="KZ278" s="159"/>
      <c r="LA278" s="159"/>
      <c r="LB278" s="159"/>
      <c r="LC278" s="159"/>
      <c r="LD278" s="159"/>
      <c r="LE278" s="159"/>
      <c r="LF278" s="159"/>
      <c r="LG278" s="159"/>
      <c r="LH278" s="159"/>
      <c r="LI278" s="159"/>
      <c r="LJ278" s="159"/>
      <c r="LK278" s="159"/>
      <c r="LL278" s="159"/>
      <c r="LM278" s="159"/>
      <c r="LN278" s="159"/>
      <c r="LO278" s="159"/>
      <c r="LP278" s="159"/>
      <c r="LQ278" s="159"/>
      <c r="LR278" s="159"/>
      <c r="LS278" s="159"/>
      <c r="LT278" s="159"/>
      <c r="LU278" s="159"/>
      <c r="LV278" s="159"/>
      <c r="LW278" s="159"/>
      <c r="LX278" s="159"/>
      <c r="LY278" s="159"/>
      <c r="LZ278" s="159"/>
      <c r="MA278" s="159"/>
      <c r="MB278" s="159"/>
      <c r="MC278" s="159"/>
      <c r="MD278" s="159"/>
      <c r="ME278" s="159"/>
      <c r="MF278" s="159"/>
      <c r="MG278" s="159"/>
      <c r="MH278" s="159"/>
      <c r="MI278" s="159"/>
      <c r="MJ278" s="159"/>
      <c r="MK278" s="159"/>
      <c r="ML278" s="159"/>
      <c r="MM278" s="159"/>
      <c r="MN278" s="159"/>
      <c r="MO278" s="159"/>
      <c r="MP278" s="159"/>
      <c r="MQ278" s="159"/>
      <c r="MR278" s="159"/>
      <c r="MS278" s="159"/>
      <c r="MT278" s="159"/>
      <c r="MU278" s="159"/>
      <c r="MV278" s="159"/>
      <c r="MW278" s="159"/>
      <c r="MX278" s="159"/>
      <c r="MY278" s="159"/>
      <c r="MZ278" s="159"/>
      <c r="NA278" s="159"/>
      <c r="NB278" s="159"/>
      <c r="NC278" s="159"/>
      <c r="ND278" s="159"/>
      <c r="NE278" s="159"/>
      <c r="NF278" s="159"/>
      <c r="NG278" s="159"/>
      <c r="NH278" s="159"/>
      <c r="NI278" s="159"/>
      <c r="NJ278" s="159"/>
      <c r="NK278" s="159"/>
      <c r="NL278" s="159"/>
      <c r="NM278" s="159"/>
      <c r="NN278" s="159"/>
      <c r="NO278" s="159"/>
      <c r="NP278" s="159"/>
      <c r="NQ278" s="159"/>
      <c r="NR278" s="159"/>
      <c r="NS278" s="159"/>
      <c r="NT278" s="159"/>
      <c r="NU278" s="159"/>
      <c r="NV278" s="159"/>
      <c r="NW278" s="159"/>
      <c r="NX278" s="159"/>
      <c r="NY278" s="159"/>
      <c r="NZ278" s="159"/>
      <c r="OA278" s="159"/>
      <c r="OB278" s="159"/>
      <c r="OC278" s="159"/>
      <c r="OD278" s="159"/>
      <c r="OE278" s="159"/>
      <c r="OF278" s="159"/>
      <c r="OG278" s="159"/>
      <c r="OH278" s="159"/>
      <c r="OI278" s="159"/>
      <c r="OJ278" s="159"/>
      <c r="OK278" s="159"/>
      <c r="OL278" s="159"/>
      <c r="OM278" s="159"/>
      <c r="ON278" s="159"/>
      <c r="OO278" s="159"/>
      <c r="OP278" s="159"/>
      <c r="OQ278" s="159"/>
      <c r="OR278" s="159"/>
      <c r="OS278" s="159"/>
      <c r="OT278" s="159"/>
      <c r="OU278" s="159"/>
      <c r="OV278" s="159"/>
      <c r="OW278" s="159"/>
      <c r="OX278" s="159"/>
      <c r="OY278" s="159"/>
      <c r="OZ278" s="159"/>
      <c r="PA278" s="159"/>
      <c r="PB278" s="159"/>
      <c r="PC278" s="159"/>
      <c r="PD278" s="159"/>
      <c r="PE278" s="159"/>
      <c r="PF278" s="159"/>
      <c r="PG278" s="159"/>
      <c r="PH278" s="159"/>
      <c r="PI278" s="159"/>
      <c r="PJ278" s="159"/>
      <c r="PK278" s="159"/>
      <c r="PL278" s="159"/>
      <c r="PM278" s="159"/>
      <c r="PN278" s="159"/>
      <c r="PO278" s="159"/>
      <c r="PP278" s="159"/>
      <c r="PQ278" s="159"/>
      <c r="PR278" s="159"/>
      <c r="PS278" s="159"/>
      <c r="PT278" s="159"/>
      <c r="PU278" s="159"/>
      <c r="PV278" s="159"/>
      <c r="PW278" s="159"/>
      <c r="PX278" s="159"/>
      <c r="PY278" s="159"/>
      <c r="PZ278" s="159"/>
      <c r="QA278" s="159"/>
      <c r="QB278" s="159"/>
      <c r="QC278" s="159"/>
      <c r="QD278" s="159"/>
      <c r="QE278" s="159"/>
      <c r="QF278" s="159"/>
      <c r="QG278" s="159"/>
      <c r="QH278" s="159"/>
      <c r="QI278" s="159"/>
      <c r="QJ278" s="159"/>
      <c r="QK278" s="159"/>
      <c r="QL278" s="159"/>
      <c r="QM278" s="159"/>
      <c r="QN278" s="159"/>
      <c r="QO278" s="159"/>
      <c r="QP278" s="159"/>
      <c r="QQ278" s="159"/>
      <c r="QR278" s="159"/>
      <c r="QS278" s="159"/>
      <c r="QT278" s="159"/>
      <c r="QU278" s="159"/>
      <c r="QV278" s="159"/>
      <c r="QW278" s="159"/>
      <c r="QX278" s="159"/>
      <c r="QY278" s="159"/>
      <c r="QZ278" s="159"/>
      <c r="RA278" s="159"/>
      <c r="RB278" s="159"/>
      <c r="RC278" s="159"/>
      <c r="RD278" s="159"/>
      <c r="RE278" s="159"/>
      <c r="RF278" s="159"/>
      <c r="RG278" s="159"/>
      <c r="RH278" s="159"/>
      <c r="RI278" s="159"/>
      <c r="RJ278" s="159"/>
      <c r="RK278" s="159"/>
      <c r="RL278" s="159"/>
      <c r="RM278" s="159"/>
      <c r="RN278" s="159"/>
      <c r="RO278" s="159"/>
      <c r="RP278" s="159"/>
      <c r="RQ278" s="159"/>
      <c r="RR278" s="159"/>
      <c r="RS278" s="159"/>
      <c r="RT278" s="159"/>
      <c r="RU278" s="159"/>
      <c r="RV278" s="159"/>
      <c r="RW278" s="159"/>
      <c r="RX278" s="159"/>
      <c r="RY278" s="159"/>
      <c r="RZ278" s="159"/>
      <c r="SA278" s="159"/>
      <c r="SB278" s="159"/>
      <c r="SC278" s="159"/>
      <c r="SD278" s="159"/>
      <c r="SE278" s="159"/>
      <c r="SF278" s="159"/>
      <c r="SG278" s="159"/>
      <c r="SH278" s="159"/>
      <c r="SI278" s="159"/>
      <c r="SJ278" s="159"/>
      <c r="SK278" s="159"/>
      <c r="SL278" s="159"/>
      <c r="SM278" s="159"/>
      <c r="SN278" s="159"/>
      <c r="SO278" s="159"/>
      <c r="SP278" s="159"/>
      <c r="SQ278" s="159"/>
      <c r="SR278" s="159"/>
      <c r="SS278" s="159"/>
      <c r="ST278" s="159"/>
      <c r="SU278" s="159"/>
      <c r="SV278" s="159"/>
      <c r="SW278" s="159"/>
      <c r="SX278" s="159"/>
      <c r="SY278" s="159"/>
      <c r="SZ278" s="159"/>
      <c r="TA278" s="159"/>
      <c r="TB278" s="159"/>
      <c r="TC278" s="159"/>
      <c r="TD278" s="159"/>
      <c r="TE278" s="159"/>
      <c r="TF278" s="159"/>
      <c r="TG278" s="159"/>
      <c r="TH278" s="159"/>
      <c r="TI278" s="159"/>
      <c r="TJ278" s="159"/>
      <c r="TK278" s="159"/>
      <c r="TL278" s="159"/>
      <c r="TM278" s="159"/>
      <c r="TN278" s="159"/>
      <c r="TO278" s="159"/>
      <c r="TP278" s="159"/>
      <c r="TQ278" s="159"/>
      <c r="TR278" s="159"/>
      <c r="TS278" s="159"/>
      <c r="TT278" s="159"/>
      <c r="TU278" s="159"/>
      <c r="TV278" s="159"/>
      <c r="TW278" s="159"/>
      <c r="TX278" s="159"/>
      <c r="TY278" s="159"/>
      <c r="TZ278" s="159"/>
      <c r="UA278" s="159"/>
      <c r="UB278" s="159"/>
      <c r="UC278" s="159"/>
      <c r="UD278" s="159"/>
      <c r="UE278" s="159"/>
      <c r="UF278" s="159"/>
      <c r="UG278" s="159"/>
      <c r="UH278" s="159"/>
      <c r="UI278" s="159"/>
      <c r="UJ278" s="159"/>
      <c r="UK278" s="159"/>
      <c r="UL278" s="159"/>
      <c r="UM278" s="159"/>
      <c r="UN278" s="159"/>
      <c r="UO278" s="159"/>
      <c r="UP278" s="159"/>
      <c r="UQ278" s="159"/>
      <c r="UR278" s="159"/>
      <c r="US278" s="159"/>
      <c r="UT278" s="159"/>
      <c r="UU278" s="159"/>
      <c r="UV278" s="159"/>
      <c r="UW278" s="159"/>
      <c r="UX278" s="159"/>
      <c r="UY278" s="159"/>
      <c r="UZ278" s="159"/>
      <c r="VA278" s="159"/>
      <c r="VB278" s="159"/>
      <c r="VC278" s="159"/>
      <c r="VD278" s="159"/>
      <c r="VE278" s="159"/>
      <c r="VF278" s="159"/>
      <c r="VG278" s="159"/>
      <c r="VH278" s="159"/>
      <c r="VI278" s="159"/>
      <c r="VJ278" s="159"/>
      <c r="VK278" s="159"/>
      <c r="VL278" s="159"/>
      <c r="VM278" s="159"/>
      <c r="VN278" s="159"/>
      <c r="VO278" s="159"/>
      <c r="VP278" s="159"/>
      <c r="VQ278" s="159"/>
      <c r="VR278" s="159"/>
      <c r="VS278" s="159"/>
      <c r="VT278" s="159"/>
      <c r="VU278" s="159"/>
      <c r="VV278" s="159"/>
      <c r="VW278" s="159"/>
      <c r="VX278" s="159"/>
      <c r="VY278" s="159"/>
      <c r="VZ278" s="159"/>
      <c r="WA278" s="159"/>
      <c r="WB278" s="159"/>
      <c r="WC278" s="159"/>
      <c r="WD278" s="159"/>
      <c r="WE278" s="159"/>
      <c r="WF278" s="159"/>
      <c r="WG278" s="159"/>
      <c r="WH278" s="159"/>
      <c r="WI278" s="159"/>
      <c r="WJ278" s="159"/>
      <c r="WK278" s="159"/>
      <c r="WL278" s="159"/>
      <c r="WM278" s="159"/>
      <c r="WN278" s="159"/>
      <c r="WO278" s="159"/>
      <c r="WP278" s="159"/>
      <c r="WQ278" s="159"/>
      <c r="WR278" s="159"/>
      <c r="WS278" s="159"/>
      <c r="WT278" s="159"/>
      <c r="WU278" s="159"/>
      <c r="WV278" s="159"/>
      <c r="WW278" s="159"/>
      <c r="WX278" s="159"/>
      <c r="WY278" s="159"/>
      <c r="WZ278" s="159"/>
      <c r="XA278" s="159"/>
      <c r="XB278" s="159"/>
      <c r="XC278" s="159"/>
      <c r="XD278" s="159"/>
      <c r="XE278" s="159"/>
      <c r="XF278" s="159"/>
      <c r="XG278" s="159"/>
      <c r="XH278" s="159"/>
      <c r="XI278" s="159"/>
      <c r="XJ278" s="159"/>
      <c r="XK278" s="159"/>
      <c r="XL278" s="159"/>
      <c r="XM278" s="159"/>
      <c r="XN278" s="159"/>
      <c r="XO278" s="159"/>
      <c r="XP278" s="159"/>
      <c r="XQ278" s="159"/>
      <c r="XR278" s="159"/>
      <c r="XS278" s="159"/>
      <c r="XT278" s="159"/>
      <c r="XU278" s="159"/>
      <c r="XV278" s="159"/>
      <c r="XW278" s="159"/>
      <c r="XX278" s="159"/>
      <c r="XY278" s="159"/>
      <c r="XZ278" s="159"/>
      <c r="YA278" s="159"/>
      <c r="YB278" s="159"/>
      <c r="YC278" s="159"/>
      <c r="YD278" s="159"/>
      <c r="YE278" s="159"/>
      <c r="YF278" s="159"/>
      <c r="YG278" s="159"/>
      <c r="YH278" s="159"/>
      <c r="YI278" s="159"/>
      <c r="YJ278" s="159"/>
      <c r="YK278" s="159"/>
      <c r="YL278" s="159"/>
      <c r="YM278" s="159"/>
      <c r="YN278" s="159"/>
      <c r="YO278" s="159"/>
      <c r="YP278" s="159"/>
      <c r="YQ278" s="159"/>
      <c r="YR278" s="159"/>
      <c r="YS278" s="159"/>
      <c r="YT278" s="159"/>
      <c r="YU278" s="159"/>
      <c r="YV278" s="159"/>
      <c r="YW278" s="159"/>
      <c r="YX278" s="159"/>
      <c r="YY278" s="159"/>
      <c r="YZ278" s="159"/>
      <c r="ZA278" s="159"/>
      <c r="ZB278" s="159"/>
      <c r="ZC278" s="159"/>
      <c r="ZD278" s="159"/>
      <c r="ZE278" s="159"/>
      <c r="ZF278" s="159"/>
      <c r="ZG278" s="159"/>
      <c r="ZH278" s="159"/>
      <c r="ZI278" s="159"/>
      <c r="ZJ278" s="159"/>
      <c r="ZK278" s="159"/>
      <c r="ZL278" s="159"/>
      <c r="ZM278" s="159"/>
      <c r="ZN278" s="159"/>
      <c r="ZO278" s="159"/>
      <c r="ZP278" s="159"/>
      <c r="ZQ278" s="159"/>
      <c r="ZR278" s="159"/>
      <c r="ZS278" s="159"/>
      <c r="ZT278" s="159"/>
      <c r="ZU278" s="159"/>
      <c r="ZV278" s="159"/>
      <c r="ZW278" s="159"/>
      <c r="ZX278" s="159"/>
      <c r="ZY278" s="159"/>
      <c r="ZZ278" s="159"/>
      <c r="AAA278" s="159"/>
      <c r="AAB278" s="159"/>
      <c r="AAC278" s="159"/>
      <c r="AAD278" s="159"/>
      <c r="AAE278" s="159"/>
      <c r="AAF278" s="159"/>
      <c r="AAG278" s="159"/>
      <c r="AAH278" s="159"/>
      <c r="AAI278" s="159"/>
      <c r="AAJ278" s="159"/>
      <c r="AAK278" s="159"/>
      <c r="AAL278" s="159"/>
      <c r="AAM278" s="159"/>
      <c r="AAN278" s="159"/>
      <c r="AAO278" s="159"/>
      <c r="AAP278" s="159"/>
      <c r="AAQ278" s="159"/>
      <c r="AAR278" s="159"/>
      <c r="AAS278" s="159"/>
      <c r="AAT278" s="159"/>
      <c r="AAU278" s="159"/>
      <c r="AAV278" s="159"/>
      <c r="AAW278" s="159"/>
      <c r="AAX278" s="159"/>
      <c r="AAY278" s="159"/>
      <c r="AAZ278" s="159"/>
      <c r="ABA278" s="159"/>
      <c r="ABB278" s="159"/>
      <c r="ABC278" s="159"/>
      <c r="ABD278" s="159"/>
      <c r="ABE278" s="159"/>
      <c r="ABF278" s="159"/>
      <c r="ABG278" s="159"/>
      <c r="ABH278" s="159"/>
      <c r="ABI278" s="159"/>
      <c r="ABJ278" s="159"/>
      <c r="ABK278" s="159"/>
      <c r="ABL278" s="159"/>
      <c r="ABM278" s="159"/>
      <c r="ABN278" s="159"/>
      <c r="ABO278" s="159"/>
      <c r="ABP278" s="159"/>
      <c r="ABQ278" s="159"/>
      <c r="ABR278" s="159"/>
      <c r="ABS278" s="159"/>
      <c r="ABT278" s="159"/>
      <c r="ABU278" s="159"/>
      <c r="ABV278" s="159"/>
      <c r="ABW278" s="159"/>
      <c r="ABX278" s="159"/>
      <c r="ABY278" s="159"/>
      <c r="ABZ278" s="159"/>
      <c r="ACA278" s="159"/>
      <c r="ACB278" s="159"/>
      <c r="ACC278" s="159"/>
      <c r="ACD278" s="159"/>
      <c r="ACE278" s="159"/>
      <c r="ACF278" s="159"/>
      <c r="ACG278" s="159"/>
      <c r="ACH278" s="159"/>
      <c r="ACI278" s="159"/>
      <c r="ACJ278" s="159"/>
      <c r="ACK278" s="159"/>
      <c r="ACL278" s="159"/>
      <c r="ACM278" s="159"/>
      <c r="ACN278" s="159"/>
      <c r="ACO278" s="159"/>
      <c r="ACP278" s="159"/>
      <c r="ACQ278" s="159"/>
      <c r="ACR278" s="159"/>
      <c r="ACS278" s="159"/>
      <c r="ACT278" s="159"/>
      <c r="ACU278" s="159"/>
      <c r="ACV278" s="159"/>
      <c r="ACW278" s="159"/>
      <c r="ACX278" s="159"/>
      <c r="ACY278" s="159"/>
      <c r="ACZ278" s="159"/>
      <c r="ADA278" s="159"/>
      <c r="ADB278" s="159"/>
      <c r="ADC278" s="159"/>
      <c r="ADD278" s="159"/>
      <c r="ADE278" s="159"/>
      <c r="ADF278" s="159"/>
      <c r="ADG278" s="159"/>
      <c r="ADH278" s="159"/>
      <c r="ADI278" s="159"/>
      <c r="ADJ278" s="159"/>
      <c r="ADK278" s="159"/>
      <c r="ADL278" s="159"/>
      <c r="ADM278" s="159"/>
      <c r="ADN278" s="159"/>
      <c r="ADO278" s="159"/>
      <c r="ADP278" s="159"/>
      <c r="ADQ278" s="159"/>
      <c r="ADR278" s="159"/>
      <c r="ADS278" s="159"/>
      <c r="ADT278" s="159"/>
      <c r="ADU278" s="159"/>
      <c r="ADV278" s="159"/>
      <c r="ADW278" s="159"/>
      <c r="ADX278" s="159"/>
      <c r="ADY278" s="159"/>
      <c r="ADZ278" s="159"/>
      <c r="AEA278" s="159"/>
      <c r="AEB278" s="159"/>
      <c r="AEC278" s="159"/>
      <c r="AED278" s="159"/>
      <c r="AEE278" s="159"/>
      <c r="AEF278" s="159"/>
      <c r="AEG278" s="159"/>
      <c r="AEH278" s="159"/>
      <c r="AEI278" s="159"/>
      <c r="AEJ278" s="159"/>
      <c r="AEK278" s="159"/>
      <c r="AEL278" s="159"/>
      <c r="AEM278" s="159"/>
      <c r="AEN278" s="159"/>
      <c r="AEO278" s="159"/>
      <c r="AEP278" s="159"/>
      <c r="AEQ278" s="159"/>
      <c r="AER278" s="159"/>
      <c r="AES278" s="159"/>
      <c r="AET278" s="159"/>
      <c r="AEU278" s="159"/>
      <c r="AEV278" s="159"/>
      <c r="AEW278" s="159"/>
      <c r="AEX278" s="159"/>
      <c r="AEY278" s="159"/>
      <c r="AEZ278" s="159"/>
      <c r="AFA278" s="159"/>
      <c r="AFB278" s="159"/>
      <c r="AFC278" s="159"/>
      <c r="AFD278" s="159"/>
      <c r="AFE278" s="159"/>
      <c r="AFF278" s="159"/>
      <c r="AFG278" s="159"/>
      <c r="AFH278" s="159"/>
      <c r="AFI278" s="159"/>
      <c r="AFJ278" s="159"/>
      <c r="AFK278" s="159"/>
      <c r="AFL278" s="159"/>
      <c r="AFM278" s="159"/>
      <c r="AFN278" s="159"/>
      <c r="AFO278" s="159"/>
      <c r="AFP278" s="159"/>
      <c r="AFQ278" s="159"/>
      <c r="AFR278" s="159"/>
      <c r="AFS278" s="159"/>
      <c r="AFT278" s="159"/>
      <c r="AFU278" s="159"/>
      <c r="AFV278" s="159"/>
      <c r="AFW278" s="159"/>
      <c r="AFX278" s="159"/>
      <c r="AFY278" s="159"/>
      <c r="AFZ278" s="159"/>
      <c r="AGA278" s="159"/>
      <c r="AGB278" s="159"/>
      <c r="AGC278" s="159"/>
      <c r="AGD278" s="159"/>
      <c r="AGE278" s="159"/>
      <c r="AGF278" s="159"/>
      <c r="AGG278" s="159"/>
      <c r="AGH278" s="159"/>
      <c r="AGI278" s="159"/>
      <c r="AGJ278" s="159"/>
      <c r="AGK278" s="159"/>
      <c r="AGL278" s="159"/>
      <c r="AGM278" s="159"/>
      <c r="AGN278" s="159"/>
      <c r="AGO278" s="159"/>
      <c r="AGP278" s="159"/>
      <c r="AGQ278" s="159"/>
      <c r="AGR278" s="159"/>
      <c r="AGS278" s="159"/>
      <c r="AGT278" s="159"/>
      <c r="AGU278" s="159"/>
      <c r="AGV278" s="159"/>
      <c r="AGW278" s="159"/>
      <c r="AGX278" s="159"/>
      <c r="AGY278" s="159"/>
      <c r="AGZ278" s="159"/>
      <c r="AHA278" s="159"/>
      <c r="AHB278" s="159"/>
      <c r="AHC278" s="159"/>
      <c r="AHD278" s="159"/>
      <c r="AHE278" s="159"/>
      <c r="AHF278" s="159"/>
      <c r="AHG278" s="159"/>
      <c r="AHH278" s="159"/>
      <c r="AHI278" s="159"/>
      <c r="AHJ278" s="159"/>
      <c r="AHK278" s="159"/>
      <c r="AHL278" s="159"/>
      <c r="AHM278" s="159"/>
      <c r="AHN278" s="159"/>
      <c r="AHO278" s="159"/>
      <c r="AHP278" s="159"/>
      <c r="AHQ278" s="159"/>
      <c r="AHR278" s="159"/>
      <c r="AHS278" s="159"/>
      <c r="AHT278" s="159"/>
      <c r="AHU278" s="159"/>
      <c r="AHV278" s="159"/>
      <c r="AHW278" s="159"/>
      <c r="AHX278" s="159"/>
      <c r="AHY278" s="159"/>
      <c r="AHZ278" s="159"/>
      <c r="AIA278" s="159"/>
      <c r="AIB278" s="159"/>
      <c r="AIC278" s="159"/>
      <c r="AID278" s="159"/>
      <c r="AIE278" s="159"/>
      <c r="AIF278" s="159"/>
      <c r="AIG278" s="159"/>
      <c r="AIH278" s="159"/>
      <c r="AII278" s="159"/>
      <c r="AIJ278" s="159"/>
      <c r="AIK278" s="159"/>
      <c r="AIL278" s="159"/>
      <c r="AIM278" s="159"/>
      <c r="AIN278" s="159"/>
      <c r="AIO278" s="159"/>
      <c r="AIP278" s="159"/>
      <c r="AIQ278" s="159"/>
      <c r="AIR278" s="159"/>
      <c r="AIS278" s="159"/>
      <c r="AIT278" s="159"/>
      <c r="AIU278" s="159"/>
      <c r="AIV278" s="159"/>
      <c r="AIW278" s="159"/>
      <c r="AIX278" s="159"/>
      <c r="AIY278" s="159"/>
      <c r="AIZ278" s="159"/>
      <c r="AJA278" s="159"/>
      <c r="AJB278" s="159"/>
      <c r="AJC278" s="159"/>
      <c r="AJD278" s="159"/>
      <c r="AJE278" s="159"/>
      <c r="AJF278" s="159"/>
      <c r="AJG278" s="159"/>
      <c r="AJH278" s="159"/>
      <c r="AJI278" s="159"/>
      <c r="AJJ278" s="159"/>
      <c r="AJK278" s="159"/>
      <c r="AJL278" s="159"/>
      <c r="AJM278" s="159"/>
      <c r="AJN278" s="159"/>
      <c r="AJO278" s="159"/>
      <c r="AJP278" s="159"/>
      <c r="AJQ278" s="159"/>
      <c r="AJR278" s="159"/>
      <c r="AJS278" s="159"/>
      <c r="AJT278" s="159"/>
      <c r="AJU278" s="159"/>
      <c r="AJV278" s="159"/>
      <c r="AJW278" s="159"/>
      <c r="AJX278" s="159"/>
      <c r="AJY278" s="159"/>
      <c r="AJZ278" s="159"/>
      <c r="AKA278" s="159"/>
      <c r="AKB278" s="159"/>
      <c r="AKC278" s="159"/>
      <c r="AKD278" s="159"/>
      <c r="AKE278" s="159"/>
      <c r="AKF278" s="159"/>
      <c r="AKG278" s="159"/>
      <c r="AKH278" s="159"/>
      <c r="AKI278" s="159"/>
      <c r="AKJ278" s="159"/>
      <c r="AKK278" s="159"/>
      <c r="AKL278" s="159"/>
      <c r="AKM278" s="159"/>
      <c r="AKN278" s="159"/>
      <c r="AKO278" s="159"/>
      <c r="AKP278" s="159"/>
      <c r="AKQ278" s="159"/>
      <c r="AKR278" s="159"/>
      <c r="AKS278" s="159"/>
      <c r="AKT278" s="159"/>
      <c r="AKU278" s="159"/>
      <c r="AKV278" s="159"/>
      <c r="AKW278" s="159"/>
      <c r="AKX278" s="159"/>
      <c r="AKY278" s="159"/>
      <c r="AKZ278" s="159"/>
      <c r="ALA278" s="159"/>
      <c r="ALB278" s="159"/>
      <c r="ALC278" s="159"/>
      <c r="ALD278" s="159"/>
      <c r="ALE278" s="159"/>
      <c r="ALF278" s="159"/>
      <c r="ALG278" s="159"/>
      <c r="ALH278" s="159"/>
      <c r="ALI278" s="159"/>
      <c r="ALJ278" s="159"/>
      <c r="ALK278" s="159"/>
      <c r="ALL278" s="159"/>
      <c r="ALM278" s="159"/>
      <c r="ALN278" s="159"/>
      <c r="ALO278" s="159"/>
      <c r="ALP278" s="159"/>
      <c r="ALQ278" s="159"/>
      <c r="ALR278" s="159"/>
      <c r="ALS278" s="159"/>
      <c r="ALT278" s="159"/>
      <c r="ALU278" s="159"/>
      <c r="ALV278" s="159"/>
      <c r="ALW278" s="159"/>
      <c r="ALX278" s="159"/>
      <c r="ALY278" s="159"/>
      <c r="ALZ278" s="159"/>
      <c r="AMA278" s="159"/>
      <c r="AMB278" s="159"/>
      <c r="AMC278" s="159"/>
      <c r="AMD278" s="159"/>
      <c r="AME278" s="159"/>
      <c r="AMF278" s="159"/>
      <c r="AMG278" s="159"/>
      <c r="AMH278" s="159"/>
      <c r="AMI278" s="159"/>
      <c r="AMJ278" s="159"/>
    </row>
    <row r="279" spans="1:1024" s="160" customFormat="1" ht="99.75" customHeight="1">
      <c r="A279" s="192">
        <v>96.2</v>
      </c>
      <c r="B279" s="154" t="s">
        <v>534</v>
      </c>
      <c r="C279" s="141" t="s">
        <v>19</v>
      </c>
      <c r="D279" s="142">
        <v>11000</v>
      </c>
      <c r="E279" s="143">
        <v>0.2</v>
      </c>
      <c r="F279" s="144">
        <v>0.05</v>
      </c>
      <c r="G279" s="145">
        <f t="shared" si="116"/>
        <v>2200</v>
      </c>
      <c r="H279" s="145">
        <f t="shared" si="117"/>
        <v>2310</v>
      </c>
      <c r="I279" s="146" t="s">
        <v>535</v>
      </c>
      <c r="J279" s="162" t="s">
        <v>1021</v>
      </c>
      <c r="K279" s="162" t="s">
        <v>1023</v>
      </c>
      <c r="L279" s="159"/>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c r="BJ279" s="159"/>
      <c r="BK279" s="159"/>
      <c r="BL279" s="159"/>
      <c r="BM279" s="159"/>
      <c r="BN279" s="159"/>
      <c r="BO279" s="159"/>
      <c r="BP279" s="159"/>
      <c r="BQ279" s="159"/>
      <c r="BR279" s="159"/>
      <c r="BS279" s="159"/>
      <c r="BT279" s="159"/>
      <c r="BU279" s="159"/>
      <c r="BV279" s="159"/>
      <c r="BW279" s="159"/>
      <c r="BX279" s="159"/>
      <c r="BY279" s="159"/>
      <c r="BZ279" s="159"/>
      <c r="CA279" s="159"/>
      <c r="CB279" s="159"/>
      <c r="CC279" s="159"/>
      <c r="CD279" s="159"/>
      <c r="CE279" s="159"/>
      <c r="CF279" s="159"/>
      <c r="CG279" s="159"/>
      <c r="CH279" s="159"/>
      <c r="CI279" s="159"/>
      <c r="CJ279" s="159"/>
      <c r="CK279" s="159"/>
      <c r="CL279" s="159"/>
      <c r="CM279" s="159"/>
      <c r="CN279" s="159"/>
      <c r="CO279" s="159"/>
      <c r="CP279" s="159"/>
      <c r="CQ279" s="159"/>
      <c r="CR279" s="159"/>
      <c r="CS279" s="159"/>
      <c r="CT279" s="159"/>
      <c r="CU279" s="159"/>
      <c r="CV279" s="159"/>
      <c r="CW279" s="159"/>
      <c r="CX279" s="159"/>
      <c r="CY279" s="159"/>
      <c r="CZ279" s="159"/>
      <c r="DA279" s="159"/>
      <c r="DB279" s="159"/>
      <c r="DC279" s="159"/>
      <c r="DD279" s="159"/>
      <c r="DE279" s="159"/>
      <c r="DF279" s="159"/>
      <c r="DG279" s="159"/>
      <c r="DH279" s="159"/>
      <c r="DI279" s="159"/>
      <c r="DJ279" s="159"/>
      <c r="DK279" s="159"/>
      <c r="DL279" s="159"/>
      <c r="DM279" s="159"/>
      <c r="DN279" s="159"/>
      <c r="DO279" s="159"/>
      <c r="DP279" s="159"/>
      <c r="DQ279" s="159"/>
      <c r="DR279" s="159"/>
      <c r="DS279" s="159"/>
      <c r="DT279" s="159"/>
      <c r="DU279" s="159"/>
      <c r="DV279" s="159"/>
      <c r="DW279" s="159"/>
      <c r="DX279" s="159"/>
      <c r="DY279" s="159"/>
      <c r="DZ279" s="159"/>
      <c r="EA279" s="159"/>
      <c r="EB279" s="159"/>
      <c r="EC279" s="159"/>
      <c r="ED279" s="159"/>
      <c r="EE279" s="159"/>
      <c r="EF279" s="159"/>
      <c r="EG279" s="159"/>
      <c r="EH279" s="159"/>
      <c r="EI279" s="159"/>
      <c r="EJ279" s="159"/>
      <c r="EK279" s="159"/>
      <c r="EL279" s="159"/>
      <c r="EM279" s="159"/>
      <c r="EN279" s="159"/>
      <c r="EO279" s="159"/>
      <c r="EP279" s="159"/>
      <c r="EQ279" s="159"/>
      <c r="ER279" s="159"/>
      <c r="ES279" s="159"/>
      <c r="ET279" s="159"/>
      <c r="EU279" s="159"/>
      <c r="EV279" s="159"/>
      <c r="EW279" s="159"/>
      <c r="EX279" s="159"/>
      <c r="EY279" s="159"/>
      <c r="EZ279" s="159"/>
      <c r="FA279" s="159"/>
      <c r="FB279" s="159"/>
      <c r="FC279" s="159"/>
      <c r="FD279" s="159"/>
      <c r="FE279" s="159"/>
      <c r="FF279" s="159"/>
      <c r="FG279" s="159"/>
      <c r="FH279" s="159"/>
      <c r="FI279" s="159"/>
      <c r="FJ279" s="159"/>
      <c r="FK279" s="159"/>
      <c r="FL279" s="159"/>
      <c r="FM279" s="159"/>
      <c r="FN279" s="159"/>
      <c r="FO279" s="159"/>
      <c r="FP279" s="159"/>
      <c r="FQ279" s="159"/>
      <c r="FR279" s="159"/>
      <c r="FS279" s="159"/>
      <c r="FT279" s="159"/>
      <c r="FU279" s="159"/>
      <c r="FV279" s="159"/>
      <c r="FW279" s="159"/>
      <c r="FX279" s="159"/>
      <c r="FY279" s="159"/>
      <c r="FZ279" s="159"/>
      <c r="GA279" s="159"/>
      <c r="GB279" s="159"/>
      <c r="GC279" s="159"/>
      <c r="GD279" s="159"/>
      <c r="GE279" s="159"/>
      <c r="GF279" s="159"/>
      <c r="GG279" s="159"/>
      <c r="GH279" s="159"/>
      <c r="GI279" s="159"/>
      <c r="GJ279" s="159"/>
      <c r="GK279" s="159"/>
      <c r="GL279" s="159"/>
      <c r="GM279" s="159"/>
      <c r="GN279" s="159"/>
      <c r="GO279" s="159"/>
      <c r="GP279" s="159"/>
      <c r="GQ279" s="159"/>
      <c r="GR279" s="159"/>
      <c r="GS279" s="159"/>
      <c r="GT279" s="159"/>
      <c r="GU279" s="159"/>
      <c r="GV279" s="159"/>
      <c r="GW279" s="159"/>
      <c r="GX279" s="159"/>
      <c r="GY279" s="159"/>
      <c r="GZ279" s="159"/>
      <c r="HA279" s="159"/>
      <c r="HB279" s="159"/>
      <c r="HC279" s="159"/>
      <c r="HD279" s="159"/>
      <c r="HE279" s="159"/>
      <c r="HF279" s="159"/>
      <c r="HG279" s="159"/>
      <c r="HH279" s="159"/>
      <c r="HI279" s="159"/>
      <c r="HJ279" s="159"/>
      <c r="HK279" s="159"/>
      <c r="HL279" s="159"/>
      <c r="HM279" s="159"/>
      <c r="HN279" s="159"/>
      <c r="HO279" s="159"/>
      <c r="HP279" s="159"/>
      <c r="HQ279" s="159"/>
      <c r="HR279" s="159"/>
      <c r="HS279" s="159"/>
      <c r="HT279" s="159"/>
      <c r="HU279" s="159"/>
      <c r="HV279" s="159"/>
      <c r="HW279" s="159"/>
      <c r="HX279" s="159"/>
      <c r="HY279" s="159"/>
      <c r="HZ279" s="159"/>
      <c r="IA279" s="159"/>
      <c r="IB279" s="159"/>
      <c r="IC279" s="159"/>
      <c r="ID279" s="159"/>
      <c r="IE279" s="159"/>
      <c r="IF279" s="159"/>
      <c r="IG279" s="159"/>
      <c r="IH279" s="159"/>
      <c r="II279" s="159"/>
      <c r="IJ279" s="159"/>
      <c r="IK279" s="159"/>
      <c r="IL279" s="159"/>
      <c r="IM279" s="159"/>
      <c r="IN279" s="159"/>
      <c r="IO279" s="159"/>
      <c r="IP279" s="159"/>
      <c r="IQ279" s="159"/>
      <c r="IR279" s="159"/>
      <c r="IS279" s="159"/>
      <c r="IT279" s="159"/>
      <c r="IU279" s="159"/>
      <c r="IV279" s="159"/>
      <c r="IW279" s="159"/>
      <c r="IX279" s="159"/>
      <c r="IY279" s="159"/>
      <c r="IZ279" s="159"/>
      <c r="JA279" s="159"/>
      <c r="JB279" s="159"/>
      <c r="JC279" s="159"/>
      <c r="JD279" s="159"/>
      <c r="JE279" s="159"/>
      <c r="JF279" s="159"/>
      <c r="JG279" s="159"/>
      <c r="JH279" s="159"/>
      <c r="JI279" s="159"/>
      <c r="JJ279" s="159"/>
      <c r="JK279" s="159"/>
      <c r="JL279" s="159"/>
      <c r="JM279" s="159"/>
      <c r="JN279" s="159"/>
      <c r="JO279" s="159"/>
      <c r="JP279" s="159"/>
      <c r="JQ279" s="159"/>
      <c r="JR279" s="159"/>
      <c r="JS279" s="159"/>
      <c r="JT279" s="159"/>
      <c r="JU279" s="159"/>
      <c r="JV279" s="159"/>
      <c r="JW279" s="159"/>
      <c r="JX279" s="159"/>
      <c r="JY279" s="159"/>
      <c r="JZ279" s="159"/>
      <c r="KA279" s="159"/>
      <c r="KB279" s="159"/>
      <c r="KC279" s="159"/>
      <c r="KD279" s="159"/>
      <c r="KE279" s="159"/>
      <c r="KF279" s="159"/>
      <c r="KG279" s="159"/>
      <c r="KH279" s="159"/>
      <c r="KI279" s="159"/>
      <c r="KJ279" s="159"/>
      <c r="KK279" s="159"/>
      <c r="KL279" s="159"/>
      <c r="KM279" s="159"/>
      <c r="KN279" s="159"/>
      <c r="KO279" s="159"/>
      <c r="KP279" s="159"/>
      <c r="KQ279" s="159"/>
      <c r="KR279" s="159"/>
      <c r="KS279" s="159"/>
      <c r="KT279" s="159"/>
      <c r="KU279" s="159"/>
      <c r="KV279" s="159"/>
      <c r="KW279" s="159"/>
      <c r="KX279" s="159"/>
      <c r="KY279" s="159"/>
      <c r="KZ279" s="159"/>
      <c r="LA279" s="159"/>
      <c r="LB279" s="159"/>
      <c r="LC279" s="159"/>
      <c r="LD279" s="159"/>
      <c r="LE279" s="159"/>
      <c r="LF279" s="159"/>
      <c r="LG279" s="159"/>
      <c r="LH279" s="159"/>
      <c r="LI279" s="159"/>
      <c r="LJ279" s="159"/>
      <c r="LK279" s="159"/>
      <c r="LL279" s="159"/>
      <c r="LM279" s="159"/>
      <c r="LN279" s="159"/>
      <c r="LO279" s="159"/>
      <c r="LP279" s="159"/>
      <c r="LQ279" s="159"/>
      <c r="LR279" s="159"/>
      <c r="LS279" s="159"/>
      <c r="LT279" s="159"/>
      <c r="LU279" s="159"/>
      <c r="LV279" s="159"/>
      <c r="LW279" s="159"/>
      <c r="LX279" s="159"/>
      <c r="LY279" s="159"/>
      <c r="LZ279" s="159"/>
      <c r="MA279" s="159"/>
      <c r="MB279" s="159"/>
      <c r="MC279" s="159"/>
      <c r="MD279" s="159"/>
      <c r="ME279" s="159"/>
      <c r="MF279" s="159"/>
      <c r="MG279" s="159"/>
      <c r="MH279" s="159"/>
      <c r="MI279" s="159"/>
      <c r="MJ279" s="159"/>
      <c r="MK279" s="159"/>
      <c r="ML279" s="159"/>
      <c r="MM279" s="159"/>
      <c r="MN279" s="159"/>
      <c r="MO279" s="159"/>
      <c r="MP279" s="159"/>
      <c r="MQ279" s="159"/>
      <c r="MR279" s="159"/>
      <c r="MS279" s="159"/>
      <c r="MT279" s="159"/>
      <c r="MU279" s="159"/>
      <c r="MV279" s="159"/>
      <c r="MW279" s="159"/>
      <c r="MX279" s="159"/>
      <c r="MY279" s="159"/>
      <c r="MZ279" s="159"/>
      <c r="NA279" s="159"/>
      <c r="NB279" s="159"/>
      <c r="NC279" s="159"/>
      <c r="ND279" s="159"/>
      <c r="NE279" s="159"/>
      <c r="NF279" s="159"/>
      <c r="NG279" s="159"/>
      <c r="NH279" s="159"/>
      <c r="NI279" s="159"/>
      <c r="NJ279" s="159"/>
      <c r="NK279" s="159"/>
      <c r="NL279" s="159"/>
      <c r="NM279" s="159"/>
      <c r="NN279" s="159"/>
      <c r="NO279" s="159"/>
      <c r="NP279" s="159"/>
      <c r="NQ279" s="159"/>
      <c r="NR279" s="159"/>
      <c r="NS279" s="159"/>
      <c r="NT279" s="159"/>
      <c r="NU279" s="159"/>
      <c r="NV279" s="159"/>
      <c r="NW279" s="159"/>
      <c r="NX279" s="159"/>
      <c r="NY279" s="159"/>
      <c r="NZ279" s="159"/>
      <c r="OA279" s="159"/>
      <c r="OB279" s="159"/>
      <c r="OC279" s="159"/>
      <c r="OD279" s="159"/>
      <c r="OE279" s="159"/>
      <c r="OF279" s="159"/>
      <c r="OG279" s="159"/>
      <c r="OH279" s="159"/>
      <c r="OI279" s="159"/>
      <c r="OJ279" s="159"/>
      <c r="OK279" s="159"/>
      <c r="OL279" s="159"/>
      <c r="OM279" s="159"/>
      <c r="ON279" s="159"/>
      <c r="OO279" s="159"/>
      <c r="OP279" s="159"/>
      <c r="OQ279" s="159"/>
      <c r="OR279" s="159"/>
      <c r="OS279" s="159"/>
      <c r="OT279" s="159"/>
      <c r="OU279" s="159"/>
      <c r="OV279" s="159"/>
      <c r="OW279" s="159"/>
      <c r="OX279" s="159"/>
      <c r="OY279" s="159"/>
      <c r="OZ279" s="159"/>
      <c r="PA279" s="159"/>
      <c r="PB279" s="159"/>
      <c r="PC279" s="159"/>
      <c r="PD279" s="159"/>
      <c r="PE279" s="159"/>
      <c r="PF279" s="159"/>
      <c r="PG279" s="159"/>
      <c r="PH279" s="159"/>
      <c r="PI279" s="159"/>
      <c r="PJ279" s="159"/>
      <c r="PK279" s="159"/>
      <c r="PL279" s="159"/>
      <c r="PM279" s="159"/>
      <c r="PN279" s="159"/>
      <c r="PO279" s="159"/>
      <c r="PP279" s="159"/>
      <c r="PQ279" s="159"/>
      <c r="PR279" s="159"/>
      <c r="PS279" s="159"/>
      <c r="PT279" s="159"/>
      <c r="PU279" s="159"/>
      <c r="PV279" s="159"/>
      <c r="PW279" s="159"/>
      <c r="PX279" s="159"/>
      <c r="PY279" s="159"/>
      <c r="PZ279" s="159"/>
      <c r="QA279" s="159"/>
      <c r="QB279" s="159"/>
      <c r="QC279" s="159"/>
      <c r="QD279" s="159"/>
      <c r="QE279" s="159"/>
      <c r="QF279" s="159"/>
      <c r="QG279" s="159"/>
      <c r="QH279" s="159"/>
      <c r="QI279" s="159"/>
      <c r="QJ279" s="159"/>
      <c r="QK279" s="159"/>
      <c r="QL279" s="159"/>
      <c r="QM279" s="159"/>
      <c r="QN279" s="159"/>
      <c r="QO279" s="159"/>
      <c r="QP279" s="159"/>
      <c r="QQ279" s="159"/>
      <c r="QR279" s="159"/>
      <c r="QS279" s="159"/>
      <c r="QT279" s="159"/>
      <c r="QU279" s="159"/>
      <c r="QV279" s="159"/>
      <c r="QW279" s="159"/>
      <c r="QX279" s="159"/>
      <c r="QY279" s="159"/>
      <c r="QZ279" s="159"/>
      <c r="RA279" s="159"/>
      <c r="RB279" s="159"/>
      <c r="RC279" s="159"/>
      <c r="RD279" s="159"/>
      <c r="RE279" s="159"/>
      <c r="RF279" s="159"/>
      <c r="RG279" s="159"/>
      <c r="RH279" s="159"/>
      <c r="RI279" s="159"/>
      <c r="RJ279" s="159"/>
      <c r="RK279" s="159"/>
      <c r="RL279" s="159"/>
      <c r="RM279" s="159"/>
      <c r="RN279" s="159"/>
      <c r="RO279" s="159"/>
      <c r="RP279" s="159"/>
      <c r="RQ279" s="159"/>
      <c r="RR279" s="159"/>
      <c r="RS279" s="159"/>
      <c r="RT279" s="159"/>
      <c r="RU279" s="159"/>
      <c r="RV279" s="159"/>
      <c r="RW279" s="159"/>
      <c r="RX279" s="159"/>
      <c r="RY279" s="159"/>
      <c r="RZ279" s="159"/>
      <c r="SA279" s="159"/>
      <c r="SB279" s="159"/>
      <c r="SC279" s="159"/>
      <c r="SD279" s="159"/>
      <c r="SE279" s="159"/>
      <c r="SF279" s="159"/>
      <c r="SG279" s="159"/>
      <c r="SH279" s="159"/>
      <c r="SI279" s="159"/>
      <c r="SJ279" s="159"/>
      <c r="SK279" s="159"/>
      <c r="SL279" s="159"/>
      <c r="SM279" s="159"/>
      <c r="SN279" s="159"/>
      <c r="SO279" s="159"/>
      <c r="SP279" s="159"/>
      <c r="SQ279" s="159"/>
      <c r="SR279" s="159"/>
      <c r="SS279" s="159"/>
      <c r="ST279" s="159"/>
      <c r="SU279" s="159"/>
      <c r="SV279" s="159"/>
      <c r="SW279" s="159"/>
      <c r="SX279" s="159"/>
      <c r="SY279" s="159"/>
      <c r="SZ279" s="159"/>
      <c r="TA279" s="159"/>
      <c r="TB279" s="159"/>
      <c r="TC279" s="159"/>
      <c r="TD279" s="159"/>
      <c r="TE279" s="159"/>
      <c r="TF279" s="159"/>
      <c r="TG279" s="159"/>
      <c r="TH279" s="159"/>
      <c r="TI279" s="159"/>
      <c r="TJ279" s="159"/>
      <c r="TK279" s="159"/>
      <c r="TL279" s="159"/>
      <c r="TM279" s="159"/>
      <c r="TN279" s="159"/>
      <c r="TO279" s="159"/>
      <c r="TP279" s="159"/>
      <c r="TQ279" s="159"/>
      <c r="TR279" s="159"/>
      <c r="TS279" s="159"/>
      <c r="TT279" s="159"/>
      <c r="TU279" s="159"/>
      <c r="TV279" s="159"/>
      <c r="TW279" s="159"/>
      <c r="TX279" s="159"/>
      <c r="TY279" s="159"/>
      <c r="TZ279" s="159"/>
      <c r="UA279" s="159"/>
      <c r="UB279" s="159"/>
      <c r="UC279" s="159"/>
      <c r="UD279" s="159"/>
      <c r="UE279" s="159"/>
      <c r="UF279" s="159"/>
      <c r="UG279" s="159"/>
      <c r="UH279" s="159"/>
      <c r="UI279" s="159"/>
      <c r="UJ279" s="159"/>
      <c r="UK279" s="159"/>
      <c r="UL279" s="159"/>
      <c r="UM279" s="159"/>
      <c r="UN279" s="159"/>
      <c r="UO279" s="159"/>
      <c r="UP279" s="159"/>
      <c r="UQ279" s="159"/>
      <c r="UR279" s="159"/>
      <c r="US279" s="159"/>
      <c r="UT279" s="159"/>
      <c r="UU279" s="159"/>
      <c r="UV279" s="159"/>
      <c r="UW279" s="159"/>
      <c r="UX279" s="159"/>
      <c r="UY279" s="159"/>
      <c r="UZ279" s="159"/>
      <c r="VA279" s="159"/>
      <c r="VB279" s="159"/>
      <c r="VC279" s="159"/>
      <c r="VD279" s="159"/>
      <c r="VE279" s="159"/>
      <c r="VF279" s="159"/>
      <c r="VG279" s="159"/>
      <c r="VH279" s="159"/>
      <c r="VI279" s="159"/>
      <c r="VJ279" s="159"/>
      <c r="VK279" s="159"/>
      <c r="VL279" s="159"/>
      <c r="VM279" s="159"/>
      <c r="VN279" s="159"/>
      <c r="VO279" s="159"/>
      <c r="VP279" s="159"/>
      <c r="VQ279" s="159"/>
      <c r="VR279" s="159"/>
      <c r="VS279" s="159"/>
      <c r="VT279" s="159"/>
      <c r="VU279" s="159"/>
      <c r="VV279" s="159"/>
      <c r="VW279" s="159"/>
      <c r="VX279" s="159"/>
      <c r="VY279" s="159"/>
      <c r="VZ279" s="159"/>
      <c r="WA279" s="159"/>
      <c r="WB279" s="159"/>
      <c r="WC279" s="159"/>
      <c r="WD279" s="159"/>
      <c r="WE279" s="159"/>
      <c r="WF279" s="159"/>
      <c r="WG279" s="159"/>
      <c r="WH279" s="159"/>
      <c r="WI279" s="159"/>
      <c r="WJ279" s="159"/>
      <c r="WK279" s="159"/>
      <c r="WL279" s="159"/>
      <c r="WM279" s="159"/>
      <c r="WN279" s="159"/>
      <c r="WO279" s="159"/>
      <c r="WP279" s="159"/>
      <c r="WQ279" s="159"/>
      <c r="WR279" s="159"/>
      <c r="WS279" s="159"/>
      <c r="WT279" s="159"/>
      <c r="WU279" s="159"/>
      <c r="WV279" s="159"/>
      <c r="WW279" s="159"/>
      <c r="WX279" s="159"/>
      <c r="WY279" s="159"/>
      <c r="WZ279" s="159"/>
      <c r="XA279" s="159"/>
      <c r="XB279" s="159"/>
      <c r="XC279" s="159"/>
      <c r="XD279" s="159"/>
      <c r="XE279" s="159"/>
      <c r="XF279" s="159"/>
      <c r="XG279" s="159"/>
      <c r="XH279" s="159"/>
      <c r="XI279" s="159"/>
      <c r="XJ279" s="159"/>
      <c r="XK279" s="159"/>
      <c r="XL279" s="159"/>
      <c r="XM279" s="159"/>
      <c r="XN279" s="159"/>
      <c r="XO279" s="159"/>
      <c r="XP279" s="159"/>
      <c r="XQ279" s="159"/>
      <c r="XR279" s="159"/>
      <c r="XS279" s="159"/>
      <c r="XT279" s="159"/>
      <c r="XU279" s="159"/>
      <c r="XV279" s="159"/>
      <c r="XW279" s="159"/>
      <c r="XX279" s="159"/>
      <c r="XY279" s="159"/>
      <c r="XZ279" s="159"/>
      <c r="YA279" s="159"/>
      <c r="YB279" s="159"/>
      <c r="YC279" s="159"/>
      <c r="YD279" s="159"/>
      <c r="YE279" s="159"/>
      <c r="YF279" s="159"/>
      <c r="YG279" s="159"/>
      <c r="YH279" s="159"/>
      <c r="YI279" s="159"/>
      <c r="YJ279" s="159"/>
      <c r="YK279" s="159"/>
      <c r="YL279" s="159"/>
      <c r="YM279" s="159"/>
      <c r="YN279" s="159"/>
      <c r="YO279" s="159"/>
      <c r="YP279" s="159"/>
      <c r="YQ279" s="159"/>
      <c r="YR279" s="159"/>
      <c r="YS279" s="159"/>
      <c r="YT279" s="159"/>
      <c r="YU279" s="159"/>
      <c r="YV279" s="159"/>
      <c r="YW279" s="159"/>
      <c r="YX279" s="159"/>
      <c r="YY279" s="159"/>
      <c r="YZ279" s="159"/>
      <c r="ZA279" s="159"/>
      <c r="ZB279" s="159"/>
      <c r="ZC279" s="159"/>
      <c r="ZD279" s="159"/>
      <c r="ZE279" s="159"/>
      <c r="ZF279" s="159"/>
      <c r="ZG279" s="159"/>
      <c r="ZH279" s="159"/>
      <c r="ZI279" s="159"/>
      <c r="ZJ279" s="159"/>
      <c r="ZK279" s="159"/>
      <c r="ZL279" s="159"/>
      <c r="ZM279" s="159"/>
      <c r="ZN279" s="159"/>
      <c r="ZO279" s="159"/>
      <c r="ZP279" s="159"/>
      <c r="ZQ279" s="159"/>
      <c r="ZR279" s="159"/>
      <c r="ZS279" s="159"/>
      <c r="ZT279" s="159"/>
      <c r="ZU279" s="159"/>
      <c r="ZV279" s="159"/>
      <c r="ZW279" s="159"/>
      <c r="ZX279" s="159"/>
      <c r="ZY279" s="159"/>
      <c r="ZZ279" s="159"/>
      <c r="AAA279" s="159"/>
      <c r="AAB279" s="159"/>
      <c r="AAC279" s="159"/>
      <c r="AAD279" s="159"/>
      <c r="AAE279" s="159"/>
      <c r="AAF279" s="159"/>
      <c r="AAG279" s="159"/>
      <c r="AAH279" s="159"/>
      <c r="AAI279" s="159"/>
      <c r="AAJ279" s="159"/>
      <c r="AAK279" s="159"/>
      <c r="AAL279" s="159"/>
      <c r="AAM279" s="159"/>
      <c r="AAN279" s="159"/>
      <c r="AAO279" s="159"/>
      <c r="AAP279" s="159"/>
      <c r="AAQ279" s="159"/>
      <c r="AAR279" s="159"/>
      <c r="AAS279" s="159"/>
      <c r="AAT279" s="159"/>
      <c r="AAU279" s="159"/>
      <c r="AAV279" s="159"/>
      <c r="AAW279" s="159"/>
      <c r="AAX279" s="159"/>
      <c r="AAY279" s="159"/>
      <c r="AAZ279" s="159"/>
      <c r="ABA279" s="159"/>
      <c r="ABB279" s="159"/>
      <c r="ABC279" s="159"/>
      <c r="ABD279" s="159"/>
      <c r="ABE279" s="159"/>
      <c r="ABF279" s="159"/>
      <c r="ABG279" s="159"/>
      <c r="ABH279" s="159"/>
      <c r="ABI279" s="159"/>
      <c r="ABJ279" s="159"/>
      <c r="ABK279" s="159"/>
      <c r="ABL279" s="159"/>
      <c r="ABM279" s="159"/>
      <c r="ABN279" s="159"/>
      <c r="ABO279" s="159"/>
      <c r="ABP279" s="159"/>
      <c r="ABQ279" s="159"/>
      <c r="ABR279" s="159"/>
      <c r="ABS279" s="159"/>
      <c r="ABT279" s="159"/>
      <c r="ABU279" s="159"/>
      <c r="ABV279" s="159"/>
      <c r="ABW279" s="159"/>
      <c r="ABX279" s="159"/>
      <c r="ABY279" s="159"/>
      <c r="ABZ279" s="159"/>
      <c r="ACA279" s="159"/>
      <c r="ACB279" s="159"/>
      <c r="ACC279" s="159"/>
      <c r="ACD279" s="159"/>
      <c r="ACE279" s="159"/>
      <c r="ACF279" s="159"/>
      <c r="ACG279" s="159"/>
      <c r="ACH279" s="159"/>
      <c r="ACI279" s="159"/>
      <c r="ACJ279" s="159"/>
      <c r="ACK279" s="159"/>
      <c r="ACL279" s="159"/>
      <c r="ACM279" s="159"/>
      <c r="ACN279" s="159"/>
      <c r="ACO279" s="159"/>
      <c r="ACP279" s="159"/>
      <c r="ACQ279" s="159"/>
      <c r="ACR279" s="159"/>
      <c r="ACS279" s="159"/>
      <c r="ACT279" s="159"/>
      <c r="ACU279" s="159"/>
      <c r="ACV279" s="159"/>
      <c r="ACW279" s="159"/>
      <c r="ACX279" s="159"/>
      <c r="ACY279" s="159"/>
      <c r="ACZ279" s="159"/>
      <c r="ADA279" s="159"/>
      <c r="ADB279" s="159"/>
      <c r="ADC279" s="159"/>
      <c r="ADD279" s="159"/>
      <c r="ADE279" s="159"/>
      <c r="ADF279" s="159"/>
      <c r="ADG279" s="159"/>
      <c r="ADH279" s="159"/>
      <c r="ADI279" s="159"/>
      <c r="ADJ279" s="159"/>
      <c r="ADK279" s="159"/>
      <c r="ADL279" s="159"/>
      <c r="ADM279" s="159"/>
      <c r="ADN279" s="159"/>
      <c r="ADO279" s="159"/>
      <c r="ADP279" s="159"/>
      <c r="ADQ279" s="159"/>
      <c r="ADR279" s="159"/>
      <c r="ADS279" s="159"/>
      <c r="ADT279" s="159"/>
      <c r="ADU279" s="159"/>
      <c r="ADV279" s="159"/>
      <c r="ADW279" s="159"/>
      <c r="ADX279" s="159"/>
      <c r="ADY279" s="159"/>
      <c r="ADZ279" s="159"/>
      <c r="AEA279" s="159"/>
      <c r="AEB279" s="159"/>
      <c r="AEC279" s="159"/>
      <c r="AED279" s="159"/>
      <c r="AEE279" s="159"/>
      <c r="AEF279" s="159"/>
      <c r="AEG279" s="159"/>
      <c r="AEH279" s="159"/>
      <c r="AEI279" s="159"/>
      <c r="AEJ279" s="159"/>
      <c r="AEK279" s="159"/>
      <c r="AEL279" s="159"/>
      <c r="AEM279" s="159"/>
      <c r="AEN279" s="159"/>
      <c r="AEO279" s="159"/>
      <c r="AEP279" s="159"/>
      <c r="AEQ279" s="159"/>
      <c r="AER279" s="159"/>
      <c r="AES279" s="159"/>
      <c r="AET279" s="159"/>
      <c r="AEU279" s="159"/>
      <c r="AEV279" s="159"/>
      <c r="AEW279" s="159"/>
      <c r="AEX279" s="159"/>
      <c r="AEY279" s="159"/>
      <c r="AEZ279" s="159"/>
      <c r="AFA279" s="159"/>
      <c r="AFB279" s="159"/>
      <c r="AFC279" s="159"/>
      <c r="AFD279" s="159"/>
      <c r="AFE279" s="159"/>
      <c r="AFF279" s="159"/>
      <c r="AFG279" s="159"/>
      <c r="AFH279" s="159"/>
      <c r="AFI279" s="159"/>
      <c r="AFJ279" s="159"/>
      <c r="AFK279" s="159"/>
      <c r="AFL279" s="159"/>
      <c r="AFM279" s="159"/>
      <c r="AFN279" s="159"/>
      <c r="AFO279" s="159"/>
      <c r="AFP279" s="159"/>
      <c r="AFQ279" s="159"/>
      <c r="AFR279" s="159"/>
      <c r="AFS279" s="159"/>
      <c r="AFT279" s="159"/>
      <c r="AFU279" s="159"/>
      <c r="AFV279" s="159"/>
      <c r="AFW279" s="159"/>
      <c r="AFX279" s="159"/>
      <c r="AFY279" s="159"/>
      <c r="AFZ279" s="159"/>
      <c r="AGA279" s="159"/>
      <c r="AGB279" s="159"/>
      <c r="AGC279" s="159"/>
      <c r="AGD279" s="159"/>
      <c r="AGE279" s="159"/>
      <c r="AGF279" s="159"/>
      <c r="AGG279" s="159"/>
      <c r="AGH279" s="159"/>
      <c r="AGI279" s="159"/>
      <c r="AGJ279" s="159"/>
      <c r="AGK279" s="159"/>
      <c r="AGL279" s="159"/>
      <c r="AGM279" s="159"/>
      <c r="AGN279" s="159"/>
      <c r="AGO279" s="159"/>
      <c r="AGP279" s="159"/>
      <c r="AGQ279" s="159"/>
      <c r="AGR279" s="159"/>
      <c r="AGS279" s="159"/>
      <c r="AGT279" s="159"/>
      <c r="AGU279" s="159"/>
      <c r="AGV279" s="159"/>
      <c r="AGW279" s="159"/>
      <c r="AGX279" s="159"/>
      <c r="AGY279" s="159"/>
      <c r="AGZ279" s="159"/>
      <c r="AHA279" s="159"/>
      <c r="AHB279" s="159"/>
      <c r="AHC279" s="159"/>
      <c r="AHD279" s="159"/>
      <c r="AHE279" s="159"/>
      <c r="AHF279" s="159"/>
      <c r="AHG279" s="159"/>
      <c r="AHH279" s="159"/>
      <c r="AHI279" s="159"/>
      <c r="AHJ279" s="159"/>
      <c r="AHK279" s="159"/>
      <c r="AHL279" s="159"/>
      <c r="AHM279" s="159"/>
      <c r="AHN279" s="159"/>
      <c r="AHO279" s="159"/>
      <c r="AHP279" s="159"/>
      <c r="AHQ279" s="159"/>
      <c r="AHR279" s="159"/>
      <c r="AHS279" s="159"/>
      <c r="AHT279" s="159"/>
      <c r="AHU279" s="159"/>
      <c r="AHV279" s="159"/>
      <c r="AHW279" s="159"/>
      <c r="AHX279" s="159"/>
      <c r="AHY279" s="159"/>
      <c r="AHZ279" s="159"/>
      <c r="AIA279" s="159"/>
      <c r="AIB279" s="159"/>
      <c r="AIC279" s="159"/>
      <c r="AID279" s="159"/>
      <c r="AIE279" s="159"/>
      <c r="AIF279" s="159"/>
      <c r="AIG279" s="159"/>
      <c r="AIH279" s="159"/>
      <c r="AII279" s="159"/>
      <c r="AIJ279" s="159"/>
      <c r="AIK279" s="159"/>
      <c r="AIL279" s="159"/>
      <c r="AIM279" s="159"/>
      <c r="AIN279" s="159"/>
      <c r="AIO279" s="159"/>
      <c r="AIP279" s="159"/>
      <c r="AIQ279" s="159"/>
      <c r="AIR279" s="159"/>
      <c r="AIS279" s="159"/>
      <c r="AIT279" s="159"/>
      <c r="AIU279" s="159"/>
      <c r="AIV279" s="159"/>
      <c r="AIW279" s="159"/>
      <c r="AIX279" s="159"/>
      <c r="AIY279" s="159"/>
      <c r="AIZ279" s="159"/>
      <c r="AJA279" s="159"/>
      <c r="AJB279" s="159"/>
      <c r="AJC279" s="159"/>
      <c r="AJD279" s="159"/>
      <c r="AJE279" s="159"/>
      <c r="AJF279" s="159"/>
      <c r="AJG279" s="159"/>
      <c r="AJH279" s="159"/>
      <c r="AJI279" s="159"/>
      <c r="AJJ279" s="159"/>
      <c r="AJK279" s="159"/>
      <c r="AJL279" s="159"/>
      <c r="AJM279" s="159"/>
      <c r="AJN279" s="159"/>
      <c r="AJO279" s="159"/>
      <c r="AJP279" s="159"/>
      <c r="AJQ279" s="159"/>
      <c r="AJR279" s="159"/>
      <c r="AJS279" s="159"/>
      <c r="AJT279" s="159"/>
      <c r="AJU279" s="159"/>
      <c r="AJV279" s="159"/>
      <c r="AJW279" s="159"/>
      <c r="AJX279" s="159"/>
      <c r="AJY279" s="159"/>
      <c r="AJZ279" s="159"/>
      <c r="AKA279" s="159"/>
      <c r="AKB279" s="159"/>
      <c r="AKC279" s="159"/>
      <c r="AKD279" s="159"/>
      <c r="AKE279" s="159"/>
      <c r="AKF279" s="159"/>
      <c r="AKG279" s="159"/>
      <c r="AKH279" s="159"/>
      <c r="AKI279" s="159"/>
      <c r="AKJ279" s="159"/>
      <c r="AKK279" s="159"/>
      <c r="AKL279" s="159"/>
      <c r="AKM279" s="159"/>
      <c r="AKN279" s="159"/>
      <c r="AKO279" s="159"/>
      <c r="AKP279" s="159"/>
      <c r="AKQ279" s="159"/>
      <c r="AKR279" s="159"/>
      <c r="AKS279" s="159"/>
      <c r="AKT279" s="159"/>
      <c r="AKU279" s="159"/>
      <c r="AKV279" s="159"/>
      <c r="AKW279" s="159"/>
      <c r="AKX279" s="159"/>
      <c r="AKY279" s="159"/>
      <c r="AKZ279" s="159"/>
      <c r="ALA279" s="159"/>
      <c r="ALB279" s="159"/>
      <c r="ALC279" s="159"/>
      <c r="ALD279" s="159"/>
      <c r="ALE279" s="159"/>
      <c r="ALF279" s="159"/>
      <c r="ALG279" s="159"/>
      <c r="ALH279" s="159"/>
      <c r="ALI279" s="159"/>
      <c r="ALJ279" s="159"/>
      <c r="ALK279" s="159"/>
      <c r="ALL279" s="159"/>
      <c r="ALM279" s="159"/>
      <c r="ALN279" s="159"/>
      <c r="ALO279" s="159"/>
      <c r="ALP279" s="159"/>
      <c r="ALQ279" s="159"/>
      <c r="ALR279" s="159"/>
      <c r="ALS279" s="159"/>
      <c r="ALT279" s="159"/>
      <c r="ALU279" s="159"/>
      <c r="ALV279" s="159"/>
      <c r="ALW279" s="159"/>
      <c r="ALX279" s="159"/>
      <c r="ALY279" s="159"/>
      <c r="ALZ279" s="159"/>
      <c r="AMA279" s="159"/>
      <c r="AMB279" s="159"/>
      <c r="AMC279" s="159"/>
      <c r="AMD279" s="159"/>
      <c r="AME279" s="159"/>
      <c r="AMF279" s="159"/>
      <c r="AMG279" s="159"/>
      <c r="AMH279" s="159"/>
      <c r="AMI279" s="159"/>
      <c r="AMJ279" s="159"/>
    </row>
    <row r="280" spans="1:1024" s="160" customFormat="1" ht="101.25" customHeight="1">
      <c r="A280" s="192">
        <v>96.3</v>
      </c>
      <c r="B280" s="154" t="s">
        <v>536</v>
      </c>
      <c r="C280" s="141" t="s">
        <v>23</v>
      </c>
      <c r="D280" s="142">
        <v>220</v>
      </c>
      <c r="E280" s="143">
        <v>2.95</v>
      </c>
      <c r="F280" s="144">
        <v>0.05</v>
      </c>
      <c r="G280" s="145">
        <f t="shared" si="116"/>
        <v>649</v>
      </c>
      <c r="H280" s="145">
        <f t="shared" si="117"/>
        <v>681.45</v>
      </c>
      <c r="I280" s="146" t="s">
        <v>537</v>
      </c>
      <c r="J280" s="162" t="s">
        <v>1021</v>
      </c>
      <c r="K280" s="162" t="s">
        <v>1050</v>
      </c>
      <c r="L280" s="159"/>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c r="BJ280" s="159"/>
      <c r="BK280" s="159"/>
      <c r="BL280" s="159"/>
      <c r="BM280" s="159"/>
      <c r="BN280" s="159"/>
      <c r="BO280" s="159"/>
      <c r="BP280" s="159"/>
      <c r="BQ280" s="159"/>
      <c r="BR280" s="159"/>
      <c r="BS280" s="159"/>
      <c r="BT280" s="159"/>
      <c r="BU280" s="159"/>
      <c r="BV280" s="159"/>
      <c r="BW280" s="159"/>
      <c r="BX280" s="159"/>
      <c r="BY280" s="159"/>
      <c r="BZ280" s="159"/>
      <c r="CA280" s="159"/>
      <c r="CB280" s="159"/>
      <c r="CC280" s="159"/>
      <c r="CD280" s="159"/>
      <c r="CE280" s="159"/>
      <c r="CF280" s="159"/>
      <c r="CG280" s="159"/>
      <c r="CH280" s="159"/>
      <c r="CI280" s="159"/>
      <c r="CJ280" s="159"/>
      <c r="CK280" s="159"/>
      <c r="CL280" s="159"/>
      <c r="CM280" s="159"/>
      <c r="CN280" s="159"/>
      <c r="CO280" s="159"/>
      <c r="CP280" s="159"/>
      <c r="CQ280" s="159"/>
      <c r="CR280" s="159"/>
      <c r="CS280" s="159"/>
      <c r="CT280" s="159"/>
      <c r="CU280" s="159"/>
      <c r="CV280" s="159"/>
      <c r="CW280" s="159"/>
      <c r="CX280" s="159"/>
      <c r="CY280" s="159"/>
      <c r="CZ280" s="159"/>
      <c r="DA280" s="159"/>
      <c r="DB280" s="159"/>
      <c r="DC280" s="159"/>
      <c r="DD280" s="159"/>
      <c r="DE280" s="159"/>
      <c r="DF280" s="159"/>
      <c r="DG280" s="159"/>
      <c r="DH280" s="159"/>
      <c r="DI280" s="159"/>
      <c r="DJ280" s="159"/>
      <c r="DK280" s="159"/>
      <c r="DL280" s="159"/>
      <c r="DM280" s="159"/>
      <c r="DN280" s="159"/>
      <c r="DO280" s="159"/>
      <c r="DP280" s="159"/>
      <c r="DQ280" s="159"/>
      <c r="DR280" s="159"/>
      <c r="DS280" s="159"/>
      <c r="DT280" s="159"/>
      <c r="DU280" s="159"/>
      <c r="DV280" s="159"/>
      <c r="DW280" s="159"/>
      <c r="DX280" s="159"/>
      <c r="DY280" s="159"/>
      <c r="DZ280" s="159"/>
      <c r="EA280" s="159"/>
      <c r="EB280" s="159"/>
      <c r="EC280" s="159"/>
      <c r="ED280" s="159"/>
      <c r="EE280" s="159"/>
      <c r="EF280" s="159"/>
      <c r="EG280" s="159"/>
      <c r="EH280" s="159"/>
      <c r="EI280" s="159"/>
      <c r="EJ280" s="159"/>
      <c r="EK280" s="159"/>
      <c r="EL280" s="159"/>
      <c r="EM280" s="159"/>
      <c r="EN280" s="159"/>
      <c r="EO280" s="159"/>
      <c r="EP280" s="159"/>
      <c r="EQ280" s="159"/>
      <c r="ER280" s="159"/>
      <c r="ES280" s="159"/>
      <c r="ET280" s="159"/>
      <c r="EU280" s="159"/>
      <c r="EV280" s="159"/>
      <c r="EW280" s="159"/>
      <c r="EX280" s="159"/>
      <c r="EY280" s="159"/>
      <c r="EZ280" s="159"/>
      <c r="FA280" s="159"/>
      <c r="FB280" s="159"/>
      <c r="FC280" s="159"/>
      <c r="FD280" s="159"/>
      <c r="FE280" s="159"/>
      <c r="FF280" s="159"/>
      <c r="FG280" s="159"/>
      <c r="FH280" s="159"/>
      <c r="FI280" s="159"/>
      <c r="FJ280" s="159"/>
      <c r="FK280" s="159"/>
      <c r="FL280" s="159"/>
      <c r="FM280" s="159"/>
      <c r="FN280" s="159"/>
      <c r="FO280" s="159"/>
      <c r="FP280" s="159"/>
      <c r="FQ280" s="159"/>
      <c r="FR280" s="159"/>
      <c r="FS280" s="159"/>
      <c r="FT280" s="159"/>
      <c r="FU280" s="159"/>
      <c r="FV280" s="159"/>
      <c r="FW280" s="159"/>
      <c r="FX280" s="159"/>
      <c r="FY280" s="159"/>
      <c r="FZ280" s="159"/>
      <c r="GA280" s="159"/>
      <c r="GB280" s="159"/>
      <c r="GC280" s="159"/>
      <c r="GD280" s="159"/>
      <c r="GE280" s="159"/>
      <c r="GF280" s="159"/>
      <c r="GG280" s="159"/>
      <c r="GH280" s="159"/>
      <c r="GI280" s="159"/>
      <c r="GJ280" s="159"/>
      <c r="GK280" s="159"/>
      <c r="GL280" s="159"/>
      <c r="GM280" s="159"/>
      <c r="GN280" s="159"/>
      <c r="GO280" s="159"/>
      <c r="GP280" s="159"/>
      <c r="GQ280" s="159"/>
      <c r="GR280" s="159"/>
      <c r="GS280" s="159"/>
      <c r="GT280" s="159"/>
      <c r="GU280" s="159"/>
      <c r="GV280" s="159"/>
      <c r="GW280" s="159"/>
      <c r="GX280" s="159"/>
      <c r="GY280" s="159"/>
      <c r="GZ280" s="159"/>
      <c r="HA280" s="159"/>
      <c r="HB280" s="159"/>
      <c r="HC280" s="159"/>
      <c r="HD280" s="159"/>
      <c r="HE280" s="159"/>
      <c r="HF280" s="159"/>
      <c r="HG280" s="159"/>
      <c r="HH280" s="159"/>
      <c r="HI280" s="159"/>
      <c r="HJ280" s="159"/>
      <c r="HK280" s="159"/>
      <c r="HL280" s="159"/>
      <c r="HM280" s="159"/>
      <c r="HN280" s="159"/>
      <c r="HO280" s="159"/>
      <c r="HP280" s="159"/>
      <c r="HQ280" s="159"/>
      <c r="HR280" s="159"/>
      <c r="HS280" s="159"/>
      <c r="HT280" s="159"/>
      <c r="HU280" s="159"/>
      <c r="HV280" s="159"/>
      <c r="HW280" s="159"/>
      <c r="HX280" s="159"/>
      <c r="HY280" s="159"/>
      <c r="HZ280" s="159"/>
      <c r="IA280" s="159"/>
      <c r="IB280" s="159"/>
      <c r="IC280" s="159"/>
      <c r="ID280" s="159"/>
      <c r="IE280" s="159"/>
      <c r="IF280" s="159"/>
      <c r="IG280" s="159"/>
      <c r="IH280" s="159"/>
      <c r="II280" s="159"/>
      <c r="IJ280" s="159"/>
      <c r="IK280" s="159"/>
      <c r="IL280" s="159"/>
      <c r="IM280" s="159"/>
      <c r="IN280" s="159"/>
      <c r="IO280" s="159"/>
      <c r="IP280" s="159"/>
      <c r="IQ280" s="159"/>
      <c r="IR280" s="159"/>
      <c r="IS280" s="159"/>
      <c r="IT280" s="159"/>
      <c r="IU280" s="159"/>
      <c r="IV280" s="159"/>
      <c r="IW280" s="159"/>
      <c r="IX280" s="159"/>
      <c r="IY280" s="159"/>
      <c r="IZ280" s="159"/>
      <c r="JA280" s="159"/>
      <c r="JB280" s="159"/>
      <c r="JC280" s="159"/>
      <c r="JD280" s="159"/>
      <c r="JE280" s="159"/>
      <c r="JF280" s="159"/>
      <c r="JG280" s="159"/>
      <c r="JH280" s="159"/>
      <c r="JI280" s="159"/>
      <c r="JJ280" s="159"/>
      <c r="JK280" s="159"/>
      <c r="JL280" s="159"/>
      <c r="JM280" s="159"/>
      <c r="JN280" s="159"/>
      <c r="JO280" s="159"/>
      <c r="JP280" s="159"/>
      <c r="JQ280" s="159"/>
      <c r="JR280" s="159"/>
      <c r="JS280" s="159"/>
      <c r="JT280" s="159"/>
      <c r="JU280" s="159"/>
      <c r="JV280" s="159"/>
      <c r="JW280" s="159"/>
      <c r="JX280" s="159"/>
      <c r="JY280" s="159"/>
      <c r="JZ280" s="159"/>
      <c r="KA280" s="159"/>
      <c r="KB280" s="159"/>
      <c r="KC280" s="159"/>
      <c r="KD280" s="159"/>
      <c r="KE280" s="159"/>
      <c r="KF280" s="159"/>
      <c r="KG280" s="159"/>
      <c r="KH280" s="159"/>
      <c r="KI280" s="159"/>
      <c r="KJ280" s="159"/>
      <c r="KK280" s="159"/>
      <c r="KL280" s="159"/>
      <c r="KM280" s="159"/>
      <c r="KN280" s="159"/>
      <c r="KO280" s="159"/>
      <c r="KP280" s="159"/>
      <c r="KQ280" s="159"/>
      <c r="KR280" s="159"/>
      <c r="KS280" s="159"/>
      <c r="KT280" s="159"/>
      <c r="KU280" s="159"/>
      <c r="KV280" s="159"/>
      <c r="KW280" s="159"/>
      <c r="KX280" s="159"/>
      <c r="KY280" s="159"/>
      <c r="KZ280" s="159"/>
      <c r="LA280" s="159"/>
      <c r="LB280" s="159"/>
      <c r="LC280" s="159"/>
      <c r="LD280" s="159"/>
      <c r="LE280" s="159"/>
      <c r="LF280" s="159"/>
      <c r="LG280" s="159"/>
      <c r="LH280" s="159"/>
      <c r="LI280" s="159"/>
      <c r="LJ280" s="159"/>
      <c r="LK280" s="159"/>
      <c r="LL280" s="159"/>
      <c r="LM280" s="159"/>
      <c r="LN280" s="159"/>
      <c r="LO280" s="159"/>
      <c r="LP280" s="159"/>
      <c r="LQ280" s="159"/>
      <c r="LR280" s="159"/>
      <c r="LS280" s="159"/>
      <c r="LT280" s="159"/>
      <c r="LU280" s="159"/>
      <c r="LV280" s="159"/>
      <c r="LW280" s="159"/>
      <c r="LX280" s="159"/>
      <c r="LY280" s="159"/>
      <c r="LZ280" s="159"/>
      <c r="MA280" s="159"/>
      <c r="MB280" s="159"/>
      <c r="MC280" s="159"/>
      <c r="MD280" s="159"/>
      <c r="ME280" s="159"/>
      <c r="MF280" s="159"/>
      <c r="MG280" s="159"/>
      <c r="MH280" s="159"/>
      <c r="MI280" s="159"/>
      <c r="MJ280" s="159"/>
      <c r="MK280" s="159"/>
      <c r="ML280" s="159"/>
      <c r="MM280" s="159"/>
      <c r="MN280" s="159"/>
      <c r="MO280" s="159"/>
      <c r="MP280" s="159"/>
      <c r="MQ280" s="159"/>
      <c r="MR280" s="159"/>
      <c r="MS280" s="159"/>
      <c r="MT280" s="159"/>
      <c r="MU280" s="159"/>
      <c r="MV280" s="159"/>
      <c r="MW280" s="159"/>
      <c r="MX280" s="159"/>
      <c r="MY280" s="159"/>
      <c r="MZ280" s="159"/>
      <c r="NA280" s="159"/>
      <c r="NB280" s="159"/>
      <c r="NC280" s="159"/>
      <c r="ND280" s="159"/>
      <c r="NE280" s="159"/>
      <c r="NF280" s="159"/>
      <c r="NG280" s="159"/>
      <c r="NH280" s="159"/>
      <c r="NI280" s="159"/>
      <c r="NJ280" s="159"/>
      <c r="NK280" s="159"/>
      <c r="NL280" s="159"/>
      <c r="NM280" s="159"/>
      <c r="NN280" s="159"/>
      <c r="NO280" s="159"/>
      <c r="NP280" s="159"/>
      <c r="NQ280" s="159"/>
      <c r="NR280" s="159"/>
      <c r="NS280" s="159"/>
      <c r="NT280" s="159"/>
      <c r="NU280" s="159"/>
      <c r="NV280" s="159"/>
      <c r="NW280" s="159"/>
      <c r="NX280" s="159"/>
      <c r="NY280" s="159"/>
      <c r="NZ280" s="159"/>
      <c r="OA280" s="159"/>
      <c r="OB280" s="159"/>
      <c r="OC280" s="159"/>
      <c r="OD280" s="159"/>
      <c r="OE280" s="159"/>
      <c r="OF280" s="159"/>
      <c r="OG280" s="159"/>
      <c r="OH280" s="159"/>
      <c r="OI280" s="159"/>
      <c r="OJ280" s="159"/>
      <c r="OK280" s="159"/>
      <c r="OL280" s="159"/>
      <c r="OM280" s="159"/>
      <c r="ON280" s="159"/>
      <c r="OO280" s="159"/>
      <c r="OP280" s="159"/>
      <c r="OQ280" s="159"/>
      <c r="OR280" s="159"/>
      <c r="OS280" s="159"/>
      <c r="OT280" s="159"/>
      <c r="OU280" s="159"/>
      <c r="OV280" s="159"/>
      <c r="OW280" s="159"/>
      <c r="OX280" s="159"/>
      <c r="OY280" s="159"/>
      <c r="OZ280" s="159"/>
      <c r="PA280" s="159"/>
      <c r="PB280" s="159"/>
      <c r="PC280" s="159"/>
      <c r="PD280" s="159"/>
      <c r="PE280" s="159"/>
      <c r="PF280" s="159"/>
      <c r="PG280" s="159"/>
      <c r="PH280" s="159"/>
      <c r="PI280" s="159"/>
      <c r="PJ280" s="159"/>
      <c r="PK280" s="159"/>
      <c r="PL280" s="159"/>
      <c r="PM280" s="159"/>
      <c r="PN280" s="159"/>
      <c r="PO280" s="159"/>
      <c r="PP280" s="159"/>
      <c r="PQ280" s="159"/>
      <c r="PR280" s="159"/>
      <c r="PS280" s="159"/>
      <c r="PT280" s="159"/>
      <c r="PU280" s="159"/>
      <c r="PV280" s="159"/>
      <c r="PW280" s="159"/>
      <c r="PX280" s="159"/>
      <c r="PY280" s="159"/>
      <c r="PZ280" s="159"/>
      <c r="QA280" s="159"/>
      <c r="QB280" s="159"/>
      <c r="QC280" s="159"/>
      <c r="QD280" s="159"/>
      <c r="QE280" s="159"/>
      <c r="QF280" s="159"/>
      <c r="QG280" s="159"/>
      <c r="QH280" s="159"/>
      <c r="QI280" s="159"/>
      <c r="QJ280" s="159"/>
      <c r="QK280" s="159"/>
      <c r="QL280" s="159"/>
      <c r="QM280" s="159"/>
      <c r="QN280" s="159"/>
      <c r="QO280" s="159"/>
      <c r="QP280" s="159"/>
      <c r="QQ280" s="159"/>
      <c r="QR280" s="159"/>
      <c r="QS280" s="159"/>
      <c r="QT280" s="159"/>
      <c r="QU280" s="159"/>
      <c r="QV280" s="159"/>
      <c r="QW280" s="159"/>
      <c r="QX280" s="159"/>
      <c r="QY280" s="159"/>
      <c r="QZ280" s="159"/>
      <c r="RA280" s="159"/>
      <c r="RB280" s="159"/>
      <c r="RC280" s="159"/>
      <c r="RD280" s="159"/>
      <c r="RE280" s="159"/>
      <c r="RF280" s="159"/>
      <c r="RG280" s="159"/>
      <c r="RH280" s="159"/>
      <c r="RI280" s="159"/>
      <c r="RJ280" s="159"/>
      <c r="RK280" s="159"/>
      <c r="RL280" s="159"/>
      <c r="RM280" s="159"/>
      <c r="RN280" s="159"/>
      <c r="RO280" s="159"/>
      <c r="RP280" s="159"/>
      <c r="RQ280" s="159"/>
      <c r="RR280" s="159"/>
      <c r="RS280" s="159"/>
      <c r="RT280" s="159"/>
      <c r="RU280" s="159"/>
      <c r="RV280" s="159"/>
      <c r="RW280" s="159"/>
      <c r="RX280" s="159"/>
      <c r="RY280" s="159"/>
      <c r="RZ280" s="159"/>
      <c r="SA280" s="159"/>
      <c r="SB280" s="159"/>
      <c r="SC280" s="159"/>
      <c r="SD280" s="159"/>
      <c r="SE280" s="159"/>
      <c r="SF280" s="159"/>
      <c r="SG280" s="159"/>
      <c r="SH280" s="159"/>
      <c r="SI280" s="159"/>
      <c r="SJ280" s="159"/>
      <c r="SK280" s="159"/>
      <c r="SL280" s="159"/>
      <c r="SM280" s="159"/>
      <c r="SN280" s="159"/>
      <c r="SO280" s="159"/>
      <c r="SP280" s="159"/>
      <c r="SQ280" s="159"/>
      <c r="SR280" s="159"/>
      <c r="SS280" s="159"/>
      <c r="ST280" s="159"/>
      <c r="SU280" s="159"/>
      <c r="SV280" s="159"/>
      <c r="SW280" s="159"/>
      <c r="SX280" s="159"/>
      <c r="SY280" s="159"/>
      <c r="SZ280" s="159"/>
      <c r="TA280" s="159"/>
      <c r="TB280" s="159"/>
      <c r="TC280" s="159"/>
      <c r="TD280" s="159"/>
      <c r="TE280" s="159"/>
      <c r="TF280" s="159"/>
      <c r="TG280" s="159"/>
      <c r="TH280" s="159"/>
      <c r="TI280" s="159"/>
      <c r="TJ280" s="159"/>
      <c r="TK280" s="159"/>
      <c r="TL280" s="159"/>
      <c r="TM280" s="159"/>
      <c r="TN280" s="159"/>
      <c r="TO280" s="159"/>
      <c r="TP280" s="159"/>
      <c r="TQ280" s="159"/>
      <c r="TR280" s="159"/>
      <c r="TS280" s="159"/>
      <c r="TT280" s="159"/>
      <c r="TU280" s="159"/>
      <c r="TV280" s="159"/>
      <c r="TW280" s="159"/>
      <c r="TX280" s="159"/>
      <c r="TY280" s="159"/>
      <c r="TZ280" s="159"/>
      <c r="UA280" s="159"/>
      <c r="UB280" s="159"/>
      <c r="UC280" s="159"/>
      <c r="UD280" s="159"/>
      <c r="UE280" s="159"/>
      <c r="UF280" s="159"/>
      <c r="UG280" s="159"/>
      <c r="UH280" s="159"/>
      <c r="UI280" s="159"/>
      <c r="UJ280" s="159"/>
      <c r="UK280" s="159"/>
      <c r="UL280" s="159"/>
      <c r="UM280" s="159"/>
      <c r="UN280" s="159"/>
      <c r="UO280" s="159"/>
      <c r="UP280" s="159"/>
      <c r="UQ280" s="159"/>
      <c r="UR280" s="159"/>
      <c r="US280" s="159"/>
      <c r="UT280" s="159"/>
      <c r="UU280" s="159"/>
      <c r="UV280" s="159"/>
      <c r="UW280" s="159"/>
      <c r="UX280" s="159"/>
      <c r="UY280" s="159"/>
      <c r="UZ280" s="159"/>
      <c r="VA280" s="159"/>
      <c r="VB280" s="159"/>
      <c r="VC280" s="159"/>
      <c r="VD280" s="159"/>
      <c r="VE280" s="159"/>
      <c r="VF280" s="159"/>
      <c r="VG280" s="159"/>
      <c r="VH280" s="159"/>
      <c r="VI280" s="159"/>
      <c r="VJ280" s="159"/>
      <c r="VK280" s="159"/>
      <c r="VL280" s="159"/>
      <c r="VM280" s="159"/>
      <c r="VN280" s="159"/>
      <c r="VO280" s="159"/>
      <c r="VP280" s="159"/>
      <c r="VQ280" s="159"/>
      <c r="VR280" s="159"/>
      <c r="VS280" s="159"/>
      <c r="VT280" s="159"/>
      <c r="VU280" s="159"/>
      <c r="VV280" s="159"/>
      <c r="VW280" s="159"/>
      <c r="VX280" s="159"/>
      <c r="VY280" s="159"/>
      <c r="VZ280" s="159"/>
      <c r="WA280" s="159"/>
      <c r="WB280" s="159"/>
      <c r="WC280" s="159"/>
      <c r="WD280" s="159"/>
      <c r="WE280" s="159"/>
      <c r="WF280" s="159"/>
      <c r="WG280" s="159"/>
      <c r="WH280" s="159"/>
      <c r="WI280" s="159"/>
      <c r="WJ280" s="159"/>
      <c r="WK280" s="159"/>
      <c r="WL280" s="159"/>
      <c r="WM280" s="159"/>
      <c r="WN280" s="159"/>
      <c r="WO280" s="159"/>
      <c r="WP280" s="159"/>
      <c r="WQ280" s="159"/>
      <c r="WR280" s="159"/>
      <c r="WS280" s="159"/>
      <c r="WT280" s="159"/>
      <c r="WU280" s="159"/>
      <c r="WV280" s="159"/>
      <c r="WW280" s="159"/>
      <c r="WX280" s="159"/>
      <c r="WY280" s="159"/>
      <c r="WZ280" s="159"/>
      <c r="XA280" s="159"/>
      <c r="XB280" s="159"/>
      <c r="XC280" s="159"/>
      <c r="XD280" s="159"/>
      <c r="XE280" s="159"/>
      <c r="XF280" s="159"/>
      <c r="XG280" s="159"/>
      <c r="XH280" s="159"/>
      <c r="XI280" s="159"/>
      <c r="XJ280" s="159"/>
      <c r="XK280" s="159"/>
      <c r="XL280" s="159"/>
      <c r="XM280" s="159"/>
      <c r="XN280" s="159"/>
      <c r="XO280" s="159"/>
      <c r="XP280" s="159"/>
      <c r="XQ280" s="159"/>
      <c r="XR280" s="159"/>
      <c r="XS280" s="159"/>
      <c r="XT280" s="159"/>
      <c r="XU280" s="159"/>
      <c r="XV280" s="159"/>
      <c r="XW280" s="159"/>
      <c r="XX280" s="159"/>
      <c r="XY280" s="159"/>
      <c r="XZ280" s="159"/>
      <c r="YA280" s="159"/>
      <c r="YB280" s="159"/>
      <c r="YC280" s="159"/>
      <c r="YD280" s="159"/>
      <c r="YE280" s="159"/>
      <c r="YF280" s="159"/>
      <c r="YG280" s="159"/>
      <c r="YH280" s="159"/>
      <c r="YI280" s="159"/>
      <c r="YJ280" s="159"/>
      <c r="YK280" s="159"/>
      <c r="YL280" s="159"/>
      <c r="YM280" s="159"/>
      <c r="YN280" s="159"/>
      <c r="YO280" s="159"/>
      <c r="YP280" s="159"/>
      <c r="YQ280" s="159"/>
      <c r="YR280" s="159"/>
      <c r="YS280" s="159"/>
      <c r="YT280" s="159"/>
      <c r="YU280" s="159"/>
      <c r="YV280" s="159"/>
      <c r="YW280" s="159"/>
      <c r="YX280" s="159"/>
      <c r="YY280" s="159"/>
      <c r="YZ280" s="159"/>
      <c r="ZA280" s="159"/>
      <c r="ZB280" s="159"/>
      <c r="ZC280" s="159"/>
      <c r="ZD280" s="159"/>
      <c r="ZE280" s="159"/>
      <c r="ZF280" s="159"/>
      <c r="ZG280" s="159"/>
      <c r="ZH280" s="159"/>
      <c r="ZI280" s="159"/>
      <c r="ZJ280" s="159"/>
      <c r="ZK280" s="159"/>
      <c r="ZL280" s="159"/>
      <c r="ZM280" s="159"/>
      <c r="ZN280" s="159"/>
      <c r="ZO280" s="159"/>
      <c r="ZP280" s="159"/>
      <c r="ZQ280" s="159"/>
      <c r="ZR280" s="159"/>
      <c r="ZS280" s="159"/>
      <c r="ZT280" s="159"/>
      <c r="ZU280" s="159"/>
      <c r="ZV280" s="159"/>
      <c r="ZW280" s="159"/>
      <c r="ZX280" s="159"/>
      <c r="ZY280" s="159"/>
      <c r="ZZ280" s="159"/>
      <c r="AAA280" s="159"/>
      <c r="AAB280" s="159"/>
      <c r="AAC280" s="159"/>
      <c r="AAD280" s="159"/>
      <c r="AAE280" s="159"/>
      <c r="AAF280" s="159"/>
      <c r="AAG280" s="159"/>
      <c r="AAH280" s="159"/>
      <c r="AAI280" s="159"/>
      <c r="AAJ280" s="159"/>
      <c r="AAK280" s="159"/>
      <c r="AAL280" s="159"/>
      <c r="AAM280" s="159"/>
      <c r="AAN280" s="159"/>
      <c r="AAO280" s="159"/>
      <c r="AAP280" s="159"/>
      <c r="AAQ280" s="159"/>
      <c r="AAR280" s="159"/>
      <c r="AAS280" s="159"/>
      <c r="AAT280" s="159"/>
      <c r="AAU280" s="159"/>
      <c r="AAV280" s="159"/>
      <c r="AAW280" s="159"/>
      <c r="AAX280" s="159"/>
      <c r="AAY280" s="159"/>
      <c r="AAZ280" s="159"/>
      <c r="ABA280" s="159"/>
      <c r="ABB280" s="159"/>
      <c r="ABC280" s="159"/>
      <c r="ABD280" s="159"/>
      <c r="ABE280" s="159"/>
      <c r="ABF280" s="159"/>
      <c r="ABG280" s="159"/>
      <c r="ABH280" s="159"/>
      <c r="ABI280" s="159"/>
      <c r="ABJ280" s="159"/>
      <c r="ABK280" s="159"/>
      <c r="ABL280" s="159"/>
      <c r="ABM280" s="159"/>
      <c r="ABN280" s="159"/>
      <c r="ABO280" s="159"/>
      <c r="ABP280" s="159"/>
      <c r="ABQ280" s="159"/>
      <c r="ABR280" s="159"/>
      <c r="ABS280" s="159"/>
      <c r="ABT280" s="159"/>
      <c r="ABU280" s="159"/>
      <c r="ABV280" s="159"/>
      <c r="ABW280" s="159"/>
      <c r="ABX280" s="159"/>
      <c r="ABY280" s="159"/>
      <c r="ABZ280" s="159"/>
      <c r="ACA280" s="159"/>
      <c r="ACB280" s="159"/>
      <c r="ACC280" s="159"/>
      <c r="ACD280" s="159"/>
      <c r="ACE280" s="159"/>
      <c r="ACF280" s="159"/>
      <c r="ACG280" s="159"/>
      <c r="ACH280" s="159"/>
      <c r="ACI280" s="159"/>
      <c r="ACJ280" s="159"/>
      <c r="ACK280" s="159"/>
      <c r="ACL280" s="159"/>
      <c r="ACM280" s="159"/>
      <c r="ACN280" s="159"/>
      <c r="ACO280" s="159"/>
      <c r="ACP280" s="159"/>
      <c r="ACQ280" s="159"/>
      <c r="ACR280" s="159"/>
      <c r="ACS280" s="159"/>
      <c r="ACT280" s="159"/>
      <c r="ACU280" s="159"/>
      <c r="ACV280" s="159"/>
      <c r="ACW280" s="159"/>
      <c r="ACX280" s="159"/>
      <c r="ACY280" s="159"/>
      <c r="ACZ280" s="159"/>
      <c r="ADA280" s="159"/>
      <c r="ADB280" s="159"/>
      <c r="ADC280" s="159"/>
      <c r="ADD280" s="159"/>
      <c r="ADE280" s="159"/>
      <c r="ADF280" s="159"/>
      <c r="ADG280" s="159"/>
      <c r="ADH280" s="159"/>
      <c r="ADI280" s="159"/>
      <c r="ADJ280" s="159"/>
      <c r="ADK280" s="159"/>
      <c r="ADL280" s="159"/>
      <c r="ADM280" s="159"/>
      <c r="ADN280" s="159"/>
      <c r="ADO280" s="159"/>
      <c r="ADP280" s="159"/>
      <c r="ADQ280" s="159"/>
      <c r="ADR280" s="159"/>
      <c r="ADS280" s="159"/>
      <c r="ADT280" s="159"/>
      <c r="ADU280" s="159"/>
      <c r="ADV280" s="159"/>
      <c r="ADW280" s="159"/>
      <c r="ADX280" s="159"/>
      <c r="ADY280" s="159"/>
      <c r="ADZ280" s="159"/>
      <c r="AEA280" s="159"/>
      <c r="AEB280" s="159"/>
      <c r="AEC280" s="159"/>
      <c r="AED280" s="159"/>
      <c r="AEE280" s="159"/>
      <c r="AEF280" s="159"/>
      <c r="AEG280" s="159"/>
      <c r="AEH280" s="159"/>
      <c r="AEI280" s="159"/>
      <c r="AEJ280" s="159"/>
      <c r="AEK280" s="159"/>
      <c r="AEL280" s="159"/>
      <c r="AEM280" s="159"/>
      <c r="AEN280" s="159"/>
      <c r="AEO280" s="159"/>
      <c r="AEP280" s="159"/>
      <c r="AEQ280" s="159"/>
      <c r="AER280" s="159"/>
      <c r="AES280" s="159"/>
      <c r="AET280" s="159"/>
      <c r="AEU280" s="159"/>
      <c r="AEV280" s="159"/>
      <c r="AEW280" s="159"/>
      <c r="AEX280" s="159"/>
      <c r="AEY280" s="159"/>
      <c r="AEZ280" s="159"/>
      <c r="AFA280" s="159"/>
      <c r="AFB280" s="159"/>
      <c r="AFC280" s="159"/>
      <c r="AFD280" s="159"/>
      <c r="AFE280" s="159"/>
      <c r="AFF280" s="159"/>
      <c r="AFG280" s="159"/>
      <c r="AFH280" s="159"/>
      <c r="AFI280" s="159"/>
      <c r="AFJ280" s="159"/>
      <c r="AFK280" s="159"/>
      <c r="AFL280" s="159"/>
      <c r="AFM280" s="159"/>
      <c r="AFN280" s="159"/>
      <c r="AFO280" s="159"/>
      <c r="AFP280" s="159"/>
      <c r="AFQ280" s="159"/>
      <c r="AFR280" s="159"/>
      <c r="AFS280" s="159"/>
      <c r="AFT280" s="159"/>
      <c r="AFU280" s="159"/>
      <c r="AFV280" s="159"/>
      <c r="AFW280" s="159"/>
      <c r="AFX280" s="159"/>
      <c r="AFY280" s="159"/>
      <c r="AFZ280" s="159"/>
      <c r="AGA280" s="159"/>
      <c r="AGB280" s="159"/>
      <c r="AGC280" s="159"/>
      <c r="AGD280" s="159"/>
      <c r="AGE280" s="159"/>
      <c r="AGF280" s="159"/>
      <c r="AGG280" s="159"/>
      <c r="AGH280" s="159"/>
      <c r="AGI280" s="159"/>
      <c r="AGJ280" s="159"/>
      <c r="AGK280" s="159"/>
      <c r="AGL280" s="159"/>
      <c r="AGM280" s="159"/>
      <c r="AGN280" s="159"/>
      <c r="AGO280" s="159"/>
      <c r="AGP280" s="159"/>
      <c r="AGQ280" s="159"/>
      <c r="AGR280" s="159"/>
      <c r="AGS280" s="159"/>
      <c r="AGT280" s="159"/>
      <c r="AGU280" s="159"/>
      <c r="AGV280" s="159"/>
      <c r="AGW280" s="159"/>
      <c r="AGX280" s="159"/>
      <c r="AGY280" s="159"/>
      <c r="AGZ280" s="159"/>
      <c r="AHA280" s="159"/>
      <c r="AHB280" s="159"/>
      <c r="AHC280" s="159"/>
      <c r="AHD280" s="159"/>
      <c r="AHE280" s="159"/>
      <c r="AHF280" s="159"/>
      <c r="AHG280" s="159"/>
      <c r="AHH280" s="159"/>
      <c r="AHI280" s="159"/>
      <c r="AHJ280" s="159"/>
      <c r="AHK280" s="159"/>
      <c r="AHL280" s="159"/>
      <c r="AHM280" s="159"/>
      <c r="AHN280" s="159"/>
      <c r="AHO280" s="159"/>
      <c r="AHP280" s="159"/>
      <c r="AHQ280" s="159"/>
      <c r="AHR280" s="159"/>
      <c r="AHS280" s="159"/>
      <c r="AHT280" s="159"/>
      <c r="AHU280" s="159"/>
      <c r="AHV280" s="159"/>
      <c r="AHW280" s="159"/>
      <c r="AHX280" s="159"/>
      <c r="AHY280" s="159"/>
      <c r="AHZ280" s="159"/>
      <c r="AIA280" s="159"/>
      <c r="AIB280" s="159"/>
      <c r="AIC280" s="159"/>
      <c r="AID280" s="159"/>
      <c r="AIE280" s="159"/>
      <c r="AIF280" s="159"/>
      <c r="AIG280" s="159"/>
      <c r="AIH280" s="159"/>
      <c r="AII280" s="159"/>
      <c r="AIJ280" s="159"/>
      <c r="AIK280" s="159"/>
      <c r="AIL280" s="159"/>
      <c r="AIM280" s="159"/>
      <c r="AIN280" s="159"/>
      <c r="AIO280" s="159"/>
      <c r="AIP280" s="159"/>
      <c r="AIQ280" s="159"/>
      <c r="AIR280" s="159"/>
      <c r="AIS280" s="159"/>
      <c r="AIT280" s="159"/>
      <c r="AIU280" s="159"/>
      <c r="AIV280" s="159"/>
      <c r="AIW280" s="159"/>
      <c r="AIX280" s="159"/>
      <c r="AIY280" s="159"/>
      <c r="AIZ280" s="159"/>
      <c r="AJA280" s="159"/>
      <c r="AJB280" s="159"/>
      <c r="AJC280" s="159"/>
      <c r="AJD280" s="159"/>
      <c r="AJE280" s="159"/>
      <c r="AJF280" s="159"/>
      <c r="AJG280" s="159"/>
      <c r="AJH280" s="159"/>
      <c r="AJI280" s="159"/>
      <c r="AJJ280" s="159"/>
      <c r="AJK280" s="159"/>
      <c r="AJL280" s="159"/>
      <c r="AJM280" s="159"/>
      <c r="AJN280" s="159"/>
      <c r="AJO280" s="159"/>
      <c r="AJP280" s="159"/>
      <c r="AJQ280" s="159"/>
      <c r="AJR280" s="159"/>
      <c r="AJS280" s="159"/>
      <c r="AJT280" s="159"/>
      <c r="AJU280" s="159"/>
      <c r="AJV280" s="159"/>
      <c r="AJW280" s="159"/>
      <c r="AJX280" s="159"/>
      <c r="AJY280" s="159"/>
      <c r="AJZ280" s="159"/>
      <c r="AKA280" s="159"/>
      <c r="AKB280" s="159"/>
      <c r="AKC280" s="159"/>
      <c r="AKD280" s="159"/>
      <c r="AKE280" s="159"/>
      <c r="AKF280" s="159"/>
      <c r="AKG280" s="159"/>
      <c r="AKH280" s="159"/>
      <c r="AKI280" s="159"/>
      <c r="AKJ280" s="159"/>
      <c r="AKK280" s="159"/>
      <c r="AKL280" s="159"/>
      <c r="AKM280" s="159"/>
      <c r="AKN280" s="159"/>
      <c r="AKO280" s="159"/>
      <c r="AKP280" s="159"/>
      <c r="AKQ280" s="159"/>
      <c r="AKR280" s="159"/>
      <c r="AKS280" s="159"/>
      <c r="AKT280" s="159"/>
      <c r="AKU280" s="159"/>
      <c r="AKV280" s="159"/>
      <c r="AKW280" s="159"/>
      <c r="AKX280" s="159"/>
      <c r="AKY280" s="159"/>
      <c r="AKZ280" s="159"/>
      <c r="ALA280" s="159"/>
      <c r="ALB280" s="159"/>
      <c r="ALC280" s="159"/>
      <c r="ALD280" s="159"/>
      <c r="ALE280" s="159"/>
      <c r="ALF280" s="159"/>
      <c r="ALG280" s="159"/>
      <c r="ALH280" s="159"/>
      <c r="ALI280" s="159"/>
      <c r="ALJ280" s="159"/>
      <c r="ALK280" s="159"/>
      <c r="ALL280" s="159"/>
      <c r="ALM280" s="159"/>
      <c r="ALN280" s="159"/>
      <c r="ALO280" s="159"/>
      <c r="ALP280" s="159"/>
      <c r="ALQ280" s="159"/>
      <c r="ALR280" s="159"/>
      <c r="ALS280" s="159"/>
      <c r="ALT280" s="159"/>
      <c r="ALU280" s="159"/>
      <c r="ALV280" s="159"/>
      <c r="ALW280" s="159"/>
      <c r="ALX280" s="159"/>
      <c r="ALY280" s="159"/>
      <c r="ALZ280" s="159"/>
      <c r="AMA280" s="159"/>
      <c r="AMB280" s="159"/>
      <c r="AMC280" s="159"/>
      <c r="AMD280" s="159"/>
      <c r="AME280" s="159"/>
      <c r="AMF280" s="159"/>
      <c r="AMG280" s="159"/>
      <c r="AMH280" s="159"/>
      <c r="AMI280" s="159"/>
      <c r="AMJ280" s="159"/>
    </row>
    <row r="281" spans="1:1024" s="160" customFormat="1" ht="15.75">
      <c r="A281" s="139"/>
      <c r="B281" s="167"/>
      <c r="C281" s="168"/>
      <c r="D281" s="168"/>
      <c r="E281" s="238" t="s">
        <v>538</v>
      </c>
      <c r="F281" s="239"/>
      <c r="G281" s="145">
        <f>SUM(G278:G280)</f>
        <v>4763</v>
      </c>
      <c r="H281" s="145">
        <f>SUM(H278:H280)</f>
        <v>5307.39</v>
      </c>
      <c r="I281" s="233"/>
      <c r="J281" s="234"/>
      <c r="K281" s="234"/>
      <c r="L281" s="159"/>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c r="BH281" s="159"/>
      <c r="BI281" s="159"/>
      <c r="BJ281" s="159"/>
      <c r="BK281" s="159"/>
      <c r="BL281" s="159"/>
      <c r="BM281" s="159"/>
      <c r="BN281" s="159"/>
      <c r="BO281" s="159"/>
      <c r="BP281" s="159"/>
      <c r="BQ281" s="159"/>
      <c r="BR281" s="159"/>
      <c r="BS281" s="159"/>
      <c r="BT281" s="159"/>
      <c r="BU281" s="159"/>
      <c r="BV281" s="159"/>
      <c r="BW281" s="159"/>
      <c r="BX281" s="159"/>
      <c r="BY281" s="159"/>
      <c r="BZ281" s="159"/>
      <c r="CA281" s="159"/>
      <c r="CB281" s="159"/>
      <c r="CC281" s="159"/>
      <c r="CD281" s="159"/>
      <c r="CE281" s="159"/>
      <c r="CF281" s="159"/>
      <c r="CG281" s="159"/>
      <c r="CH281" s="159"/>
      <c r="CI281" s="159"/>
      <c r="CJ281" s="159"/>
      <c r="CK281" s="159"/>
      <c r="CL281" s="159"/>
      <c r="CM281" s="159"/>
      <c r="CN281" s="159"/>
      <c r="CO281" s="159"/>
      <c r="CP281" s="159"/>
      <c r="CQ281" s="159"/>
      <c r="CR281" s="159"/>
      <c r="CS281" s="159"/>
      <c r="CT281" s="159"/>
      <c r="CU281" s="159"/>
      <c r="CV281" s="159"/>
      <c r="CW281" s="159"/>
      <c r="CX281" s="159"/>
      <c r="CY281" s="159"/>
      <c r="CZ281" s="159"/>
      <c r="DA281" s="159"/>
      <c r="DB281" s="159"/>
      <c r="DC281" s="159"/>
      <c r="DD281" s="159"/>
      <c r="DE281" s="159"/>
      <c r="DF281" s="159"/>
      <c r="DG281" s="159"/>
      <c r="DH281" s="159"/>
      <c r="DI281" s="159"/>
      <c r="DJ281" s="159"/>
      <c r="DK281" s="159"/>
      <c r="DL281" s="159"/>
      <c r="DM281" s="159"/>
      <c r="DN281" s="159"/>
      <c r="DO281" s="159"/>
      <c r="DP281" s="159"/>
      <c r="DQ281" s="159"/>
      <c r="DR281" s="159"/>
      <c r="DS281" s="159"/>
      <c r="DT281" s="159"/>
      <c r="DU281" s="159"/>
      <c r="DV281" s="159"/>
      <c r="DW281" s="159"/>
      <c r="DX281" s="159"/>
      <c r="DY281" s="159"/>
      <c r="DZ281" s="159"/>
      <c r="EA281" s="159"/>
      <c r="EB281" s="159"/>
      <c r="EC281" s="159"/>
      <c r="ED281" s="159"/>
      <c r="EE281" s="159"/>
      <c r="EF281" s="159"/>
      <c r="EG281" s="159"/>
      <c r="EH281" s="159"/>
      <c r="EI281" s="159"/>
      <c r="EJ281" s="159"/>
      <c r="EK281" s="159"/>
      <c r="EL281" s="159"/>
      <c r="EM281" s="159"/>
      <c r="EN281" s="159"/>
      <c r="EO281" s="159"/>
      <c r="EP281" s="159"/>
      <c r="EQ281" s="159"/>
      <c r="ER281" s="159"/>
      <c r="ES281" s="159"/>
      <c r="ET281" s="159"/>
      <c r="EU281" s="159"/>
      <c r="EV281" s="159"/>
      <c r="EW281" s="159"/>
      <c r="EX281" s="159"/>
      <c r="EY281" s="159"/>
      <c r="EZ281" s="159"/>
      <c r="FA281" s="159"/>
      <c r="FB281" s="159"/>
      <c r="FC281" s="159"/>
      <c r="FD281" s="159"/>
      <c r="FE281" s="159"/>
      <c r="FF281" s="159"/>
      <c r="FG281" s="159"/>
      <c r="FH281" s="159"/>
      <c r="FI281" s="159"/>
      <c r="FJ281" s="159"/>
      <c r="FK281" s="159"/>
      <c r="FL281" s="159"/>
      <c r="FM281" s="159"/>
      <c r="FN281" s="159"/>
      <c r="FO281" s="159"/>
      <c r="FP281" s="159"/>
      <c r="FQ281" s="159"/>
      <c r="FR281" s="159"/>
      <c r="FS281" s="159"/>
      <c r="FT281" s="159"/>
      <c r="FU281" s="159"/>
      <c r="FV281" s="159"/>
      <c r="FW281" s="159"/>
      <c r="FX281" s="159"/>
      <c r="FY281" s="159"/>
      <c r="FZ281" s="159"/>
      <c r="GA281" s="159"/>
      <c r="GB281" s="159"/>
      <c r="GC281" s="159"/>
      <c r="GD281" s="159"/>
      <c r="GE281" s="159"/>
      <c r="GF281" s="159"/>
      <c r="GG281" s="159"/>
      <c r="GH281" s="159"/>
      <c r="GI281" s="159"/>
      <c r="GJ281" s="159"/>
      <c r="GK281" s="159"/>
      <c r="GL281" s="159"/>
      <c r="GM281" s="159"/>
      <c r="GN281" s="159"/>
      <c r="GO281" s="159"/>
      <c r="GP281" s="159"/>
      <c r="GQ281" s="159"/>
      <c r="GR281" s="159"/>
      <c r="GS281" s="159"/>
      <c r="GT281" s="159"/>
      <c r="GU281" s="159"/>
      <c r="GV281" s="159"/>
      <c r="GW281" s="159"/>
      <c r="GX281" s="159"/>
      <c r="GY281" s="159"/>
      <c r="GZ281" s="159"/>
      <c r="HA281" s="159"/>
      <c r="HB281" s="159"/>
      <c r="HC281" s="159"/>
      <c r="HD281" s="159"/>
      <c r="HE281" s="159"/>
      <c r="HF281" s="159"/>
      <c r="HG281" s="159"/>
      <c r="HH281" s="159"/>
      <c r="HI281" s="159"/>
      <c r="HJ281" s="159"/>
      <c r="HK281" s="159"/>
      <c r="HL281" s="159"/>
      <c r="HM281" s="159"/>
      <c r="HN281" s="159"/>
      <c r="HO281" s="159"/>
      <c r="HP281" s="159"/>
      <c r="HQ281" s="159"/>
      <c r="HR281" s="159"/>
      <c r="HS281" s="159"/>
      <c r="HT281" s="159"/>
      <c r="HU281" s="159"/>
      <c r="HV281" s="159"/>
      <c r="HW281" s="159"/>
      <c r="HX281" s="159"/>
      <c r="HY281" s="159"/>
      <c r="HZ281" s="159"/>
      <c r="IA281" s="159"/>
      <c r="IB281" s="159"/>
      <c r="IC281" s="159"/>
      <c r="ID281" s="159"/>
      <c r="IE281" s="159"/>
      <c r="IF281" s="159"/>
      <c r="IG281" s="159"/>
      <c r="IH281" s="159"/>
      <c r="II281" s="159"/>
      <c r="IJ281" s="159"/>
      <c r="IK281" s="159"/>
      <c r="IL281" s="159"/>
      <c r="IM281" s="159"/>
      <c r="IN281" s="159"/>
      <c r="IO281" s="159"/>
      <c r="IP281" s="159"/>
      <c r="IQ281" s="159"/>
      <c r="IR281" s="159"/>
      <c r="IS281" s="159"/>
      <c r="IT281" s="159"/>
      <c r="IU281" s="159"/>
      <c r="IV281" s="159"/>
      <c r="IW281" s="159"/>
      <c r="IX281" s="159"/>
      <c r="IY281" s="159"/>
      <c r="IZ281" s="159"/>
      <c r="JA281" s="159"/>
      <c r="JB281" s="159"/>
      <c r="JC281" s="159"/>
      <c r="JD281" s="159"/>
      <c r="JE281" s="159"/>
      <c r="JF281" s="159"/>
      <c r="JG281" s="159"/>
      <c r="JH281" s="159"/>
      <c r="JI281" s="159"/>
      <c r="JJ281" s="159"/>
      <c r="JK281" s="159"/>
      <c r="JL281" s="159"/>
      <c r="JM281" s="159"/>
      <c r="JN281" s="159"/>
      <c r="JO281" s="159"/>
      <c r="JP281" s="159"/>
      <c r="JQ281" s="159"/>
      <c r="JR281" s="159"/>
      <c r="JS281" s="159"/>
      <c r="JT281" s="159"/>
      <c r="JU281" s="159"/>
      <c r="JV281" s="159"/>
      <c r="JW281" s="159"/>
      <c r="JX281" s="159"/>
      <c r="JY281" s="159"/>
      <c r="JZ281" s="159"/>
      <c r="KA281" s="159"/>
      <c r="KB281" s="159"/>
      <c r="KC281" s="159"/>
      <c r="KD281" s="159"/>
      <c r="KE281" s="159"/>
      <c r="KF281" s="159"/>
      <c r="KG281" s="159"/>
      <c r="KH281" s="159"/>
      <c r="KI281" s="159"/>
      <c r="KJ281" s="159"/>
      <c r="KK281" s="159"/>
      <c r="KL281" s="159"/>
      <c r="KM281" s="159"/>
      <c r="KN281" s="159"/>
      <c r="KO281" s="159"/>
      <c r="KP281" s="159"/>
      <c r="KQ281" s="159"/>
      <c r="KR281" s="159"/>
      <c r="KS281" s="159"/>
      <c r="KT281" s="159"/>
      <c r="KU281" s="159"/>
      <c r="KV281" s="159"/>
      <c r="KW281" s="159"/>
      <c r="KX281" s="159"/>
      <c r="KY281" s="159"/>
      <c r="KZ281" s="159"/>
      <c r="LA281" s="159"/>
      <c r="LB281" s="159"/>
      <c r="LC281" s="159"/>
      <c r="LD281" s="159"/>
      <c r="LE281" s="159"/>
      <c r="LF281" s="159"/>
      <c r="LG281" s="159"/>
      <c r="LH281" s="159"/>
      <c r="LI281" s="159"/>
      <c r="LJ281" s="159"/>
      <c r="LK281" s="159"/>
      <c r="LL281" s="159"/>
      <c r="LM281" s="159"/>
      <c r="LN281" s="159"/>
      <c r="LO281" s="159"/>
      <c r="LP281" s="159"/>
      <c r="LQ281" s="159"/>
      <c r="LR281" s="159"/>
      <c r="LS281" s="159"/>
      <c r="LT281" s="159"/>
      <c r="LU281" s="159"/>
      <c r="LV281" s="159"/>
      <c r="LW281" s="159"/>
      <c r="LX281" s="159"/>
      <c r="LY281" s="159"/>
      <c r="LZ281" s="159"/>
      <c r="MA281" s="159"/>
      <c r="MB281" s="159"/>
      <c r="MC281" s="159"/>
      <c r="MD281" s="159"/>
      <c r="ME281" s="159"/>
      <c r="MF281" s="159"/>
      <c r="MG281" s="159"/>
      <c r="MH281" s="159"/>
      <c r="MI281" s="159"/>
      <c r="MJ281" s="159"/>
      <c r="MK281" s="159"/>
      <c r="ML281" s="159"/>
      <c r="MM281" s="159"/>
      <c r="MN281" s="159"/>
      <c r="MO281" s="159"/>
      <c r="MP281" s="159"/>
      <c r="MQ281" s="159"/>
      <c r="MR281" s="159"/>
      <c r="MS281" s="159"/>
      <c r="MT281" s="159"/>
      <c r="MU281" s="159"/>
      <c r="MV281" s="159"/>
      <c r="MW281" s="159"/>
      <c r="MX281" s="159"/>
      <c r="MY281" s="159"/>
      <c r="MZ281" s="159"/>
      <c r="NA281" s="159"/>
      <c r="NB281" s="159"/>
      <c r="NC281" s="159"/>
      <c r="ND281" s="159"/>
      <c r="NE281" s="159"/>
      <c r="NF281" s="159"/>
      <c r="NG281" s="159"/>
      <c r="NH281" s="159"/>
      <c r="NI281" s="159"/>
      <c r="NJ281" s="159"/>
      <c r="NK281" s="159"/>
      <c r="NL281" s="159"/>
      <c r="NM281" s="159"/>
      <c r="NN281" s="159"/>
      <c r="NO281" s="159"/>
      <c r="NP281" s="159"/>
      <c r="NQ281" s="159"/>
      <c r="NR281" s="159"/>
      <c r="NS281" s="159"/>
      <c r="NT281" s="159"/>
      <c r="NU281" s="159"/>
      <c r="NV281" s="159"/>
      <c r="NW281" s="159"/>
      <c r="NX281" s="159"/>
      <c r="NY281" s="159"/>
      <c r="NZ281" s="159"/>
      <c r="OA281" s="159"/>
      <c r="OB281" s="159"/>
      <c r="OC281" s="159"/>
      <c r="OD281" s="159"/>
      <c r="OE281" s="159"/>
      <c r="OF281" s="159"/>
      <c r="OG281" s="159"/>
      <c r="OH281" s="159"/>
      <c r="OI281" s="159"/>
      <c r="OJ281" s="159"/>
      <c r="OK281" s="159"/>
      <c r="OL281" s="159"/>
      <c r="OM281" s="159"/>
      <c r="ON281" s="159"/>
      <c r="OO281" s="159"/>
      <c r="OP281" s="159"/>
      <c r="OQ281" s="159"/>
      <c r="OR281" s="159"/>
      <c r="OS281" s="159"/>
      <c r="OT281" s="159"/>
      <c r="OU281" s="159"/>
      <c r="OV281" s="159"/>
      <c r="OW281" s="159"/>
      <c r="OX281" s="159"/>
      <c r="OY281" s="159"/>
      <c r="OZ281" s="159"/>
      <c r="PA281" s="159"/>
      <c r="PB281" s="159"/>
      <c r="PC281" s="159"/>
      <c r="PD281" s="159"/>
      <c r="PE281" s="159"/>
      <c r="PF281" s="159"/>
      <c r="PG281" s="159"/>
      <c r="PH281" s="159"/>
      <c r="PI281" s="159"/>
      <c r="PJ281" s="159"/>
      <c r="PK281" s="159"/>
      <c r="PL281" s="159"/>
      <c r="PM281" s="159"/>
      <c r="PN281" s="159"/>
      <c r="PO281" s="159"/>
      <c r="PP281" s="159"/>
      <c r="PQ281" s="159"/>
      <c r="PR281" s="159"/>
      <c r="PS281" s="159"/>
      <c r="PT281" s="159"/>
      <c r="PU281" s="159"/>
      <c r="PV281" s="159"/>
      <c r="PW281" s="159"/>
      <c r="PX281" s="159"/>
      <c r="PY281" s="159"/>
      <c r="PZ281" s="159"/>
      <c r="QA281" s="159"/>
      <c r="QB281" s="159"/>
      <c r="QC281" s="159"/>
      <c r="QD281" s="159"/>
      <c r="QE281" s="159"/>
      <c r="QF281" s="159"/>
      <c r="QG281" s="159"/>
      <c r="QH281" s="159"/>
      <c r="QI281" s="159"/>
      <c r="QJ281" s="159"/>
      <c r="QK281" s="159"/>
      <c r="QL281" s="159"/>
      <c r="QM281" s="159"/>
      <c r="QN281" s="159"/>
      <c r="QO281" s="159"/>
      <c r="QP281" s="159"/>
      <c r="QQ281" s="159"/>
      <c r="QR281" s="159"/>
      <c r="QS281" s="159"/>
      <c r="QT281" s="159"/>
      <c r="QU281" s="159"/>
      <c r="QV281" s="159"/>
      <c r="QW281" s="159"/>
      <c r="QX281" s="159"/>
      <c r="QY281" s="159"/>
      <c r="QZ281" s="159"/>
      <c r="RA281" s="159"/>
      <c r="RB281" s="159"/>
      <c r="RC281" s="159"/>
      <c r="RD281" s="159"/>
      <c r="RE281" s="159"/>
      <c r="RF281" s="159"/>
      <c r="RG281" s="159"/>
      <c r="RH281" s="159"/>
      <c r="RI281" s="159"/>
      <c r="RJ281" s="159"/>
      <c r="RK281" s="159"/>
      <c r="RL281" s="159"/>
      <c r="RM281" s="159"/>
      <c r="RN281" s="159"/>
      <c r="RO281" s="159"/>
      <c r="RP281" s="159"/>
      <c r="RQ281" s="159"/>
      <c r="RR281" s="159"/>
      <c r="RS281" s="159"/>
      <c r="RT281" s="159"/>
      <c r="RU281" s="159"/>
      <c r="RV281" s="159"/>
      <c r="RW281" s="159"/>
      <c r="RX281" s="159"/>
      <c r="RY281" s="159"/>
      <c r="RZ281" s="159"/>
      <c r="SA281" s="159"/>
      <c r="SB281" s="159"/>
      <c r="SC281" s="159"/>
      <c r="SD281" s="159"/>
      <c r="SE281" s="159"/>
      <c r="SF281" s="159"/>
      <c r="SG281" s="159"/>
      <c r="SH281" s="159"/>
      <c r="SI281" s="159"/>
      <c r="SJ281" s="159"/>
      <c r="SK281" s="159"/>
      <c r="SL281" s="159"/>
      <c r="SM281" s="159"/>
      <c r="SN281" s="159"/>
      <c r="SO281" s="159"/>
      <c r="SP281" s="159"/>
      <c r="SQ281" s="159"/>
      <c r="SR281" s="159"/>
      <c r="SS281" s="159"/>
      <c r="ST281" s="159"/>
      <c r="SU281" s="159"/>
      <c r="SV281" s="159"/>
      <c r="SW281" s="159"/>
      <c r="SX281" s="159"/>
      <c r="SY281" s="159"/>
      <c r="SZ281" s="159"/>
      <c r="TA281" s="159"/>
      <c r="TB281" s="159"/>
      <c r="TC281" s="159"/>
      <c r="TD281" s="159"/>
      <c r="TE281" s="159"/>
      <c r="TF281" s="159"/>
      <c r="TG281" s="159"/>
      <c r="TH281" s="159"/>
      <c r="TI281" s="159"/>
      <c r="TJ281" s="159"/>
      <c r="TK281" s="159"/>
      <c r="TL281" s="159"/>
      <c r="TM281" s="159"/>
      <c r="TN281" s="159"/>
      <c r="TO281" s="159"/>
      <c r="TP281" s="159"/>
      <c r="TQ281" s="159"/>
      <c r="TR281" s="159"/>
      <c r="TS281" s="159"/>
      <c r="TT281" s="159"/>
      <c r="TU281" s="159"/>
      <c r="TV281" s="159"/>
      <c r="TW281" s="159"/>
      <c r="TX281" s="159"/>
      <c r="TY281" s="159"/>
      <c r="TZ281" s="159"/>
      <c r="UA281" s="159"/>
      <c r="UB281" s="159"/>
      <c r="UC281" s="159"/>
      <c r="UD281" s="159"/>
      <c r="UE281" s="159"/>
      <c r="UF281" s="159"/>
      <c r="UG281" s="159"/>
      <c r="UH281" s="159"/>
      <c r="UI281" s="159"/>
      <c r="UJ281" s="159"/>
      <c r="UK281" s="159"/>
      <c r="UL281" s="159"/>
      <c r="UM281" s="159"/>
      <c r="UN281" s="159"/>
      <c r="UO281" s="159"/>
      <c r="UP281" s="159"/>
      <c r="UQ281" s="159"/>
      <c r="UR281" s="159"/>
      <c r="US281" s="159"/>
      <c r="UT281" s="159"/>
      <c r="UU281" s="159"/>
      <c r="UV281" s="159"/>
      <c r="UW281" s="159"/>
      <c r="UX281" s="159"/>
      <c r="UY281" s="159"/>
      <c r="UZ281" s="159"/>
      <c r="VA281" s="159"/>
      <c r="VB281" s="159"/>
      <c r="VC281" s="159"/>
      <c r="VD281" s="159"/>
      <c r="VE281" s="159"/>
      <c r="VF281" s="159"/>
      <c r="VG281" s="159"/>
      <c r="VH281" s="159"/>
      <c r="VI281" s="159"/>
      <c r="VJ281" s="159"/>
      <c r="VK281" s="159"/>
      <c r="VL281" s="159"/>
      <c r="VM281" s="159"/>
      <c r="VN281" s="159"/>
      <c r="VO281" s="159"/>
      <c r="VP281" s="159"/>
      <c r="VQ281" s="159"/>
      <c r="VR281" s="159"/>
      <c r="VS281" s="159"/>
      <c r="VT281" s="159"/>
      <c r="VU281" s="159"/>
      <c r="VV281" s="159"/>
      <c r="VW281" s="159"/>
      <c r="VX281" s="159"/>
      <c r="VY281" s="159"/>
      <c r="VZ281" s="159"/>
      <c r="WA281" s="159"/>
      <c r="WB281" s="159"/>
      <c r="WC281" s="159"/>
      <c r="WD281" s="159"/>
      <c r="WE281" s="159"/>
      <c r="WF281" s="159"/>
      <c r="WG281" s="159"/>
      <c r="WH281" s="159"/>
      <c r="WI281" s="159"/>
      <c r="WJ281" s="159"/>
      <c r="WK281" s="159"/>
      <c r="WL281" s="159"/>
      <c r="WM281" s="159"/>
      <c r="WN281" s="159"/>
      <c r="WO281" s="159"/>
      <c r="WP281" s="159"/>
      <c r="WQ281" s="159"/>
      <c r="WR281" s="159"/>
      <c r="WS281" s="159"/>
      <c r="WT281" s="159"/>
      <c r="WU281" s="159"/>
      <c r="WV281" s="159"/>
      <c r="WW281" s="159"/>
      <c r="WX281" s="159"/>
      <c r="WY281" s="159"/>
      <c r="WZ281" s="159"/>
      <c r="XA281" s="159"/>
      <c r="XB281" s="159"/>
      <c r="XC281" s="159"/>
      <c r="XD281" s="159"/>
      <c r="XE281" s="159"/>
      <c r="XF281" s="159"/>
      <c r="XG281" s="159"/>
      <c r="XH281" s="159"/>
      <c r="XI281" s="159"/>
      <c r="XJ281" s="159"/>
      <c r="XK281" s="159"/>
      <c r="XL281" s="159"/>
      <c r="XM281" s="159"/>
      <c r="XN281" s="159"/>
      <c r="XO281" s="159"/>
      <c r="XP281" s="159"/>
      <c r="XQ281" s="159"/>
      <c r="XR281" s="159"/>
      <c r="XS281" s="159"/>
      <c r="XT281" s="159"/>
      <c r="XU281" s="159"/>
      <c r="XV281" s="159"/>
      <c r="XW281" s="159"/>
      <c r="XX281" s="159"/>
      <c r="XY281" s="159"/>
      <c r="XZ281" s="159"/>
      <c r="YA281" s="159"/>
      <c r="YB281" s="159"/>
      <c r="YC281" s="159"/>
      <c r="YD281" s="159"/>
      <c r="YE281" s="159"/>
      <c r="YF281" s="159"/>
      <c r="YG281" s="159"/>
      <c r="YH281" s="159"/>
      <c r="YI281" s="159"/>
      <c r="YJ281" s="159"/>
      <c r="YK281" s="159"/>
      <c r="YL281" s="159"/>
      <c r="YM281" s="159"/>
      <c r="YN281" s="159"/>
      <c r="YO281" s="159"/>
      <c r="YP281" s="159"/>
      <c r="YQ281" s="159"/>
      <c r="YR281" s="159"/>
      <c r="YS281" s="159"/>
      <c r="YT281" s="159"/>
      <c r="YU281" s="159"/>
      <c r="YV281" s="159"/>
      <c r="YW281" s="159"/>
      <c r="YX281" s="159"/>
      <c r="YY281" s="159"/>
      <c r="YZ281" s="159"/>
      <c r="ZA281" s="159"/>
      <c r="ZB281" s="159"/>
      <c r="ZC281" s="159"/>
      <c r="ZD281" s="159"/>
      <c r="ZE281" s="159"/>
      <c r="ZF281" s="159"/>
      <c r="ZG281" s="159"/>
      <c r="ZH281" s="159"/>
      <c r="ZI281" s="159"/>
      <c r="ZJ281" s="159"/>
      <c r="ZK281" s="159"/>
      <c r="ZL281" s="159"/>
      <c r="ZM281" s="159"/>
      <c r="ZN281" s="159"/>
      <c r="ZO281" s="159"/>
      <c r="ZP281" s="159"/>
      <c r="ZQ281" s="159"/>
      <c r="ZR281" s="159"/>
      <c r="ZS281" s="159"/>
      <c r="ZT281" s="159"/>
      <c r="ZU281" s="159"/>
      <c r="ZV281" s="159"/>
      <c r="ZW281" s="159"/>
      <c r="ZX281" s="159"/>
      <c r="ZY281" s="159"/>
      <c r="ZZ281" s="159"/>
      <c r="AAA281" s="159"/>
      <c r="AAB281" s="159"/>
      <c r="AAC281" s="159"/>
      <c r="AAD281" s="159"/>
      <c r="AAE281" s="159"/>
      <c r="AAF281" s="159"/>
      <c r="AAG281" s="159"/>
      <c r="AAH281" s="159"/>
      <c r="AAI281" s="159"/>
      <c r="AAJ281" s="159"/>
      <c r="AAK281" s="159"/>
      <c r="AAL281" s="159"/>
      <c r="AAM281" s="159"/>
      <c r="AAN281" s="159"/>
      <c r="AAO281" s="159"/>
      <c r="AAP281" s="159"/>
      <c r="AAQ281" s="159"/>
      <c r="AAR281" s="159"/>
      <c r="AAS281" s="159"/>
      <c r="AAT281" s="159"/>
      <c r="AAU281" s="159"/>
      <c r="AAV281" s="159"/>
      <c r="AAW281" s="159"/>
      <c r="AAX281" s="159"/>
      <c r="AAY281" s="159"/>
      <c r="AAZ281" s="159"/>
      <c r="ABA281" s="159"/>
      <c r="ABB281" s="159"/>
      <c r="ABC281" s="159"/>
      <c r="ABD281" s="159"/>
      <c r="ABE281" s="159"/>
      <c r="ABF281" s="159"/>
      <c r="ABG281" s="159"/>
      <c r="ABH281" s="159"/>
      <c r="ABI281" s="159"/>
      <c r="ABJ281" s="159"/>
      <c r="ABK281" s="159"/>
      <c r="ABL281" s="159"/>
      <c r="ABM281" s="159"/>
      <c r="ABN281" s="159"/>
      <c r="ABO281" s="159"/>
      <c r="ABP281" s="159"/>
      <c r="ABQ281" s="159"/>
      <c r="ABR281" s="159"/>
      <c r="ABS281" s="159"/>
      <c r="ABT281" s="159"/>
      <c r="ABU281" s="159"/>
      <c r="ABV281" s="159"/>
      <c r="ABW281" s="159"/>
      <c r="ABX281" s="159"/>
      <c r="ABY281" s="159"/>
      <c r="ABZ281" s="159"/>
      <c r="ACA281" s="159"/>
      <c r="ACB281" s="159"/>
      <c r="ACC281" s="159"/>
      <c r="ACD281" s="159"/>
      <c r="ACE281" s="159"/>
      <c r="ACF281" s="159"/>
      <c r="ACG281" s="159"/>
      <c r="ACH281" s="159"/>
      <c r="ACI281" s="159"/>
      <c r="ACJ281" s="159"/>
      <c r="ACK281" s="159"/>
      <c r="ACL281" s="159"/>
      <c r="ACM281" s="159"/>
      <c r="ACN281" s="159"/>
      <c r="ACO281" s="159"/>
      <c r="ACP281" s="159"/>
      <c r="ACQ281" s="159"/>
      <c r="ACR281" s="159"/>
      <c r="ACS281" s="159"/>
      <c r="ACT281" s="159"/>
      <c r="ACU281" s="159"/>
      <c r="ACV281" s="159"/>
      <c r="ACW281" s="159"/>
      <c r="ACX281" s="159"/>
      <c r="ACY281" s="159"/>
      <c r="ACZ281" s="159"/>
      <c r="ADA281" s="159"/>
      <c r="ADB281" s="159"/>
      <c r="ADC281" s="159"/>
      <c r="ADD281" s="159"/>
      <c r="ADE281" s="159"/>
      <c r="ADF281" s="159"/>
      <c r="ADG281" s="159"/>
      <c r="ADH281" s="159"/>
      <c r="ADI281" s="159"/>
      <c r="ADJ281" s="159"/>
      <c r="ADK281" s="159"/>
      <c r="ADL281" s="159"/>
      <c r="ADM281" s="159"/>
      <c r="ADN281" s="159"/>
      <c r="ADO281" s="159"/>
      <c r="ADP281" s="159"/>
      <c r="ADQ281" s="159"/>
      <c r="ADR281" s="159"/>
      <c r="ADS281" s="159"/>
      <c r="ADT281" s="159"/>
      <c r="ADU281" s="159"/>
      <c r="ADV281" s="159"/>
      <c r="ADW281" s="159"/>
      <c r="ADX281" s="159"/>
      <c r="ADY281" s="159"/>
      <c r="ADZ281" s="159"/>
      <c r="AEA281" s="159"/>
      <c r="AEB281" s="159"/>
      <c r="AEC281" s="159"/>
      <c r="AED281" s="159"/>
      <c r="AEE281" s="159"/>
      <c r="AEF281" s="159"/>
      <c r="AEG281" s="159"/>
      <c r="AEH281" s="159"/>
      <c r="AEI281" s="159"/>
      <c r="AEJ281" s="159"/>
      <c r="AEK281" s="159"/>
      <c r="AEL281" s="159"/>
      <c r="AEM281" s="159"/>
      <c r="AEN281" s="159"/>
      <c r="AEO281" s="159"/>
      <c r="AEP281" s="159"/>
      <c r="AEQ281" s="159"/>
      <c r="AER281" s="159"/>
      <c r="AES281" s="159"/>
      <c r="AET281" s="159"/>
      <c r="AEU281" s="159"/>
      <c r="AEV281" s="159"/>
      <c r="AEW281" s="159"/>
      <c r="AEX281" s="159"/>
      <c r="AEY281" s="159"/>
      <c r="AEZ281" s="159"/>
      <c r="AFA281" s="159"/>
      <c r="AFB281" s="159"/>
      <c r="AFC281" s="159"/>
      <c r="AFD281" s="159"/>
      <c r="AFE281" s="159"/>
      <c r="AFF281" s="159"/>
      <c r="AFG281" s="159"/>
      <c r="AFH281" s="159"/>
      <c r="AFI281" s="159"/>
      <c r="AFJ281" s="159"/>
      <c r="AFK281" s="159"/>
      <c r="AFL281" s="159"/>
      <c r="AFM281" s="159"/>
      <c r="AFN281" s="159"/>
      <c r="AFO281" s="159"/>
      <c r="AFP281" s="159"/>
      <c r="AFQ281" s="159"/>
      <c r="AFR281" s="159"/>
      <c r="AFS281" s="159"/>
      <c r="AFT281" s="159"/>
      <c r="AFU281" s="159"/>
      <c r="AFV281" s="159"/>
      <c r="AFW281" s="159"/>
      <c r="AFX281" s="159"/>
      <c r="AFY281" s="159"/>
      <c r="AFZ281" s="159"/>
      <c r="AGA281" s="159"/>
      <c r="AGB281" s="159"/>
      <c r="AGC281" s="159"/>
      <c r="AGD281" s="159"/>
      <c r="AGE281" s="159"/>
      <c r="AGF281" s="159"/>
      <c r="AGG281" s="159"/>
      <c r="AGH281" s="159"/>
      <c r="AGI281" s="159"/>
      <c r="AGJ281" s="159"/>
      <c r="AGK281" s="159"/>
      <c r="AGL281" s="159"/>
      <c r="AGM281" s="159"/>
      <c r="AGN281" s="159"/>
      <c r="AGO281" s="159"/>
      <c r="AGP281" s="159"/>
      <c r="AGQ281" s="159"/>
      <c r="AGR281" s="159"/>
      <c r="AGS281" s="159"/>
      <c r="AGT281" s="159"/>
      <c r="AGU281" s="159"/>
      <c r="AGV281" s="159"/>
      <c r="AGW281" s="159"/>
      <c r="AGX281" s="159"/>
      <c r="AGY281" s="159"/>
      <c r="AGZ281" s="159"/>
      <c r="AHA281" s="159"/>
      <c r="AHB281" s="159"/>
      <c r="AHC281" s="159"/>
      <c r="AHD281" s="159"/>
      <c r="AHE281" s="159"/>
      <c r="AHF281" s="159"/>
      <c r="AHG281" s="159"/>
      <c r="AHH281" s="159"/>
      <c r="AHI281" s="159"/>
      <c r="AHJ281" s="159"/>
      <c r="AHK281" s="159"/>
      <c r="AHL281" s="159"/>
      <c r="AHM281" s="159"/>
      <c r="AHN281" s="159"/>
      <c r="AHO281" s="159"/>
      <c r="AHP281" s="159"/>
      <c r="AHQ281" s="159"/>
      <c r="AHR281" s="159"/>
      <c r="AHS281" s="159"/>
      <c r="AHT281" s="159"/>
      <c r="AHU281" s="159"/>
      <c r="AHV281" s="159"/>
      <c r="AHW281" s="159"/>
      <c r="AHX281" s="159"/>
      <c r="AHY281" s="159"/>
      <c r="AHZ281" s="159"/>
      <c r="AIA281" s="159"/>
      <c r="AIB281" s="159"/>
      <c r="AIC281" s="159"/>
      <c r="AID281" s="159"/>
      <c r="AIE281" s="159"/>
      <c r="AIF281" s="159"/>
      <c r="AIG281" s="159"/>
      <c r="AIH281" s="159"/>
      <c r="AII281" s="159"/>
      <c r="AIJ281" s="159"/>
      <c r="AIK281" s="159"/>
      <c r="AIL281" s="159"/>
      <c r="AIM281" s="159"/>
      <c r="AIN281" s="159"/>
      <c r="AIO281" s="159"/>
      <c r="AIP281" s="159"/>
      <c r="AIQ281" s="159"/>
      <c r="AIR281" s="159"/>
      <c r="AIS281" s="159"/>
      <c r="AIT281" s="159"/>
      <c r="AIU281" s="159"/>
      <c r="AIV281" s="159"/>
      <c r="AIW281" s="159"/>
      <c r="AIX281" s="159"/>
      <c r="AIY281" s="159"/>
      <c r="AIZ281" s="159"/>
      <c r="AJA281" s="159"/>
      <c r="AJB281" s="159"/>
      <c r="AJC281" s="159"/>
      <c r="AJD281" s="159"/>
      <c r="AJE281" s="159"/>
      <c r="AJF281" s="159"/>
      <c r="AJG281" s="159"/>
      <c r="AJH281" s="159"/>
      <c r="AJI281" s="159"/>
      <c r="AJJ281" s="159"/>
      <c r="AJK281" s="159"/>
      <c r="AJL281" s="159"/>
      <c r="AJM281" s="159"/>
      <c r="AJN281" s="159"/>
      <c r="AJO281" s="159"/>
      <c r="AJP281" s="159"/>
      <c r="AJQ281" s="159"/>
      <c r="AJR281" s="159"/>
      <c r="AJS281" s="159"/>
      <c r="AJT281" s="159"/>
      <c r="AJU281" s="159"/>
      <c r="AJV281" s="159"/>
      <c r="AJW281" s="159"/>
      <c r="AJX281" s="159"/>
      <c r="AJY281" s="159"/>
      <c r="AJZ281" s="159"/>
      <c r="AKA281" s="159"/>
      <c r="AKB281" s="159"/>
      <c r="AKC281" s="159"/>
      <c r="AKD281" s="159"/>
      <c r="AKE281" s="159"/>
      <c r="AKF281" s="159"/>
      <c r="AKG281" s="159"/>
      <c r="AKH281" s="159"/>
      <c r="AKI281" s="159"/>
      <c r="AKJ281" s="159"/>
      <c r="AKK281" s="159"/>
      <c r="AKL281" s="159"/>
      <c r="AKM281" s="159"/>
      <c r="AKN281" s="159"/>
      <c r="AKO281" s="159"/>
      <c r="AKP281" s="159"/>
      <c r="AKQ281" s="159"/>
      <c r="AKR281" s="159"/>
      <c r="AKS281" s="159"/>
      <c r="AKT281" s="159"/>
      <c r="AKU281" s="159"/>
      <c r="AKV281" s="159"/>
      <c r="AKW281" s="159"/>
      <c r="AKX281" s="159"/>
      <c r="AKY281" s="159"/>
      <c r="AKZ281" s="159"/>
      <c r="ALA281" s="159"/>
      <c r="ALB281" s="159"/>
      <c r="ALC281" s="159"/>
      <c r="ALD281" s="159"/>
      <c r="ALE281" s="159"/>
      <c r="ALF281" s="159"/>
      <c r="ALG281" s="159"/>
      <c r="ALH281" s="159"/>
      <c r="ALI281" s="159"/>
      <c r="ALJ281" s="159"/>
      <c r="ALK281" s="159"/>
      <c r="ALL281" s="159"/>
      <c r="ALM281" s="159"/>
      <c r="ALN281" s="159"/>
      <c r="ALO281" s="159"/>
      <c r="ALP281" s="159"/>
      <c r="ALQ281" s="159"/>
      <c r="ALR281" s="159"/>
      <c r="ALS281" s="159"/>
      <c r="ALT281" s="159"/>
      <c r="ALU281" s="159"/>
      <c r="ALV281" s="159"/>
      <c r="ALW281" s="159"/>
      <c r="ALX281" s="159"/>
      <c r="ALY281" s="159"/>
      <c r="ALZ281" s="159"/>
      <c r="AMA281" s="159"/>
      <c r="AMB281" s="159"/>
      <c r="AMC281" s="159"/>
      <c r="AMD281" s="159"/>
      <c r="AME281" s="159"/>
      <c r="AMF281" s="159"/>
      <c r="AMG281" s="159"/>
      <c r="AMH281" s="159"/>
      <c r="AMI281" s="159"/>
      <c r="AMJ281" s="159"/>
    </row>
    <row r="282" spans="1:1024" ht="51">
      <c r="A282" s="51">
        <v>97</v>
      </c>
      <c r="B282" s="52" t="s">
        <v>539</v>
      </c>
      <c r="C282" s="11" t="s">
        <v>23</v>
      </c>
      <c r="D282" s="13">
        <v>2200</v>
      </c>
      <c r="E282" s="64">
        <v>0</v>
      </c>
      <c r="F282" s="65">
        <v>0</v>
      </c>
      <c r="G282" s="50">
        <f t="shared" ref="G282:G284" si="118">E282*D282</f>
        <v>0</v>
      </c>
      <c r="H282" s="50">
        <f t="shared" ref="H282:H284" si="119">G282+G282*F282</f>
        <v>0</v>
      </c>
      <c r="I282" s="18" t="s">
        <v>540</v>
      </c>
      <c r="J282" s="11"/>
      <c r="K282" s="11"/>
    </row>
    <row r="283" spans="1:1024" ht="25.5">
      <c r="A283" s="51">
        <v>98</v>
      </c>
      <c r="B283" s="52" t="s">
        <v>541</v>
      </c>
      <c r="C283" s="11" t="s">
        <v>23</v>
      </c>
      <c r="D283" s="13">
        <v>77000</v>
      </c>
      <c r="E283" s="64">
        <v>0</v>
      </c>
      <c r="F283" s="65">
        <v>0</v>
      </c>
      <c r="G283" s="50">
        <f t="shared" si="118"/>
        <v>0</v>
      </c>
      <c r="H283" s="50">
        <f t="shared" si="119"/>
        <v>0</v>
      </c>
      <c r="I283" s="18" t="s">
        <v>542</v>
      </c>
      <c r="J283" s="11"/>
      <c r="K283" s="11"/>
    </row>
    <row r="284" spans="1:1024" s="160" customFormat="1" ht="47.25" customHeight="1">
      <c r="A284" s="192">
        <v>99</v>
      </c>
      <c r="B284" s="140" t="s">
        <v>543</v>
      </c>
      <c r="C284" s="141" t="s">
        <v>23</v>
      </c>
      <c r="D284" s="142">
        <v>3080</v>
      </c>
      <c r="E284" s="143">
        <v>0.35</v>
      </c>
      <c r="F284" s="144">
        <v>0.05</v>
      </c>
      <c r="G284" s="145">
        <f t="shared" si="118"/>
        <v>1078</v>
      </c>
      <c r="H284" s="145">
        <f t="shared" si="119"/>
        <v>1131.9000000000001</v>
      </c>
      <c r="I284" s="146" t="s">
        <v>544</v>
      </c>
      <c r="J284" s="162" t="s">
        <v>1021</v>
      </c>
      <c r="K284" s="162">
        <v>4090306</v>
      </c>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c r="BJ284" s="159"/>
      <c r="BK284" s="159"/>
      <c r="BL284" s="159"/>
      <c r="BM284" s="159"/>
      <c r="BN284" s="159"/>
      <c r="BO284" s="159"/>
      <c r="BP284" s="159"/>
      <c r="BQ284" s="159"/>
      <c r="BR284" s="159"/>
      <c r="BS284" s="159"/>
      <c r="BT284" s="159"/>
      <c r="BU284" s="159"/>
      <c r="BV284" s="159"/>
      <c r="BW284" s="159"/>
      <c r="BX284" s="159"/>
      <c r="BY284" s="159"/>
      <c r="BZ284" s="159"/>
      <c r="CA284" s="159"/>
      <c r="CB284" s="159"/>
      <c r="CC284" s="159"/>
      <c r="CD284" s="159"/>
      <c r="CE284" s="159"/>
      <c r="CF284" s="159"/>
      <c r="CG284" s="159"/>
      <c r="CH284" s="159"/>
      <c r="CI284" s="159"/>
      <c r="CJ284" s="159"/>
      <c r="CK284" s="159"/>
      <c r="CL284" s="159"/>
      <c r="CM284" s="159"/>
      <c r="CN284" s="159"/>
      <c r="CO284" s="159"/>
      <c r="CP284" s="159"/>
      <c r="CQ284" s="159"/>
      <c r="CR284" s="159"/>
      <c r="CS284" s="159"/>
      <c r="CT284" s="159"/>
      <c r="CU284" s="159"/>
      <c r="CV284" s="159"/>
      <c r="CW284" s="159"/>
      <c r="CX284" s="159"/>
      <c r="CY284" s="159"/>
      <c r="CZ284" s="159"/>
      <c r="DA284" s="159"/>
      <c r="DB284" s="159"/>
      <c r="DC284" s="159"/>
      <c r="DD284" s="159"/>
      <c r="DE284" s="159"/>
      <c r="DF284" s="159"/>
      <c r="DG284" s="159"/>
      <c r="DH284" s="159"/>
      <c r="DI284" s="159"/>
      <c r="DJ284" s="159"/>
      <c r="DK284" s="159"/>
      <c r="DL284" s="159"/>
      <c r="DM284" s="159"/>
      <c r="DN284" s="159"/>
      <c r="DO284" s="159"/>
      <c r="DP284" s="159"/>
      <c r="DQ284" s="159"/>
      <c r="DR284" s="159"/>
      <c r="DS284" s="159"/>
      <c r="DT284" s="159"/>
      <c r="DU284" s="159"/>
      <c r="DV284" s="159"/>
      <c r="DW284" s="159"/>
      <c r="DX284" s="159"/>
      <c r="DY284" s="159"/>
      <c r="DZ284" s="159"/>
      <c r="EA284" s="159"/>
      <c r="EB284" s="159"/>
      <c r="EC284" s="159"/>
      <c r="ED284" s="159"/>
      <c r="EE284" s="159"/>
      <c r="EF284" s="159"/>
      <c r="EG284" s="159"/>
      <c r="EH284" s="159"/>
      <c r="EI284" s="159"/>
      <c r="EJ284" s="159"/>
      <c r="EK284" s="159"/>
      <c r="EL284" s="159"/>
      <c r="EM284" s="159"/>
      <c r="EN284" s="159"/>
      <c r="EO284" s="159"/>
      <c r="EP284" s="159"/>
      <c r="EQ284" s="159"/>
      <c r="ER284" s="159"/>
      <c r="ES284" s="159"/>
      <c r="ET284" s="159"/>
      <c r="EU284" s="159"/>
      <c r="EV284" s="159"/>
      <c r="EW284" s="159"/>
      <c r="EX284" s="159"/>
      <c r="EY284" s="159"/>
      <c r="EZ284" s="159"/>
      <c r="FA284" s="159"/>
      <c r="FB284" s="159"/>
      <c r="FC284" s="159"/>
      <c r="FD284" s="159"/>
      <c r="FE284" s="159"/>
      <c r="FF284" s="159"/>
      <c r="FG284" s="159"/>
      <c r="FH284" s="159"/>
      <c r="FI284" s="159"/>
      <c r="FJ284" s="159"/>
      <c r="FK284" s="159"/>
      <c r="FL284" s="159"/>
      <c r="FM284" s="159"/>
      <c r="FN284" s="159"/>
      <c r="FO284" s="159"/>
      <c r="FP284" s="159"/>
      <c r="FQ284" s="159"/>
      <c r="FR284" s="159"/>
      <c r="FS284" s="159"/>
      <c r="FT284" s="159"/>
      <c r="FU284" s="159"/>
      <c r="FV284" s="159"/>
      <c r="FW284" s="159"/>
      <c r="FX284" s="159"/>
      <c r="FY284" s="159"/>
      <c r="FZ284" s="159"/>
      <c r="GA284" s="159"/>
      <c r="GB284" s="159"/>
      <c r="GC284" s="159"/>
      <c r="GD284" s="159"/>
      <c r="GE284" s="159"/>
      <c r="GF284" s="159"/>
      <c r="GG284" s="159"/>
      <c r="GH284" s="159"/>
      <c r="GI284" s="159"/>
      <c r="GJ284" s="159"/>
      <c r="GK284" s="159"/>
      <c r="GL284" s="159"/>
      <c r="GM284" s="159"/>
      <c r="GN284" s="159"/>
      <c r="GO284" s="159"/>
      <c r="GP284" s="159"/>
      <c r="GQ284" s="159"/>
      <c r="GR284" s="159"/>
      <c r="GS284" s="159"/>
      <c r="GT284" s="159"/>
      <c r="GU284" s="159"/>
      <c r="GV284" s="159"/>
      <c r="GW284" s="159"/>
      <c r="GX284" s="159"/>
      <c r="GY284" s="159"/>
      <c r="GZ284" s="159"/>
      <c r="HA284" s="159"/>
      <c r="HB284" s="159"/>
      <c r="HC284" s="159"/>
      <c r="HD284" s="159"/>
      <c r="HE284" s="159"/>
      <c r="HF284" s="159"/>
      <c r="HG284" s="159"/>
      <c r="HH284" s="159"/>
      <c r="HI284" s="159"/>
      <c r="HJ284" s="159"/>
      <c r="HK284" s="159"/>
      <c r="HL284" s="159"/>
      <c r="HM284" s="159"/>
      <c r="HN284" s="159"/>
      <c r="HO284" s="159"/>
      <c r="HP284" s="159"/>
      <c r="HQ284" s="159"/>
      <c r="HR284" s="159"/>
      <c r="HS284" s="159"/>
      <c r="HT284" s="159"/>
      <c r="HU284" s="159"/>
      <c r="HV284" s="159"/>
      <c r="HW284" s="159"/>
      <c r="HX284" s="159"/>
      <c r="HY284" s="159"/>
      <c r="HZ284" s="159"/>
      <c r="IA284" s="159"/>
      <c r="IB284" s="159"/>
      <c r="IC284" s="159"/>
      <c r="ID284" s="159"/>
      <c r="IE284" s="159"/>
      <c r="IF284" s="159"/>
      <c r="IG284" s="159"/>
      <c r="IH284" s="159"/>
      <c r="II284" s="159"/>
      <c r="IJ284" s="159"/>
      <c r="IK284" s="159"/>
      <c r="IL284" s="159"/>
      <c r="IM284" s="159"/>
      <c r="IN284" s="159"/>
      <c r="IO284" s="159"/>
      <c r="IP284" s="159"/>
      <c r="IQ284" s="159"/>
      <c r="IR284" s="159"/>
      <c r="IS284" s="159"/>
      <c r="IT284" s="159"/>
      <c r="IU284" s="159"/>
      <c r="IV284" s="159"/>
      <c r="IW284" s="159"/>
      <c r="IX284" s="159"/>
      <c r="IY284" s="159"/>
      <c r="IZ284" s="159"/>
      <c r="JA284" s="159"/>
      <c r="JB284" s="159"/>
      <c r="JC284" s="159"/>
      <c r="JD284" s="159"/>
      <c r="JE284" s="159"/>
      <c r="JF284" s="159"/>
      <c r="JG284" s="159"/>
      <c r="JH284" s="159"/>
      <c r="JI284" s="159"/>
      <c r="JJ284" s="159"/>
      <c r="JK284" s="159"/>
      <c r="JL284" s="159"/>
      <c r="JM284" s="159"/>
      <c r="JN284" s="159"/>
      <c r="JO284" s="159"/>
      <c r="JP284" s="159"/>
      <c r="JQ284" s="159"/>
      <c r="JR284" s="159"/>
      <c r="JS284" s="159"/>
      <c r="JT284" s="159"/>
      <c r="JU284" s="159"/>
      <c r="JV284" s="159"/>
      <c r="JW284" s="159"/>
      <c r="JX284" s="159"/>
      <c r="JY284" s="159"/>
      <c r="JZ284" s="159"/>
      <c r="KA284" s="159"/>
      <c r="KB284" s="159"/>
      <c r="KC284" s="159"/>
      <c r="KD284" s="159"/>
      <c r="KE284" s="159"/>
      <c r="KF284" s="159"/>
      <c r="KG284" s="159"/>
      <c r="KH284" s="159"/>
      <c r="KI284" s="159"/>
      <c r="KJ284" s="159"/>
      <c r="KK284" s="159"/>
      <c r="KL284" s="159"/>
      <c r="KM284" s="159"/>
      <c r="KN284" s="159"/>
      <c r="KO284" s="159"/>
      <c r="KP284" s="159"/>
      <c r="KQ284" s="159"/>
      <c r="KR284" s="159"/>
      <c r="KS284" s="159"/>
      <c r="KT284" s="159"/>
      <c r="KU284" s="159"/>
      <c r="KV284" s="159"/>
      <c r="KW284" s="159"/>
      <c r="KX284" s="159"/>
      <c r="KY284" s="159"/>
      <c r="KZ284" s="159"/>
      <c r="LA284" s="159"/>
      <c r="LB284" s="159"/>
      <c r="LC284" s="159"/>
      <c r="LD284" s="159"/>
      <c r="LE284" s="159"/>
      <c r="LF284" s="159"/>
      <c r="LG284" s="159"/>
      <c r="LH284" s="159"/>
      <c r="LI284" s="159"/>
      <c r="LJ284" s="159"/>
      <c r="LK284" s="159"/>
      <c r="LL284" s="159"/>
      <c r="LM284" s="159"/>
      <c r="LN284" s="159"/>
      <c r="LO284" s="159"/>
      <c r="LP284" s="159"/>
      <c r="LQ284" s="159"/>
      <c r="LR284" s="159"/>
      <c r="LS284" s="159"/>
      <c r="LT284" s="159"/>
      <c r="LU284" s="159"/>
      <c r="LV284" s="159"/>
      <c r="LW284" s="159"/>
      <c r="LX284" s="159"/>
      <c r="LY284" s="159"/>
      <c r="LZ284" s="159"/>
      <c r="MA284" s="159"/>
      <c r="MB284" s="159"/>
      <c r="MC284" s="159"/>
      <c r="MD284" s="159"/>
      <c r="ME284" s="159"/>
      <c r="MF284" s="159"/>
      <c r="MG284" s="159"/>
      <c r="MH284" s="159"/>
      <c r="MI284" s="159"/>
      <c r="MJ284" s="159"/>
      <c r="MK284" s="159"/>
      <c r="ML284" s="159"/>
      <c r="MM284" s="159"/>
      <c r="MN284" s="159"/>
      <c r="MO284" s="159"/>
      <c r="MP284" s="159"/>
      <c r="MQ284" s="159"/>
      <c r="MR284" s="159"/>
      <c r="MS284" s="159"/>
      <c r="MT284" s="159"/>
      <c r="MU284" s="159"/>
      <c r="MV284" s="159"/>
      <c r="MW284" s="159"/>
      <c r="MX284" s="159"/>
      <c r="MY284" s="159"/>
      <c r="MZ284" s="159"/>
      <c r="NA284" s="159"/>
      <c r="NB284" s="159"/>
      <c r="NC284" s="159"/>
      <c r="ND284" s="159"/>
      <c r="NE284" s="159"/>
      <c r="NF284" s="159"/>
      <c r="NG284" s="159"/>
      <c r="NH284" s="159"/>
      <c r="NI284" s="159"/>
      <c r="NJ284" s="159"/>
      <c r="NK284" s="159"/>
      <c r="NL284" s="159"/>
      <c r="NM284" s="159"/>
      <c r="NN284" s="159"/>
      <c r="NO284" s="159"/>
      <c r="NP284" s="159"/>
      <c r="NQ284" s="159"/>
      <c r="NR284" s="159"/>
      <c r="NS284" s="159"/>
      <c r="NT284" s="159"/>
      <c r="NU284" s="159"/>
      <c r="NV284" s="159"/>
      <c r="NW284" s="159"/>
      <c r="NX284" s="159"/>
      <c r="NY284" s="159"/>
      <c r="NZ284" s="159"/>
      <c r="OA284" s="159"/>
      <c r="OB284" s="159"/>
      <c r="OC284" s="159"/>
      <c r="OD284" s="159"/>
      <c r="OE284" s="159"/>
      <c r="OF284" s="159"/>
      <c r="OG284" s="159"/>
      <c r="OH284" s="159"/>
      <c r="OI284" s="159"/>
      <c r="OJ284" s="159"/>
      <c r="OK284" s="159"/>
      <c r="OL284" s="159"/>
      <c r="OM284" s="159"/>
      <c r="ON284" s="159"/>
      <c r="OO284" s="159"/>
      <c r="OP284" s="159"/>
      <c r="OQ284" s="159"/>
      <c r="OR284" s="159"/>
      <c r="OS284" s="159"/>
      <c r="OT284" s="159"/>
      <c r="OU284" s="159"/>
      <c r="OV284" s="159"/>
      <c r="OW284" s="159"/>
      <c r="OX284" s="159"/>
      <c r="OY284" s="159"/>
      <c r="OZ284" s="159"/>
      <c r="PA284" s="159"/>
      <c r="PB284" s="159"/>
      <c r="PC284" s="159"/>
      <c r="PD284" s="159"/>
      <c r="PE284" s="159"/>
      <c r="PF284" s="159"/>
      <c r="PG284" s="159"/>
      <c r="PH284" s="159"/>
      <c r="PI284" s="159"/>
      <c r="PJ284" s="159"/>
      <c r="PK284" s="159"/>
      <c r="PL284" s="159"/>
      <c r="PM284" s="159"/>
      <c r="PN284" s="159"/>
      <c r="PO284" s="159"/>
      <c r="PP284" s="159"/>
      <c r="PQ284" s="159"/>
      <c r="PR284" s="159"/>
      <c r="PS284" s="159"/>
      <c r="PT284" s="159"/>
      <c r="PU284" s="159"/>
      <c r="PV284" s="159"/>
      <c r="PW284" s="159"/>
      <c r="PX284" s="159"/>
      <c r="PY284" s="159"/>
      <c r="PZ284" s="159"/>
      <c r="QA284" s="159"/>
      <c r="QB284" s="159"/>
      <c r="QC284" s="159"/>
      <c r="QD284" s="159"/>
      <c r="QE284" s="159"/>
      <c r="QF284" s="159"/>
      <c r="QG284" s="159"/>
      <c r="QH284" s="159"/>
      <c r="QI284" s="159"/>
      <c r="QJ284" s="159"/>
      <c r="QK284" s="159"/>
      <c r="QL284" s="159"/>
      <c r="QM284" s="159"/>
      <c r="QN284" s="159"/>
      <c r="QO284" s="159"/>
      <c r="QP284" s="159"/>
      <c r="QQ284" s="159"/>
      <c r="QR284" s="159"/>
      <c r="QS284" s="159"/>
      <c r="QT284" s="159"/>
      <c r="QU284" s="159"/>
      <c r="QV284" s="159"/>
      <c r="QW284" s="159"/>
      <c r="QX284" s="159"/>
      <c r="QY284" s="159"/>
      <c r="QZ284" s="159"/>
      <c r="RA284" s="159"/>
      <c r="RB284" s="159"/>
      <c r="RC284" s="159"/>
      <c r="RD284" s="159"/>
      <c r="RE284" s="159"/>
      <c r="RF284" s="159"/>
      <c r="RG284" s="159"/>
      <c r="RH284" s="159"/>
      <c r="RI284" s="159"/>
      <c r="RJ284" s="159"/>
      <c r="RK284" s="159"/>
      <c r="RL284" s="159"/>
      <c r="RM284" s="159"/>
      <c r="RN284" s="159"/>
      <c r="RO284" s="159"/>
      <c r="RP284" s="159"/>
      <c r="RQ284" s="159"/>
      <c r="RR284" s="159"/>
      <c r="RS284" s="159"/>
      <c r="RT284" s="159"/>
      <c r="RU284" s="159"/>
      <c r="RV284" s="159"/>
      <c r="RW284" s="159"/>
      <c r="RX284" s="159"/>
      <c r="RY284" s="159"/>
      <c r="RZ284" s="159"/>
      <c r="SA284" s="159"/>
      <c r="SB284" s="159"/>
      <c r="SC284" s="159"/>
      <c r="SD284" s="159"/>
      <c r="SE284" s="159"/>
      <c r="SF284" s="159"/>
      <c r="SG284" s="159"/>
      <c r="SH284" s="159"/>
      <c r="SI284" s="159"/>
      <c r="SJ284" s="159"/>
      <c r="SK284" s="159"/>
      <c r="SL284" s="159"/>
      <c r="SM284" s="159"/>
      <c r="SN284" s="159"/>
      <c r="SO284" s="159"/>
      <c r="SP284" s="159"/>
      <c r="SQ284" s="159"/>
      <c r="SR284" s="159"/>
      <c r="SS284" s="159"/>
      <c r="ST284" s="159"/>
      <c r="SU284" s="159"/>
      <c r="SV284" s="159"/>
      <c r="SW284" s="159"/>
      <c r="SX284" s="159"/>
      <c r="SY284" s="159"/>
      <c r="SZ284" s="159"/>
      <c r="TA284" s="159"/>
      <c r="TB284" s="159"/>
      <c r="TC284" s="159"/>
      <c r="TD284" s="159"/>
      <c r="TE284" s="159"/>
      <c r="TF284" s="159"/>
      <c r="TG284" s="159"/>
      <c r="TH284" s="159"/>
      <c r="TI284" s="159"/>
      <c r="TJ284" s="159"/>
      <c r="TK284" s="159"/>
      <c r="TL284" s="159"/>
      <c r="TM284" s="159"/>
      <c r="TN284" s="159"/>
      <c r="TO284" s="159"/>
      <c r="TP284" s="159"/>
      <c r="TQ284" s="159"/>
      <c r="TR284" s="159"/>
      <c r="TS284" s="159"/>
      <c r="TT284" s="159"/>
      <c r="TU284" s="159"/>
      <c r="TV284" s="159"/>
      <c r="TW284" s="159"/>
      <c r="TX284" s="159"/>
      <c r="TY284" s="159"/>
      <c r="TZ284" s="159"/>
      <c r="UA284" s="159"/>
      <c r="UB284" s="159"/>
      <c r="UC284" s="159"/>
      <c r="UD284" s="159"/>
      <c r="UE284" s="159"/>
      <c r="UF284" s="159"/>
      <c r="UG284" s="159"/>
      <c r="UH284" s="159"/>
      <c r="UI284" s="159"/>
      <c r="UJ284" s="159"/>
      <c r="UK284" s="159"/>
      <c r="UL284" s="159"/>
      <c r="UM284" s="159"/>
      <c r="UN284" s="159"/>
      <c r="UO284" s="159"/>
      <c r="UP284" s="159"/>
      <c r="UQ284" s="159"/>
      <c r="UR284" s="159"/>
      <c r="US284" s="159"/>
      <c r="UT284" s="159"/>
      <c r="UU284" s="159"/>
      <c r="UV284" s="159"/>
      <c r="UW284" s="159"/>
      <c r="UX284" s="159"/>
      <c r="UY284" s="159"/>
      <c r="UZ284" s="159"/>
      <c r="VA284" s="159"/>
      <c r="VB284" s="159"/>
      <c r="VC284" s="159"/>
      <c r="VD284" s="159"/>
      <c r="VE284" s="159"/>
      <c r="VF284" s="159"/>
      <c r="VG284" s="159"/>
      <c r="VH284" s="159"/>
      <c r="VI284" s="159"/>
      <c r="VJ284" s="159"/>
      <c r="VK284" s="159"/>
      <c r="VL284" s="159"/>
      <c r="VM284" s="159"/>
      <c r="VN284" s="159"/>
      <c r="VO284" s="159"/>
      <c r="VP284" s="159"/>
      <c r="VQ284" s="159"/>
      <c r="VR284" s="159"/>
      <c r="VS284" s="159"/>
      <c r="VT284" s="159"/>
      <c r="VU284" s="159"/>
      <c r="VV284" s="159"/>
      <c r="VW284" s="159"/>
      <c r="VX284" s="159"/>
      <c r="VY284" s="159"/>
      <c r="VZ284" s="159"/>
      <c r="WA284" s="159"/>
      <c r="WB284" s="159"/>
      <c r="WC284" s="159"/>
      <c r="WD284" s="159"/>
      <c r="WE284" s="159"/>
      <c r="WF284" s="159"/>
      <c r="WG284" s="159"/>
      <c r="WH284" s="159"/>
      <c r="WI284" s="159"/>
      <c r="WJ284" s="159"/>
      <c r="WK284" s="159"/>
      <c r="WL284" s="159"/>
      <c r="WM284" s="159"/>
      <c r="WN284" s="159"/>
      <c r="WO284" s="159"/>
      <c r="WP284" s="159"/>
      <c r="WQ284" s="159"/>
      <c r="WR284" s="159"/>
      <c r="WS284" s="159"/>
      <c r="WT284" s="159"/>
      <c r="WU284" s="159"/>
      <c r="WV284" s="159"/>
      <c r="WW284" s="159"/>
      <c r="WX284" s="159"/>
      <c r="WY284" s="159"/>
      <c r="WZ284" s="159"/>
      <c r="XA284" s="159"/>
      <c r="XB284" s="159"/>
      <c r="XC284" s="159"/>
      <c r="XD284" s="159"/>
      <c r="XE284" s="159"/>
      <c r="XF284" s="159"/>
      <c r="XG284" s="159"/>
      <c r="XH284" s="159"/>
      <c r="XI284" s="159"/>
      <c r="XJ284" s="159"/>
      <c r="XK284" s="159"/>
      <c r="XL284" s="159"/>
      <c r="XM284" s="159"/>
      <c r="XN284" s="159"/>
      <c r="XO284" s="159"/>
      <c r="XP284" s="159"/>
      <c r="XQ284" s="159"/>
      <c r="XR284" s="159"/>
      <c r="XS284" s="159"/>
      <c r="XT284" s="159"/>
      <c r="XU284" s="159"/>
      <c r="XV284" s="159"/>
      <c r="XW284" s="159"/>
      <c r="XX284" s="159"/>
      <c r="XY284" s="159"/>
      <c r="XZ284" s="159"/>
      <c r="YA284" s="159"/>
      <c r="YB284" s="159"/>
      <c r="YC284" s="159"/>
      <c r="YD284" s="159"/>
      <c r="YE284" s="159"/>
      <c r="YF284" s="159"/>
      <c r="YG284" s="159"/>
      <c r="YH284" s="159"/>
      <c r="YI284" s="159"/>
      <c r="YJ284" s="159"/>
      <c r="YK284" s="159"/>
      <c r="YL284" s="159"/>
      <c r="YM284" s="159"/>
      <c r="YN284" s="159"/>
      <c r="YO284" s="159"/>
      <c r="YP284" s="159"/>
      <c r="YQ284" s="159"/>
      <c r="YR284" s="159"/>
      <c r="YS284" s="159"/>
      <c r="YT284" s="159"/>
      <c r="YU284" s="159"/>
      <c r="YV284" s="159"/>
      <c r="YW284" s="159"/>
      <c r="YX284" s="159"/>
      <c r="YY284" s="159"/>
      <c r="YZ284" s="159"/>
      <c r="ZA284" s="159"/>
      <c r="ZB284" s="159"/>
      <c r="ZC284" s="159"/>
      <c r="ZD284" s="159"/>
      <c r="ZE284" s="159"/>
      <c r="ZF284" s="159"/>
      <c r="ZG284" s="159"/>
      <c r="ZH284" s="159"/>
      <c r="ZI284" s="159"/>
      <c r="ZJ284" s="159"/>
      <c r="ZK284" s="159"/>
      <c r="ZL284" s="159"/>
      <c r="ZM284" s="159"/>
      <c r="ZN284" s="159"/>
      <c r="ZO284" s="159"/>
      <c r="ZP284" s="159"/>
      <c r="ZQ284" s="159"/>
      <c r="ZR284" s="159"/>
      <c r="ZS284" s="159"/>
      <c r="ZT284" s="159"/>
      <c r="ZU284" s="159"/>
      <c r="ZV284" s="159"/>
      <c r="ZW284" s="159"/>
      <c r="ZX284" s="159"/>
      <c r="ZY284" s="159"/>
      <c r="ZZ284" s="159"/>
      <c r="AAA284" s="159"/>
      <c r="AAB284" s="159"/>
      <c r="AAC284" s="159"/>
      <c r="AAD284" s="159"/>
      <c r="AAE284" s="159"/>
      <c r="AAF284" s="159"/>
      <c r="AAG284" s="159"/>
      <c r="AAH284" s="159"/>
      <c r="AAI284" s="159"/>
      <c r="AAJ284" s="159"/>
      <c r="AAK284" s="159"/>
      <c r="AAL284" s="159"/>
      <c r="AAM284" s="159"/>
      <c r="AAN284" s="159"/>
      <c r="AAO284" s="159"/>
      <c r="AAP284" s="159"/>
      <c r="AAQ284" s="159"/>
      <c r="AAR284" s="159"/>
      <c r="AAS284" s="159"/>
      <c r="AAT284" s="159"/>
      <c r="AAU284" s="159"/>
      <c r="AAV284" s="159"/>
      <c r="AAW284" s="159"/>
      <c r="AAX284" s="159"/>
      <c r="AAY284" s="159"/>
      <c r="AAZ284" s="159"/>
      <c r="ABA284" s="159"/>
      <c r="ABB284" s="159"/>
      <c r="ABC284" s="159"/>
      <c r="ABD284" s="159"/>
      <c r="ABE284" s="159"/>
      <c r="ABF284" s="159"/>
      <c r="ABG284" s="159"/>
      <c r="ABH284" s="159"/>
      <c r="ABI284" s="159"/>
      <c r="ABJ284" s="159"/>
      <c r="ABK284" s="159"/>
      <c r="ABL284" s="159"/>
      <c r="ABM284" s="159"/>
      <c r="ABN284" s="159"/>
      <c r="ABO284" s="159"/>
      <c r="ABP284" s="159"/>
      <c r="ABQ284" s="159"/>
      <c r="ABR284" s="159"/>
      <c r="ABS284" s="159"/>
      <c r="ABT284" s="159"/>
      <c r="ABU284" s="159"/>
      <c r="ABV284" s="159"/>
      <c r="ABW284" s="159"/>
      <c r="ABX284" s="159"/>
      <c r="ABY284" s="159"/>
      <c r="ABZ284" s="159"/>
      <c r="ACA284" s="159"/>
      <c r="ACB284" s="159"/>
      <c r="ACC284" s="159"/>
      <c r="ACD284" s="159"/>
      <c r="ACE284" s="159"/>
      <c r="ACF284" s="159"/>
      <c r="ACG284" s="159"/>
      <c r="ACH284" s="159"/>
      <c r="ACI284" s="159"/>
      <c r="ACJ284" s="159"/>
      <c r="ACK284" s="159"/>
      <c r="ACL284" s="159"/>
      <c r="ACM284" s="159"/>
      <c r="ACN284" s="159"/>
      <c r="ACO284" s="159"/>
      <c r="ACP284" s="159"/>
      <c r="ACQ284" s="159"/>
      <c r="ACR284" s="159"/>
      <c r="ACS284" s="159"/>
      <c r="ACT284" s="159"/>
      <c r="ACU284" s="159"/>
      <c r="ACV284" s="159"/>
      <c r="ACW284" s="159"/>
      <c r="ACX284" s="159"/>
      <c r="ACY284" s="159"/>
      <c r="ACZ284" s="159"/>
      <c r="ADA284" s="159"/>
      <c r="ADB284" s="159"/>
      <c r="ADC284" s="159"/>
      <c r="ADD284" s="159"/>
      <c r="ADE284" s="159"/>
      <c r="ADF284" s="159"/>
      <c r="ADG284" s="159"/>
      <c r="ADH284" s="159"/>
      <c r="ADI284" s="159"/>
      <c r="ADJ284" s="159"/>
      <c r="ADK284" s="159"/>
      <c r="ADL284" s="159"/>
      <c r="ADM284" s="159"/>
      <c r="ADN284" s="159"/>
      <c r="ADO284" s="159"/>
      <c r="ADP284" s="159"/>
      <c r="ADQ284" s="159"/>
      <c r="ADR284" s="159"/>
      <c r="ADS284" s="159"/>
      <c r="ADT284" s="159"/>
      <c r="ADU284" s="159"/>
      <c r="ADV284" s="159"/>
      <c r="ADW284" s="159"/>
      <c r="ADX284" s="159"/>
      <c r="ADY284" s="159"/>
      <c r="ADZ284" s="159"/>
      <c r="AEA284" s="159"/>
      <c r="AEB284" s="159"/>
      <c r="AEC284" s="159"/>
      <c r="AED284" s="159"/>
      <c r="AEE284" s="159"/>
      <c r="AEF284" s="159"/>
      <c r="AEG284" s="159"/>
      <c r="AEH284" s="159"/>
      <c r="AEI284" s="159"/>
      <c r="AEJ284" s="159"/>
      <c r="AEK284" s="159"/>
      <c r="AEL284" s="159"/>
      <c r="AEM284" s="159"/>
      <c r="AEN284" s="159"/>
      <c r="AEO284" s="159"/>
      <c r="AEP284" s="159"/>
      <c r="AEQ284" s="159"/>
      <c r="AER284" s="159"/>
      <c r="AES284" s="159"/>
      <c r="AET284" s="159"/>
      <c r="AEU284" s="159"/>
      <c r="AEV284" s="159"/>
      <c r="AEW284" s="159"/>
      <c r="AEX284" s="159"/>
      <c r="AEY284" s="159"/>
      <c r="AEZ284" s="159"/>
      <c r="AFA284" s="159"/>
      <c r="AFB284" s="159"/>
      <c r="AFC284" s="159"/>
      <c r="AFD284" s="159"/>
      <c r="AFE284" s="159"/>
      <c r="AFF284" s="159"/>
      <c r="AFG284" s="159"/>
      <c r="AFH284" s="159"/>
      <c r="AFI284" s="159"/>
      <c r="AFJ284" s="159"/>
      <c r="AFK284" s="159"/>
      <c r="AFL284" s="159"/>
      <c r="AFM284" s="159"/>
      <c r="AFN284" s="159"/>
      <c r="AFO284" s="159"/>
      <c r="AFP284" s="159"/>
      <c r="AFQ284" s="159"/>
      <c r="AFR284" s="159"/>
      <c r="AFS284" s="159"/>
      <c r="AFT284" s="159"/>
      <c r="AFU284" s="159"/>
      <c r="AFV284" s="159"/>
      <c r="AFW284" s="159"/>
      <c r="AFX284" s="159"/>
      <c r="AFY284" s="159"/>
      <c r="AFZ284" s="159"/>
      <c r="AGA284" s="159"/>
      <c r="AGB284" s="159"/>
      <c r="AGC284" s="159"/>
      <c r="AGD284" s="159"/>
      <c r="AGE284" s="159"/>
      <c r="AGF284" s="159"/>
      <c r="AGG284" s="159"/>
      <c r="AGH284" s="159"/>
      <c r="AGI284" s="159"/>
      <c r="AGJ284" s="159"/>
      <c r="AGK284" s="159"/>
      <c r="AGL284" s="159"/>
      <c r="AGM284" s="159"/>
      <c r="AGN284" s="159"/>
      <c r="AGO284" s="159"/>
      <c r="AGP284" s="159"/>
      <c r="AGQ284" s="159"/>
      <c r="AGR284" s="159"/>
      <c r="AGS284" s="159"/>
      <c r="AGT284" s="159"/>
      <c r="AGU284" s="159"/>
      <c r="AGV284" s="159"/>
      <c r="AGW284" s="159"/>
      <c r="AGX284" s="159"/>
      <c r="AGY284" s="159"/>
      <c r="AGZ284" s="159"/>
      <c r="AHA284" s="159"/>
      <c r="AHB284" s="159"/>
      <c r="AHC284" s="159"/>
      <c r="AHD284" s="159"/>
      <c r="AHE284" s="159"/>
      <c r="AHF284" s="159"/>
      <c r="AHG284" s="159"/>
      <c r="AHH284" s="159"/>
      <c r="AHI284" s="159"/>
      <c r="AHJ284" s="159"/>
      <c r="AHK284" s="159"/>
      <c r="AHL284" s="159"/>
      <c r="AHM284" s="159"/>
      <c r="AHN284" s="159"/>
      <c r="AHO284" s="159"/>
      <c r="AHP284" s="159"/>
      <c r="AHQ284" s="159"/>
      <c r="AHR284" s="159"/>
      <c r="AHS284" s="159"/>
      <c r="AHT284" s="159"/>
      <c r="AHU284" s="159"/>
      <c r="AHV284" s="159"/>
      <c r="AHW284" s="159"/>
      <c r="AHX284" s="159"/>
      <c r="AHY284" s="159"/>
      <c r="AHZ284" s="159"/>
      <c r="AIA284" s="159"/>
      <c r="AIB284" s="159"/>
      <c r="AIC284" s="159"/>
      <c r="AID284" s="159"/>
      <c r="AIE284" s="159"/>
      <c r="AIF284" s="159"/>
      <c r="AIG284" s="159"/>
      <c r="AIH284" s="159"/>
      <c r="AII284" s="159"/>
      <c r="AIJ284" s="159"/>
      <c r="AIK284" s="159"/>
      <c r="AIL284" s="159"/>
      <c r="AIM284" s="159"/>
      <c r="AIN284" s="159"/>
      <c r="AIO284" s="159"/>
      <c r="AIP284" s="159"/>
      <c r="AIQ284" s="159"/>
      <c r="AIR284" s="159"/>
      <c r="AIS284" s="159"/>
      <c r="AIT284" s="159"/>
      <c r="AIU284" s="159"/>
      <c r="AIV284" s="159"/>
      <c r="AIW284" s="159"/>
      <c r="AIX284" s="159"/>
      <c r="AIY284" s="159"/>
      <c r="AIZ284" s="159"/>
      <c r="AJA284" s="159"/>
      <c r="AJB284" s="159"/>
      <c r="AJC284" s="159"/>
      <c r="AJD284" s="159"/>
      <c r="AJE284" s="159"/>
      <c r="AJF284" s="159"/>
      <c r="AJG284" s="159"/>
      <c r="AJH284" s="159"/>
      <c r="AJI284" s="159"/>
      <c r="AJJ284" s="159"/>
      <c r="AJK284" s="159"/>
      <c r="AJL284" s="159"/>
      <c r="AJM284" s="159"/>
      <c r="AJN284" s="159"/>
      <c r="AJO284" s="159"/>
      <c r="AJP284" s="159"/>
      <c r="AJQ284" s="159"/>
      <c r="AJR284" s="159"/>
      <c r="AJS284" s="159"/>
      <c r="AJT284" s="159"/>
      <c r="AJU284" s="159"/>
      <c r="AJV284" s="159"/>
      <c r="AJW284" s="159"/>
      <c r="AJX284" s="159"/>
      <c r="AJY284" s="159"/>
      <c r="AJZ284" s="159"/>
      <c r="AKA284" s="159"/>
      <c r="AKB284" s="159"/>
      <c r="AKC284" s="159"/>
      <c r="AKD284" s="159"/>
      <c r="AKE284" s="159"/>
      <c r="AKF284" s="159"/>
      <c r="AKG284" s="159"/>
      <c r="AKH284" s="159"/>
      <c r="AKI284" s="159"/>
      <c r="AKJ284" s="159"/>
      <c r="AKK284" s="159"/>
      <c r="AKL284" s="159"/>
      <c r="AKM284" s="159"/>
      <c r="AKN284" s="159"/>
      <c r="AKO284" s="159"/>
      <c r="AKP284" s="159"/>
      <c r="AKQ284" s="159"/>
      <c r="AKR284" s="159"/>
      <c r="AKS284" s="159"/>
      <c r="AKT284" s="159"/>
      <c r="AKU284" s="159"/>
      <c r="AKV284" s="159"/>
      <c r="AKW284" s="159"/>
      <c r="AKX284" s="159"/>
      <c r="AKY284" s="159"/>
      <c r="AKZ284" s="159"/>
      <c r="ALA284" s="159"/>
      <c r="ALB284" s="159"/>
      <c r="ALC284" s="159"/>
      <c r="ALD284" s="159"/>
      <c r="ALE284" s="159"/>
      <c r="ALF284" s="159"/>
      <c r="ALG284" s="159"/>
      <c r="ALH284" s="159"/>
      <c r="ALI284" s="159"/>
      <c r="ALJ284" s="159"/>
      <c r="ALK284" s="159"/>
      <c r="ALL284" s="159"/>
      <c r="ALM284" s="159"/>
      <c r="ALN284" s="159"/>
      <c r="ALO284" s="159"/>
      <c r="ALP284" s="159"/>
      <c r="ALQ284" s="159"/>
      <c r="ALR284" s="159"/>
      <c r="ALS284" s="159"/>
      <c r="ALT284" s="159"/>
      <c r="ALU284" s="159"/>
      <c r="ALV284" s="159"/>
      <c r="ALW284" s="159"/>
      <c r="ALX284" s="159"/>
      <c r="ALY284" s="159"/>
      <c r="ALZ284" s="159"/>
      <c r="AMA284" s="159"/>
      <c r="AMB284" s="159"/>
      <c r="AMC284" s="159"/>
      <c r="AMD284" s="159"/>
      <c r="AME284" s="159"/>
      <c r="AMF284" s="159"/>
      <c r="AMG284" s="159"/>
      <c r="AMH284" s="159"/>
      <c r="AMI284" s="159"/>
      <c r="AMJ284" s="159"/>
    </row>
    <row r="285" spans="1:1024" s="160" customFormat="1" ht="15.75">
      <c r="A285" s="192">
        <v>100</v>
      </c>
      <c r="B285" s="247" t="s">
        <v>1041</v>
      </c>
      <c r="C285" s="248"/>
      <c r="D285" s="248"/>
      <c r="E285" s="248"/>
      <c r="F285" s="248"/>
      <c r="G285" s="248"/>
      <c r="H285" s="248"/>
      <c r="I285" s="248"/>
      <c r="J285" s="248"/>
      <c r="K285" s="248"/>
      <c r="L285" s="159"/>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c r="BJ285" s="159"/>
      <c r="BK285" s="159"/>
      <c r="BL285" s="159"/>
      <c r="BM285" s="159"/>
      <c r="BN285" s="159"/>
      <c r="BO285" s="159"/>
      <c r="BP285" s="159"/>
      <c r="BQ285" s="159"/>
      <c r="BR285" s="159"/>
      <c r="BS285" s="159"/>
      <c r="BT285" s="159"/>
      <c r="BU285" s="159"/>
      <c r="BV285" s="159"/>
      <c r="BW285" s="159"/>
      <c r="BX285" s="159"/>
      <c r="BY285" s="159"/>
      <c r="BZ285" s="159"/>
      <c r="CA285" s="159"/>
      <c r="CB285" s="159"/>
      <c r="CC285" s="159"/>
      <c r="CD285" s="159"/>
      <c r="CE285" s="159"/>
      <c r="CF285" s="159"/>
      <c r="CG285" s="159"/>
      <c r="CH285" s="159"/>
      <c r="CI285" s="159"/>
      <c r="CJ285" s="159"/>
      <c r="CK285" s="159"/>
      <c r="CL285" s="159"/>
      <c r="CM285" s="159"/>
      <c r="CN285" s="159"/>
      <c r="CO285" s="159"/>
      <c r="CP285" s="159"/>
      <c r="CQ285" s="159"/>
      <c r="CR285" s="159"/>
      <c r="CS285" s="159"/>
      <c r="CT285" s="159"/>
      <c r="CU285" s="159"/>
      <c r="CV285" s="159"/>
      <c r="CW285" s="159"/>
      <c r="CX285" s="159"/>
      <c r="CY285" s="159"/>
      <c r="CZ285" s="159"/>
      <c r="DA285" s="159"/>
      <c r="DB285" s="159"/>
      <c r="DC285" s="159"/>
      <c r="DD285" s="159"/>
      <c r="DE285" s="159"/>
      <c r="DF285" s="159"/>
      <c r="DG285" s="159"/>
      <c r="DH285" s="159"/>
      <c r="DI285" s="159"/>
      <c r="DJ285" s="159"/>
      <c r="DK285" s="159"/>
      <c r="DL285" s="159"/>
      <c r="DM285" s="159"/>
      <c r="DN285" s="159"/>
      <c r="DO285" s="159"/>
      <c r="DP285" s="159"/>
      <c r="DQ285" s="159"/>
      <c r="DR285" s="159"/>
      <c r="DS285" s="159"/>
      <c r="DT285" s="159"/>
      <c r="DU285" s="159"/>
      <c r="DV285" s="159"/>
      <c r="DW285" s="159"/>
      <c r="DX285" s="159"/>
      <c r="DY285" s="159"/>
      <c r="DZ285" s="159"/>
      <c r="EA285" s="159"/>
      <c r="EB285" s="159"/>
      <c r="EC285" s="159"/>
      <c r="ED285" s="159"/>
      <c r="EE285" s="159"/>
      <c r="EF285" s="159"/>
      <c r="EG285" s="159"/>
      <c r="EH285" s="159"/>
      <c r="EI285" s="159"/>
      <c r="EJ285" s="159"/>
      <c r="EK285" s="159"/>
      <c r="EL285" s="159"/>
      <c r="EM285" s="159"/>
      <c r="EN285" s="159"/>
      <c r="EO285" s="159"/>
      <c r="EP285" s="159"/>
      <c r="EQ285" s="159"/>
      <c r="ER285" s="159"/>
      <c r="ES285" s="159"/>
      <c r="ET285" s="159"/>
      <c r="EU285" s="159"/>
      <c r="EV285" s="159"/>
      <c r="EW285" s="159"/>
      <c r="EX285" s="159"/>
      <c r="EY285" s="159"/>
      <c r="EZ285" s="159"/>
      <c r="FA285" s="159"/>
      <c r="FB285" s="159"/>
      <c r="FC285" s="159"/>
      <c r="FD285" s="159"/>
      <c r="FE285" s="159"/>
      <c r="FF285" s="159"/>
      <c r="FG285" s="159"/>
      <c r="FH285" s="159"/>
      <c r="FI285" s="159"/>
      <c r="FJ285" s="159"/>
      <c r="FK285" s="159"/>
      <c r="FL285" s="159"/>
      <c r="FM285" s="159"/>
      <c r="FN285" s="159"/>
      <c r="FO285" s="159"/>
      <c r="FP285" s="159"/>
      <c r="FQ285" s="159"/>
      <c r="FR285" s="159"/>
      <c r="FS285" s="159"/>
      <c r="FT285" s="159"/>
      <c r="FU285" s="159"/>
      <c r="FV285" s="159"/>
      <c r="FW285" s="159"/>
      <c r="FX285" s="159"/>
      <c r="FY285" s="159"/>
      <c r="FZ285" s="159"/>
      <c r="GA285" s="159"/>
      <c r="GB285" s="159"/>
      <c r="GC285" s="159"/>
      <c r="GD285" s="159"/>
      <c r="GE285" s="159"/>
      <c r="GF285" s="159"/>
      <c r="GG285" s="159"/>
      <c r="GH285" s="159"/>
      <c r="GI285" s="159"/>
      <c r="GJ285" s="159"/>
      <c r="GK285" s="159"/>
      <c r="GL285" s="159"/>
      <c r="GM285" s="159"/>
      <c r="GN285" s="159"/>
      <c r="GO285" s="159"/>
      <c r="GP285" s="159"/>
      <c r="GQ285" s="159"/>
      <c r="GR285" s="159"/>
      <c r="GS285" s="159"/>
      <c r="GT285" s="159"/>
      <c r="GU285" s="159"/>
      <c r="GV285" s="159"/>
      <c r="GW285" s="159"/>
      <c r="GX285" s="159"/>
      <c r="GY285" s="159"/>
      <c r="GZ285" s="159"/>
      <c r="HA285" s="159"/>
      <c r="HB285" s="159"/>
      <c r="HC285" s="159"/>
      <c r="HD285" s="159"/>
      <c r="HE285" s="159"/>
      <c r="HF285" s="159"/>
      <c r="HG285" s="159"/>
      <c r="HH285" s="159"/>
      <c r="HI285" s="159"/>
      <c r="HJ285" s="159"/>
      <c r="HK285" s="159"/>
      <c r="HL285" s="159"/>
      <c r="HM285" s="159"/>
      <c r="HN285" s="159"/>
      <c r="HO285" s="159"/>
      <c r="HP285" s="159"/>
      <c r="HQ285" s="159"/>
      <c r="HR285" s="159"/>
      <c r="HS285" s="159"/>
      <c r="HT285" s="159"/>
      <c r="HU285" s="159"/>
      <c r="HV285" s="159"/>
      <c r="HW285" s="159"/>
      <c r="HX285" s="159"/>
      <c r="HY285" s="159"/>
      <c r="HZ285" s="159"/>
      <c r="IA285" s="159"/>
      <c r="IB285" s="159"/>
      <c r="IC285" s="159"/>
      <c r="ID285" s="159"/>
      <c r="IE285" s="159"/>
      <c r="IF285" s="159"/>
      <c r="IG285" s="159"/>
      <c r="IH285" s="159"/>
      <c r="II285" s="159"/>
      <c r="IJ285" s="159"/>
      <c r="IK285" s="159"/>
      <c r="IL285" s="159"/>
      <c r="IM285" s="159"/>
      <c r="IN285" s="159"/>
      <c r="IO285" s="159"/>
      <c r="IP285" s="159"/>
      <c r="IQ285" s="159"/>
      <c r="IR285" s="159"/>
      <c r="IS285" s="159"/>
      <c r="IT285" s="159"/>
      <c r="IU285" s="159"/>
      <c r="IV285" s="159"/>
      <c r="IW285" s="159"/>
      <c r="IX285" s="159"/>
      <c r="IY285" s="159"/>
      <c r="IZ285" s="159"/>
      <c r="JA285" s="159"/>
      <c r="JB285" s="159"/>
      <c r="JC285" s="159"/>
      <c r="JD285" s="159"/>
      <c r="JE285" s="159"/>
      <c r="JF285" s="159"/>
      <c r="JG285" s="159"/>
      <c r="JH285" s="159"/>
      <c r="JI285" s="159"/>
      <c r="JJ285" s="159"/>
      <c r="JK285" s="159"/>
      <c r="JL285" s="159"/>
      <c r="JM285" s="159"/>
      <c r="JN285" s="159"/>
      <c r="JO285" s="159"/>
      <c r="JP285" s="159"/>
      <c r="JQ285" s="159"/>
      <c r="JR285" s="159"/>
      <c r="JS285" s="159"/>
      <c r="JT285" s="159"/>
      <c r="JU285" s="159"/>
      <c r="JV285" s="159"/>
      <c r="JW285" s="159"/>
      <c r="JX285" s="159"/>
      <c r="JY285" s="159"/>
      <c r="JZ285" s="159"/>
      <c r="KA285" s="159"/>
      <c r="KB285" s="159"/>
      <c r="KC285" s="159"/>
      <c r="KD285" s="159"/>
      <c r="KE285" s="159"/>
      <c r="KF285" s="159"/>
      <c r="KG285" s="159"/>
      <c r="KH285" s="159"/>
      <c r="KI285" s="159"/>
      <c r="KJ285" s="159"/>
      <c r="KK285" s="159"/>
      <c r="KL285" s="159"/>
      <c r="KM285" s="159"/>
      <c r="KN285" s="159"/>
      <c r="KO285" s="159"/>
      <c r="KP285" s="159"/>
      <c r="KQ285" s="159"/>
      <c r="KR285" s="159"/>
      <c r="KS285" s="159"/>
      <c r="KT285" s="159"/>
      <c r="KU285" s="159"/>
      <c r="KV285" s="159"/>
      <c r="KW285" s="159"/>
      <c r="KX285" s="159"/>
      <c r="KY285" s="159"/>
      <c r="KZ285" s="159"/>
      <c r="LA285" s="159"/>
      <c r="LB285" s="159"/>
      <c r="LC285" s="159"/>
      <c r="LD285" s="159"/>
      <c r="LE285" s="159"/>
      <c r="LF285" s="159"/>
      <c r="LG285" s="159"/>
      <c r="LH285" s="159"/>
      <c r="LI285" s="159"/>
      <c r="LJ285" s="159"/>
      <c r="LK285" s="159"/>
      <c r="LL285" s="159"/>
      <c r="LM285" s="159"/>
      <c r="LN285" s="159"/>
      <c r="LO285" s="159"/>
      <c r="LP285" s="159"/>
      <c r="LQ285" s="159"/>
      <c r="LR285" s="159"/>
      <c r="LS285" s="159"/>
      <c r="LT285" s="159"/>
      <c r="LU285" s="159"/>
      <c r="LV285" s="159"/>
      <c r="LW285" s="159"/>
      <c r="LX285" s="159"/>
      <c r="LY285" s="159"/>
      <c r="LZ285" s="159"/>
      <c r="MA285" s="159"/>
      <c r="MB285" s="159"/>
      <c r="MC285" s="159"/>
      <c r="MD285" s="159"/>
      <c r="ME285" s="159"/>
      <c r="MF285" s="159"/>
      <c r="MG285" s="159"/>
      <c r="MH285" s="159"/>
      <c r="MI285" s="159"/>
      <c r="MJ285" s="159"/>
      <c r="MK285" s="159"/>
      <c r="ML285" s="159"/>
      <c r="MM285" s="159"/>
      <c r="MN285" s="159"/>
      <c r="MO285" s="159"/>
      <c r="MP285" s="159"/>
      <c r="MQ285" s="159"/>
      <c r="MR285" s="159"/>
      <c r="MS285" s="159"/>
      <c r="MT285" s="159"/>
      <c r="MU285" s="159"/>
      <c r="MV285" s="159"/>
      <c r="MW285" s="159"/>
      <c r="MX285" s="159"/>
      <c r="MY285" s="159"/>
      <c r="MZ285" s="159"/>
      <c r="NA285" s="159"/>
      <c r="NB285" s="159"/>
      <c r="NC285" s="159"/>
      <c r="ND285" s="159"/>
      <c r="NE285" s="159"/>
      <c r="NF285" s="159"/>
      <c r="NG285" s="159"/>
      <c r="NH285" s="159"/>
      <c r="NI285" s="159"/>
      <c r="NJ285" s="159"/>
      <c r="NK285" s="159"/>
      <c r="NL285" s="159"/>
      <c r="NM285" s="159"/>
      <c r="NN285" s="159"/>
      <c r="NO285" s="159"/>
      <c r="NP285" s="159"/>
      <c r="NQ285" s="159"/>
      <c r="NR285" s="159"/>
      <c r="NS285" s="159"/>
      <c r="NT285" s="159"/>
      <c r="NU285" s="159"/>
      <c r="NV285" s="159"/>
      <c r="NW285" s="159"/>
      <c r="NX285" s="159"/>
      <c r="NY285" s="159"/>
      <c r="NZ285" s="159"/>
      <c r="OA285" s="159"/>
      <c r="OB285" s="159"/>
      <c r="OC285" s="159"/>
      <c r="OD285" s="159"/>
      <c r="OE285" s="159"/>
      <c r="OF285" s="159"/>
      <c r="OG285" s="159"/>
      <c r="OH285" s="159"/>
      <c r="OI285" s="159"/>
      <c r="OJ285" s="159"/>
      <c r="OK285" s="159"/>
      <c r="OL285" s="159"/>
      <c r="OM285" s="159"/>
      <c r="ON285" s="159"/>
      <c r="OO285" s="159"/>
      <c r="OP285" s="159"/>
      <c r="OQ285" s="159"/>
      <c r="OR285" s="159"/>
      <c r="OS285" s="159"/>
      <c r="OT285" s="159"/>
      <c r="OU285" s="159"/>
      <c r="OV285" s="159"/>
      <c r="OW285" s="159"/>
      <c r="OX285" s="159"/>
      <c r="OY285" s="159"/>
      <c r="OZ285" s="159"/>
      <c r="PA285" s="159"/>
      <c r="PB285" s="159"/>
      <c r="PC285" s="159"/>
      <c r="PD285" s="159"/>
      <c r="PE285" s="159"/>
      <c r="PF285" s="159"/>
      <c r="PG285" s="159"/>
      <c r="PH285" s="159"/>
      <c r="PI285" s="159"/>
      <c r="PJ285" s="159"/>
      <c r="PK285" s="159"/>
      <c r="PL285" s="159"/>
      <c r="PM285" s="159"/>
      <c r="PN285" s="159"/>
      <c r="PO285" s="159"/>
      <c r="PP285" s="159"/>
      <c r="PQ285" s="159"/>
      <c r="PR285" s="159"/>
      <c r="PS285" s="159"/>
      <c r="PT285" s="159"/>
      <c r="PU285" s="159"/>
      <c r="PV285" s="159"/>
      <c r="PW285" s="159"/>
      <c r="PX285" s="159"/>
      <c r="PY285" s="159"/>
      <c r="PZ285" s="159"/>
      <c r="QA285" s="159"/>
      <c r="QB285" s="159"/>
      <c r="QC285" s="159"/>
      <c r="QD285" s="159"/>
      <c r="QE285" s="159"/>
      <c r="QF285" s="159"/>
      <c r="QG285" s="159"/>
      <c r="QH285" s="159"/>
      <c r="QI285" s="159"/>
      <c r="QJ285" s="159"/>
      <c r="QK285" s="159"/>
      <c r="QL285" s="159"/>
      <c r="QM285" s="159"/>
      <c r="QN285" s="159"/>
      <c r="QO285" s="159"/>
      <c r="QP285" s="159"/>
      <c r="QQ285" s="159"/>
      <c r="QR285" s="159"/>
      <c r="QS285" s="159"/>
      <c r="QT285" s="159"/>
      <c r="QU285" s="159"/>
      <c r="QV285" s="159"/>
      <c r="QW285" s="159"/>
      <c r="QX285" s="159"/>
      <c r="QY285" s="159"/>
      <c r="QZ285" s="159"/>
      <c r="RA285" s="159"/>
      <c r="RB285" s="159"/>
      <c r="RC285" s="159"/>
      <c r="RD285" s="159"/>
      <c r="RE285" s="159"/>
      <c r="RF285" s="159"/>
      <c r="RG285" s="159"/>
      <c r="RH285" s="159"/>
      <c r="RI285" s="159"/>
      <c r="RJ285" s="159"/>
      <c r="RK285" s="159"/>
      <c r="RL285" s="159"/>
      <c r="RM285" s="159"/>
      <c r="RN285" s="159"/>
      <c r="RO285" s="159"/>
      <c r="RP285" s="159"/>
      <c r="RQ285" s="159"/>
      <c r="RR285" s="159"/>
      <c r="RS285" s="159"/>
      <c r="RT285" s="159"/>
      <c r="RU285" s="159"/>
      <c r="RV285" s="159"/>
      <c r="RW285" s="159"/>
      <c r="RX285" s="159"/>
      <c r="RY285" s="159"/>
      <c r="RZ285" s="159"/>
      <c r="SA285" s="159"/>
      <c r="SB285" s="159"/>
      <c r="SC285" s="159"/>
      <c r="SD285" s="159"/>
      <c r="SE285" s="159"/>
      <c r="SF285" s="159"/>
      <c r="SG285" s="159"/>
      <c r="SH285" s="159"/>
      <c r="SI285" s="159"/>
      <c r="SJ285" s="159"/>
      <c r="SK285" s="159"/>
      <c r="SL285" s="159"/>
      <c r="SM285" s="159"/>
      <c r="SN285" s="159"/>
      <c r="SO285" s="159"/>
      <c r="SP285" s="159"/>
      <c r="SQ285" s="159"/>
      <c r="SR285" s="159"/>
      <c r="SS285" s="159"/>
      <c r="ST285" s="159"/>
      <c r="SU285" s="159"/>
      <c r="SV285" s="159"/>
      <c r="SW285" s="159"/>
      <c r="SX285" s="159"/>
      <c r="SY285" s="159"/>
      <c r="SZ285" s="159"/>
      <c r="TA285" s="159"/>
      <c r="TB285" s="159"/>
      <c r="TC285" s="159"/>
      <c r="TD285" s="159"/>
      <c r="TE285" s="159"/>
      <c r="TF285" s="159"/>
      <c r="TG285" s="159"/>
      <c r="TH285" s="159"/>
      <c r="TI285" s="159"/>
      <c r="TJ285" s="159"/>
      <c r="TK285" s="159"/>
      <c r="TL285" s="159"/>
      <c r="TM285" s="159"/>
      <c r="TN285" s="159"/>
      <c r="TO285" s="159"/>
      <c r="TP285" s="159"/>
      <c r="TQ285" s="159"/>
      <c r="TR285" s="159"/>
      <c r="TS285" s="159"/>
      <c r="TT285" s="159"/>
      <c r="TU285" s="159"/>
      <c r="TV285" s="159"/>
      <c r="TW285" s="159"/>
      <c r="TX285" s="159"/>
      <c r="TY285" s="159"/>
      <c r="TZ285" s="159"/>
      <c r="UA285" s="159"/>
      <c r="UB285" s="159"/>
      <c r="UC285" s="159"/>
      <c r="UD285" s="159"/>
      <c r="UE285" s="159"/>
      <c r="UF285" s="159"/>
      <c r="UG285" s="159"/>
      <c r="UH285" s="159"/>
      <c r="UI285" s="159"/>
      <c r="UJ285" s="159"/>
      <c r="UK285" s="159"/>
      <c r="UL285" s="159"/>
      <c r="UM285" s="159"/>
      <c r="UN285" s="159"/>
      <c r="UO285" s="159"/>
      <c r="UP285" s="159"/>
      <c r="UQ285" s="159"/>
      <c r="UR285" s="159"/>
      <c r="US285" s="159"/>
      <c r="UT285" s="159"/>
      <c r="UU285" s="159"/>
      <c r="UV285" s="159"/>
      <c r="UW285" s="159"/>
      <c r="UX285" s="159"/>
      <c r="UY285" s="159"/>
      <c r="UZ285" s="159"/>
      <c r="VA285" s="159"/>
      <c r="VB285" s="159"/>
      <c r="VC285" s="159"/>
      <c r="VD285" s="159"/>
      <c r="VE285" s="159"/>
      <c r="VF285" s="159"/>
      <c r="VG285" s="159"/>
      <c r="VH285" s="159"/>
      <c r="VI285" s="159"/>
      <c r="VJ285" s="159"/>
      <c r="VK285" s="159"/>
      <c r="VL285" s="159"/>
      <c r="VM285" s="159"/>
      <c r="VN285" s="159"/>
      <c r="VO285" s="159"/>
      <c r="VP285" s="159"/>
      <c r="VQ285" s="159"/>
      <c r="VR285" s="159"/>
      <c r="VS285" s="159"/>
      <c r="VT285" s="159"/>
      <c r="VU285" s="159"/>
      <c r="VV285" s="159"/>
      <c r="VW285" s="159"/>
      <c r="VX285" s="159"/>
      <c r="VY285" s="159"/>
      <c r="VZ285" s="159"/>
      <c r="WA285" s="159"/>
      <c r="WB285" s="159"/>
      <c r="WC285" s="159"/>
      <c r="WD285" s="159"/>
      <c r="WE285" s="159"/>
      <c r="WF285" s="159"/>
      <c r="WG285" s="159"/>
      <c r="WH285" s="159"/>
      <c r="WI285" s="159"/>
      <c r="WJ285" s="159"/>
      <c r="WK285" s="159"/>
      <c r="WL285" s="159"/>
      <c r="WM285" s="159"/>
      <c r="WN285" s="159"/>
      <c r="WO285" s="159"/>
      <c r="WP285" s="159"/>
      <c r="WQ285" s="159"/>
      <c r="WR285" s="159"/>
      <c r="WS285" s="159"/>
      <c r="WT285" s="159"/>
      <c r="WU285" s="159"/>
      <c r="WV285" s="159"/>
      <c r="WW285" s="159"/>
      <c r="WX285" s="159"/>
      <c r="WY285" s="159"/>
      <c r="WZ285" s="159"/>
      <c r="XA285" s="159"/>
      <c r="XB285" s="159"/>
      <c r="XC285" s="159"/>
      <c r="XD285" s="159"/>
      <c r="XE285" s="159"/>
      <c r="XF285" s="159"/>
      <c r="XG285" s="159"/>
      <c r="XH285" s="159"/>
      <c r="XI285" s="159"/>
      <c r="XJ285" s="159"/>
      <c r="XK285" s="159"/>
      <c r="XL285" s="159"/>
      <c r="XM285" s="159"/>
      <c r="XN285" s="159"/>
      <c r="XO285" s="159"/>
      <c r="XP285" s="159"/>
      <c r="XQ285" s="159"/>
      <c r="XR285" s="159"/>
      <c r="XS285" s="159"/>
      <c r="XT285" s="159"/>
      <c r="XU285" s="159"/>
      <c r="XV285" s="159"/>
      <c r="XW285" s="159"/>
      <c r="XX285" s="159"/>
      <c r="XY285" s="159"/>
      <c r="XZ285" s="159"/>
      <c r="YA285" s="159"/>
      <c r="YB285" s="159"/>
      <c r="YC285" s="159"/>
      <c r="YD285" s="159"/>
      <c r="YE285" s="159"/>
      <c r="YF285" s="159"/>
      <c r="YG285" s="159"/>
      <c r="YH285" s="159"/>
      <c r="YI285" s="159"/>
      <c r="YJ285" s="159"/>
      <c r="YK285" s="159"/>
      <c r="YL285" s="159"/>
      <c r="YM285" s="159"/>
      <c r="YN285" s="159"/>
      <c r="YO285" s="159"/>
      <c r="YP285" s="159"/>
      <c r="YQ285" s="159"/>
      <c r="YR285" s="159"/>
      <c r="YS285" s="159"/>
      <c r="YT285" s="159"/>
      <c r="YU285" s="159"/>
      <c r="YV285" s="159"/>
      <c r="YW285" s="159"/>
      <c r="YX285" s="159"/>
      <c r="YY285" s="159"/>
      <c r="YZ285" s="159"/>
      <c r="ZA285" s="159"/>
      <c r="ZB285" s="159"/>
      <c r="ZC285" s="159"/>
      <c r="ZD285" s="159"/>
      <c r="ZE285" s="159"/>
      <c r="ZF285" s="159"/>
      <c r="ZG285" s="159"/>
      <c r="ZH285" s="159"/>
      <c r="ZI285" s="159"/>
      <c r="ZJ285" s="159"/>
      <c r="ZK285" s="159"/>
      <c r="ZL285" s="159"/>
      <c r="ZM285" s="159"/>
      <c r="ZN285" s="159"/>
      <c r="ZO285" s="159"/>
      <c r="ZP285" s="159"/>
      <c r="ZQ285" s="159"/>
      <c r="ZR285" s="159"/>
      <c r="ZS285" s="159"/>
      <c r="ZT285" s="159"/>
      <c r="ZU285" s="159"/>
      <c r="ZV285" s="159"/>
      <c r="ZW285" s="159"/>
      <c r="ZX285" s="159"/>
      <c r="ZY285" s="159"/>
      <c r="ZZ285" s="159"/>
      <c r="AAA285" s="159"/>
      <c r="AAB285" s="159"/>
      <c r="AAC285" s="159"/>
      <c r="AAD285" s="159"/>
      <c r="AAE285" s="159"/>
      <c r="AAF285" s="159"/>
      <c r="AAG285" s="159"/>
      <c r="AAH285" s="159"/>
      <c r="AAI285" s="159"/>
      <c r="AAJ285" s="159"/>
      <c r="AAK285" s="159"/>
      <c r="AAL285" s="159"/>
      <c r="AAM285" s="159"/>
      <c r="AAN285" s="159"/>
      <c r="AAO285" s="159"/>
      <c r="AAP285" s="159"/>
      <c r="AAQ285" s="159"/>
      <c r="AAR285" s="159"/>
      <c r="AAS285" s="159"/>
      <c r="AAT285" s="159"/>
      <c r="AAU285" s="159"/>
      <c r="AAV285" s="159"/>
      <c r="AAW285" s="159"/>
      <c r="AAX285" s="159"/>
      <c r="AAY285" s="159"/>
      <c r="AAZ285" s="159"/>
      <c r="ABA285" s="159"/>
      <c r="ABB285" s="159"/>
      <c r="ABC285" s="159"/>
      <c r="ABD285" s="159"/>
      <c r="ABE285" s="159"/>
      <c r="ABF285" s="159"/>
      <c r="ABG285" s="159"/>
      <c r="ABH285" s="159"/>
      <c r="ABI285" s="159"/>
      <c r="ABJ285" s="159"/>
      <c r="ABK285" s="159"/>
      <c r="ABL285" s="159"/>
      <c r="ABM285" s="159"/>
      <c r="ABN285" s="159"/>
      <c r="ABO285" s="159"/>
      <c r="ABP285" s="159"/>
      <c r="ABQ285" s="159"/>
      <c r="ABR285" s="159"/>
      <c r="ABS285" s="159"/>
      <c r="ABT285" s="159"/>
      <c r="ABU285" s="159"/>
      <c r="ABV285" s="159"/>
      <c r="ABW285" s="159"/>
      <c r="ABX285" s="159"/>
      <c r="ABY285" s="159"/>
      <c r="ABZ285" s="159"/>
      <c r="ACA285" s="159"/>
      <c r="ACB285" s="159"/>
      <c r="ACC285" s="159"/>
      <c r="ACD285" s="159"/>
      <c r="ACE285" s="159"/>
      <c r="ACF285" s="159"/>
      <c r="ACG285" s="159"/>
      <c r="ACH285" s="159"/>
      <c r="ACI285" s="159"/>
      <c r="ACJ285" s="159"/>
      <c r="ACK285" s="159"/>
      <c r="ACL285" s="159"/>
      <c r="ACM285" s="159"/>
      <c r="ACN285" s="159"/>
      <c r="ACO285" s="159"/>
      <c r="ACP285" s="159"/>
      <c r="ACQ285" s="159"/>
      <c r="ACR285" s="159"/>
      <c r="ACS285" s="159"/>
      <c r="ACT285" s="159"/>
      <c r="ACU285" s="159"/>
      <c r="ACV285" s="159"/>
      <c r="ACW285" s="159"/>
      <c r="ACX285" s="159"/>
      <c r="ACY285" s="159"/>
      <c r="ACZ285" s="159"/>
      <c r="ADA285" s="159"/>
      <c r="ADB285" s="159"/>
      <c r="ADC285" s="159"/>
      <c r="ADD285" s="159"/>
      <c r="ADE285" s="159"/>
      <c r="ADF285" s="159"/>
      <c r="ADG285" s="159"/>
      <c r="ADH285" s="159"/>
      <c r="ADI285" s="159"/>
      <c r="ADJ285" s="159"/>
      <c r="ADK285" s="159"/>
      <c r="ADL285" s="159"/>
      <c r="ADM285" s="159"/>
      <c r="ADN285" s="159"/>
      <c r="ADO285" s="159"/>
      <c r="ADP285" s="159"/>
      <c r="ADQ285" s="159"/>
      <c r="ADR285" s="159"/>
      <c r="ADS285" s="159"/>
      <c r="ADT285" s="159"/>
      <c r="ADU285" s="159"/>
      <c r="ADV285" s="159"/>
      <c r="ADW285" s="159"/>
      <c r="ADX285" s="159"/>
      <c r="ADY285" s="159"/>
      <c r="ADZ285" s="159"/>
      <c r="AEA285" s="159"/>
      <c r="AEB285" s="159"/>
      <c r="AEC285" s="159"/>
      <c r="AED285" s="159"/>
      <c r="AEE285" s="159"/>
      <c r="AEF285" s="159"/>
      <c r="AEG285" s="159"/>
      <c r="AEH285" s="159"/>
      <c r="AEI285" s="159"/>
      <c r="AEJ285" s="159"/>
      <c r="AEK285" s="159"/>
      <c r="AEL285" s="159"/>
      <c r="AEM285" s="159"/>
      <c r="AEN285" s="159"/>
      <c r="AEO285" s="159"/>
      <c r="AEP285" s="159"/>
      <c r="AEQ285" s="159"/>
      <c r="AER285" s="159"/>
      <c r="AES285" s="159"/>
      <c r="AET285" s="159"/>
      <c r="AEU285" s="159"/>
      <c r="AEV285" s="159"/>
      <c r="AEW285" s="159"/>
      <c r="AEX285" s="159"/>
      <c r="AEY285" s="159"/>
      <c r="AEZ285" s="159"/>
      <c r="AFA285" s="159"/>
      <c r="AFB285" s="159"/>
      <c r="AFC285" s="159"/>
      <c r="AFD285" s="159"/>
      <c r="AFE285" s="159"/>
      <c r="AFF285" s="159"/>
      <c r="AFG285" s="159"/>
      <c r="AFH285" s="159"/>
      <c r="AFI285" s="159"/>
      <c r="AFJ285" s="159"/>
      <c r="AFK285" s="159"/>
      <c r="AFL285" s="159"/>
      <c r="AFM285" s="159"/>
      <c r="AFN285" s="159"/>
      <c r="AFO285" s="159"/>
      <c r="AFP285" s="159"/>
      <c r="AFQ285" s="159"/>
      <c r="AFR285" s="159"/>
      <c r="AFS285" s="159"/>
      <c r="AFT285" s="159"/>
      <c r="AFU285" s="159"/>
      <c r="AFV285" s="159"/>
      <c r="AFW285" s="159"/>
      <c r="AFX285" s="159"/>
      <c r="AFY285" s="159"/>
      <c r="AFZ285" s="159"/>
      <c r="AGA285" s="159"/>
      <c r="AGB285" s="159"/>
      <c r="AGC285" s="159"/>
      <c r="AGD285" s="159"/>
      <c r="AGE285" s="159"/>
      <c r="AGF285" s="159"/>
      <c r="AGG285" s="159"/>
      <c r="AGH285" s="159"/>
      <c r="AGI285" s="159"/>
      <c r="AGJ285" s="159"/>
      <c r="AGK285" s="159"/>
      <c r="AGL285" s="159"/>
      <c r="AGM285" s="159"/>
      <c r="AGN285" s="159"/>
      <c r="AGO285" s="159"/>
      <c r="AGP285" s="159"/>
      <c r="AGQ285" s="159"/>
      <c r="AGR285" s="159"/>
      <c r="AGS285" s="159"/>
      <c r="AGT285" s="159"/>
      <c r="AGU285" s="159"/>
      <c r="AGV285" s="159"/>
      <c r="AGW285" s="159"/>
      <c r="AGX285" s="159"/>
      <c r="AGY285" s="159"/>
      <c r="AGZ285" s="159"/>
      <c r="AHA285" s="159"/>
      <c r="AHB285" s="159"/>
      <c r="AHC285" s="159"/>
      <c r="AHD285" s="159"/>
      <c r="AHE285" s="159"/>
      <c r="AHF285" s="159"/>
      <c r="AHG285" s="159"/>
      <c r="AHH285" s="159"/>
      <c r="AHI285" s="159"/>
      <c r="AHJ285" s="159"/>
      <c r="AHK285" s="159"/>
      <c r="AHL285" s="159"/>
      <c r="AHM285" s="159"/>
      <c r="AHN285" s="159"/>
      <c r="AHO285" s="159"/>
      <c r="AHP285" s="159"/>
      <c r="AHQ285" s="159"/>
      <c r="AHR285" s="159"/>
      <c r="AHS285" s="159"/>
      <c r="AHT285" s="159"/>
      <c r="AHU285" s="159"/>
      <c r="AHV285" s="159"/>
      <c r="AHW285" s="159"/>
      <c r="AHX285" s="159"/>
      <c r="AHY285" s="159"/>
      <c r="AHZ285" s="159"/>
      <c r="AIA285" s="159"/>
      <c r="AIB285" s="159"/>
      <c r="AIC285" s="159"/>
      <c r="AID285" s="159"/>
      <c r="AIE285" s="159"/>
      <c r="AIF285" s="159"/>
      <c r="AIG285" s="159"/>
      <c r="AIH285" s="159"/>
      <c r="AII285" s="159"/>
      <c r="AIJ285" s="159"/>
      <c r="AIK285" s="159"/>
      <c r="AIL285" s="159"/>
      <c r="AIM285" s="159"/>
      <c r="AIN285" s="159"/>
      <c r="AIO285" s="159"/>
      <c r="AIP285" s="159"/>
      <c r="AIQ285" s="159"/>
      <c r="AIR285" s="159"/>
      <c r="AIS285" s="159"/>
      <c r="AIT285" s="159"/>
      <c r="AIU285" s="159"/>
      <c r="AIV285" s="159"/>
      <c r="AIW285" s="159"/>
      <c r="AIX285" s="159"/>
      <c r="AIY285" s="159"/>
      <c r="AIZ285" s="159"/>
      <c r="AJA285" s="159"/>
      <c r="AJB285" s="159"/>
      <c r="AJC285" s="159"/>
      <c r="AJD285" s="159"/>
      <c r="AJE285" s="159"/>
      <c r="AJF285" s="159"/>
      <c r="AJG285" s="159"/>
      <c r="AJH285" s="159"/>
      <c r="AJI285" s="159"/>
      <c r="AJJ285" s="159"/>
      <c r="AJK285" s="159"/>
      <c r="AJL285" s="159"/>
      <c r="AJM285" s="159"/>
      <c r="AJN285" s="159"/>
      <c r="AJO285" s="159"/>
      <c r="AJP285" s="159"/>
      <c r="AJQ285" s="159"/>
      <c r="AJR285" s="159"/>
      <c r="AJS285" s="159"/>
      <c r="AJT285" s="159"/>
      <c r="AJU285" s="159"/>
      <c r="AJV285" s="159"/>
      <c r="AJW285" s="159"/>
      <c r="AJX285" s="159"/>
      <c r="AJY285" s="159"/>
      <c r="AJZ285" s="159"/>
      <c r="AKA285" s="159"/>
      <c r="AKB285" s="159"/>
      <c r="AKC285" s="159"/>
      <c r="AKD285" s="159"/>
      <c r="AKE285" s="159"/>
      <c r="AKF285" s="159"/>
      <c r="AKG285" s="159"/>
      <c r="AKH285" s="159"/>
      <c r="AKI285" s="159"/>
      <c r="AKJ285" s="159"/>
      <c r="AKK285" s="159"/>
      <c r="AKL285" s="159"/>
      <c r="AKM285" s="159"/>
      <c r="AKN285" s="159"/>
      <c r="AKO285" s="159"/>
      <c r="AKP285" s="159"/>
      <c r="AKQ285" s="159"/>
      <c r="AKR285" s="159"/>
      <c r="AKS285" s="159"/>
      <c r="AKT285" s="159"/>
      <c r="AKU285" s="159"/>
      <c r="AKV285" s="159"/>
      <c r="AKW285" s="159"/>
      <c r="AKX285" s="159"/>
      <c r="AKY285" s="159"/>
      <c r="AKZ285" s="159"/>
      <c r="ALA285" s="159"/>
      <c r="ALB285" s="159"/>
      <c r="ALC285" s="159"/>
      <c r="ALD285" s="159"/>
      <c r="ALE285" s="159"/>
      <c r="ALF285" s="159"/>
      <c r="ALG285" s="159"/>
      <c r="ALH285" s="159"/>
      <c r="ALI285" s="159"/>
      <c r="ALJ285" s="159"/>
      <c r="ALK285" s="159"/>
      <c r="ALL285" s="159"/>
      <c r="ALM285" s="159"/>
      <c r="ALN285" s="159"/>
      <c r="ALO285" s="159"/>
      <c r="ALP285" s="159"/>
      <c r="ALQ285" s="159"/>
      <c r="ALR285" s="159"/>
      <c r="ALS285" s="159"/>
      <c r="ALT285" s="159"/>
      <c r="ALU285" s="159"/>
      <c r="ALV285" s="159"/>
      <c r="ALW285" s="159"/>
      <c r="ALX285" s="159"/>
      <c r="ALY285" s="159"/>
      <c r="ALZ285" s="159"/>
      <c r="AMA285" s="159"/>
      <c r="AMB285" s="159"/>
      <c r="AMC285" s="159"/>
      <c r="AMD285" s="159"/>
      <c r="AME285" s="159"/>
      <c r="AMF285" s="159"/>
      <c r="AMG285" s="159"/>
      <c r="AMH285" s="159"/>
      <c r="AMI285" s="159"/>
      <c r="AMJ285" s="159"/>
    </row>
    <row r="286" spans="1:1024" s="160" customFormat="1" ht="76.5" customHeight="1">
      <c r="A286" s="192">
        <v>100.1</v>
      </c>
      <c r="B286" s="155" t="s">
        <v>545</v>
      </c>
      <c r="C286" s="141" t="s">
        <v>19</v>
      </c>
      <c r="D286" s="152">
        <v>2530</v>
      </c>
      <c r="E286" s="143">
        <v>1.55</v>
      </c>
      <c r="F286" s="144">
        <v>0.05</v>
      </c>
      <c r="G286" s="145">
        <f t="shared" ref="G286:G288" si="120">E286*D286</f>
        <v>3921.5</v>
      </c>
      <c r="H286" s="145">
        <f t="shared" ref="H286:H288" si="121">G286+G286*F286</f>
        <v>4117.5749999999998</v>
      </c>
      <c r="I286" s="146" t="s">
        <v>546</v>
      </c>
      <c r="J286" s="169" t="s">
        <v>1024</v>
      </c>
      <c r="K286" s="170" t="s">
        <v>1025</v>
      </c>
      <c r="L286" s="159"/>
      <c r="M286" s="159"/>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c r="BH286" s="159"/>
      <c r="BI286" s="159"/>
      <c r="BJ286" s="159"/>
      <c r="BK286" s="159"/>
      <c r="BL286" s="159"/>
      <c r="BM286" s="159"/>
      <c r="BN286" s="159"/>
      <c r="BO286" s="159"/>
      <c r="BP286" s="159"/>
      <c r="BQ286" s="159"/>
      <c r="BR286" s="159"/>
      <c r="BS286" s="159"/>
      <c r="BT286" s="159"/>
      <c r="BU286" s="159"/>
      <c r="BV286" s="159"/>
      <c r="BW286" s="159"/>
      <c r="BX286" s="159"/>
      <c r="BY286" s="159"/>
      <c r="BZ286" s="159"/>
      <c r="CA286" s="159"/>
      <c r="CB286" s="159"/>
      <c r="CC286" s="159"/>
      <c r="CD286" s="159"/>
      <c r="CE286" s="159"/>
      <c r="CF286" s="159"/>
      <c r="CG286" s="159"/>
      <c r="CH286" s="159"/>
      <c r="CI286" s="159"/>
      <c r="CJ286" s="159"/>
      <c r="CK286" s="159"/>
      <c r="CL286" s="159"/>
      <c r="CM286" s="159"/>
      <c r="CN286" s="159"/>
      <c r="CO286" s="159"/>
      <c r="CP286" s="159"/>
      <c r="CQ286" s="159"/>
      <c r="CR286" s="159"/>
      <c r="CS286" s="159"/>
      <c r="CT286" s="159"/>
      <c r="CU286" s="159"/>
      <c r="CV286" s="159"/>
      <c r="CW286" s="159"/>
      <c r="CX286" s="159"/>
      <c r="CY286" s="159"/>
      <c r="CZ286" s="159"/>
      <c r="DA286" s="159"/>
      <c r="DB286" s="159"/>
      <c r="DC286" s="159"/>
      <c r="DD286" s="159"/>
      <c r="DE286" s="159"/>
      <c r="DF286" s="159"/>
      <c r="DG286" s="159"/>
      <c r="DH286" s="159"/>
      <c r="DI286" s="159"/>
      <c r="DJ286" s="159"/>
      <c r="DK286" s="159"/>
      <c r="DL286" s="159"/>
      <c r="DM286" s="159"/>
      <c r="DN286" s="159"/>
      <c r="DO286" s="159"/>
      <c r="DP286" s="159"/>
      <c r="DQ286" s="159"/>
      <c r="DR286" s="159"/>
      <c r="DS286" s="159"/>
      <c r="DT286" s="159"/>
      <c r="DU286" s="159"/>
      <c r="DV286" s="159"/>
      <c r="DW286" s="159"/>
      <c r="DX286" s="159"/>
      <c r="DY286" s="159"/>
      <c r="DZ286" s="159"/>
      <c r="EA286" s="159"/>
      <c r="EB286" s="159"/>
      <c r="EC286" s="159"/>
      <c r="ED286" s="159"/>
      <c r="EE286" s="159"/>
      <c r="EF286" s="159"/>
      <c r="EG286" s="159"/>
      <c r="EH286" s="159"/>
      <c r="EI286" s="159"/>
      <c r="EJ286" s="159"/>
      <c r="EK286" s="159"/>
      <c r="EL286" s="159"/>
      <c r="EM286" s="159"/>
      <c r="EN286" s="159"/>
      <c r="EO286" s="159"/>
      <c r="EP286" s="159"/>
      <c r="EQ286" s="159"/>
      <c r="ER286" s="159"/>
      <c r="ES286" s="159"/>
      <c r="ET286" s="159"/>
      <c r="EU286" s="159"/>
      <c r="EV286" s="159"/>
      <c r="EW286" s="159"/>
      <c r="EX286" s="159"/>
      <c r="EY286" s="159"/>
      <c r="EZ286" s="159"/>
      <c r="FA286" s="159"/>
      <c r="FB286" s="159"/>
      <c r="FC286" s="159"/>
      <c r="FD286" s="159"/>
      <c r="FE286" s="159"/>
      <c r="FF286" s="159"/>
      <c r="FG286" s="159"/>
      <c r="FH286" s="159"/>
      <c r="FI286" s="159"/>
      <c r="FJ286" s="159"/>
      <c r="FK286" s="159"/>
      <c r="FL286" s="159"/>
      <c r="FM286" s="159"/>
      <c r="FN286" s="159"/>
      <c r="FO286" s="159"/>
      <c r="FP286" s="159"/>
      <c r="FQ286" s="159"/>
      <c r="FR286" s="159"/>
      <c r="FS286" s="159"/>
      <c r="FT286" s="159"/>
      <c r="FU286" s="159"/>
      <c r="FV286" s="159"/>
      <c r="FW286" s="159"/>
      <c r="FX286" s="159"/>
      <c r="FY286" s="159"/>
      <c r="FZ286" s="159"/>
      <c r="GA286" s="159"/>
      <c r="GB286" s="159"/>
      <c r="GC286" s="159"/>
      <c r="GD286" s="159"/>
      <c r="GE286" s="159"/>
      <c r="GF286" s="159"/>
      <c r="GG286" s="159"/>
      <c r="GH286" s="159"/>
      <c r="GI286" s="159"/>
      <c r="GJ286" s="159"/>
      <c r="GK286" s="159"/>
      <c r="GL286" s="159"/>
      <c r="GM286" s="159"/>
      <c r="GN286" s="159"/>
      <c r="GO286" s="159"/>
      <c r="GP286" s="159"/>
      <c r="GQ286" s="159"/>
      <c r="GR286" s="159"/>
      <c r="GS286" s="159"/>
      <c r="GT286" s="159"/>
      <c r="GU286" s="159"/>
      <c r="GV286" s="159"/>
      <c r="GW286" s="159"/>
      <c r="GX286" s="159"/>
      <c r="GY286" s="159"/>
      <c r="GZ286" s="159"/>
      <c r="HA286" s="159"/>
      <c r="HB286" s="159"/>
      <c r="HC286" s="159"/>
      <c r="HD286" s="159"/>
      <c r="HE286" s="159"/>
      <c r="HF286" s="159"/>
      <c r="HG286" s="159"/>
      <c r="HH286" s="159"/>
      <c r="HI286" s="159"/>
      <c r="HJ286" s="159"/>
      <c r="HK286" s="159"/>
      <c r="HL286" s="159"/>
      <c r="HM286" s="159"/>
      <c r="HN286" s="159"/>
      <c r="HO286" s="159"/>
      <c r="HP286" s="159"/>
      <c r="HQ286" s="159"/>
      <c r="HR286" s="159"/>
      <c r="HS286" s="159"/>
      <c r="HT286" s="159"/>
      <c r="HU286" s="159"/>
      <c r="HV286" s="159"/>
      <c r="HW286" s="159"/>
      <c r="HX286" s="159"/>
      <c r="HY286" s="159"/>
      <c r="HZ286" s="159"/>
      <c r="IA286" s="159"/>
      <c r="IB286" s="159"/>
      <c r="IC286" s="159"/>
      <c r="ID286" s="159"/>
      <c r="IE286" s="159"/>
      <c r="IF286" s="159"/>
      <c r="IG286" s="159"/>
      <c r="IH286" s="159"/>
      <c r="II286" s="159"/>
      <c r="IJ286" s="159"/>
      <c r="IK286" s="159"/>
      <c r="IL286" s="159"/>
      <c r="IM286" s="159"/>
      <c r="IN286" s="159"/>
      <c r="IO286" s="159"/>
      <c r="IP286" s="159"/>
      <c r="IQ286" s="159"/>
      <c r="IR286" s="159"/>
      <c r="IS286" s="159"/>
      <c r="IT286" s="159"/>
      <c r="IU286" s="159"/>
      <c r="IV286" s="159"/>
      <c r="IW286" s="159"/>
      <c r="IX286" s="159"/>
      <c r="IY286" s="159"/>
      <c r="IZ286" s="159"/>
      <c r="JA286" s="159"/>
      <c r="JB286" s="159"/>
      <c r="JC286" s="159"/>
      <c r="JD286" s="159"/>
      <c r="JE286" s="159"/>
      <c r="JF286" s="159"/>
      <c r="JG286" s="159"/>
      <c r="JH286" s="159"/>
      <c r="JI286" s="159"/>
      <c r="JJ286" s="159"/>
      <c r="JK286" s="159"/>
      <c r="JL286" s="159"/>
      <c r="JM286" s="159"/>
      <c r="JN286" s="159"/>
      <c r="JO286" s="159"/>
      <c r="JP286" s="159"/>
      <c r="JQ286" s="159"/>
      <c r="JR286" s="159"/>
      <c r="JS286" s="159"/>
      <c r="JT286" s="159"/>
      <c r="JU286" s="159"/>
      <c r="JV286" s="159"/>
      <c r="JW286" s="159"/>
      <c r="JX286" s="159"/>
      <c r="JY286" s="159"/>
      <c r="JZ286" s="159"/>
      <c r="KA286" s="159"/>
      <c r="KB286" s="159"/>
      <c r="KC286" s="159"/>
      <c r="KD286" s="159"/>
      <c r="KE286" s="159"/>
      <c r="KF286" s="159"/>
      <c r="KG286" s="159"/>
      <c r="KH286" s="159"/>
      <c r="KI286" s="159"/>
      <c r="KJ286" s="159"/>
      <c r="KK286" s="159"/>
      <c r="KL286" s="159"/>
      <c r="KM286" s="159"/>
      <c r="KN286" s="159"/>
      <c r="KO286" s="159"/>
      <c r="KP286" s="159"/>
      <c r="KQ286" s="159"/>
      <c r="KR286" s="159"/>
      <c r="KS286" s="159"/>
      <c r="KT286" s="159"/>
      <c r="KU286" s="159"/>
      <c r="KV286" s="159"/>
      <c r="KW286" s="159"/>
      <c r="KX286" s="159"/>
      <c r="KY286" s="159"/>
      <c r="KZ286" s="159"/>
      <c r="LA286" s="159"/>
      <c r="LB286" s="159"/>
      <c r="LC286" s="159"/>
      <c r="LD286" s="159"/>
      <c r="LE286" s="159"/>
      <c r="LF286" s="159"/>
      <c r="LG286" s="159"/>
      <c r="LH286" s="159"/>
      <c r="LI286" s="159"/>
      <c r="LJ286" s="159"/>
      <c r="LK286" s="159"/>
      <c r="LL286" s="159"/>
      <c r="LM286" s="159"/>
      <c r="LN286" s="159"/>
      <c r="LO286" s="159"/>
      <c r="LP286" s="159"/>
      <c r="LQ286" s="159"/>
      <c r="LR286" s="159"/>
      <c r="LS286" s="159"/>
      <c r="LT286" s="159"/>
      <c r="LU286" s="159"/>
      <c r="LV286" s="159"/>
      <c r="LW286" s="159"/>
      <c r="LX286" s="159"/>
      <c r="LY286" s="159"/>
      <c r="LZ286" s="159"/>
      <c r="MA286" s="159"/>
      <c r="MB286" s="159"/>
      <c r="MC286" s="159"/>
      <c r="MD286" s="159"/>
      <c r="ME286" s="159"/>
      <c r="MF286" s="159"/>
      <c r="MG286" s="159"/>
      <c r="MH286" s="159"/>
      <c r="MI286" s="159"/>
      <c r="MJ286" s="159"/>
      <c r="MK286" s="159"/>
      <c r="ML286" s="159"/>
      <c r="MM286" s="159"/>
      <c r="MN286" s="159"/>
      <c r="MO286" s="159"/>
      <c r="MP286" s="159"/>
      <c r="MQ286" s="159"/>
      <c r="MR286" s="159"/>
      <c r="MS286" s="159"/>
      <c r="MT286" s="159"/>
      <c r="MU286" s="159"/>
      <c r="MV286" s="159"/>
      <c r="MW286" s="159"/>
      <c r="MX286" s="159"/>
      <c r="MY286" s="159"/>
      <c r="MZ286" s="159"/>
      <c r="NA286" s="159"/>
      <c r="NB286" s="159"/>
      <c r="NC286" s="159"/>
      <c r="ND286" s="159"/>
      <c r="NE286" s="159"/>
      <c r="NF286" s="159"/>
      <c r="NG286" s="159"/>
      <c r="NH286" s="159"/>
      <c r="NI286" s="159"/>
      <c r="NJ286" s="159"/>
      <c r="NK286" s="159"/>
      <c r="NL286" s="159"/>
      <c r="NM286" s="159"/>
      <c r="NN286" s="159"/>
      <c r="NO286" s="159"/>
      <c r="NP286" s="159"/>
      <c r="NQ286" s="159"/>
      <c r="NR286" s="159"/>
      <c r="NS286" s="159"/>
      <c r="NT286" s="159"/>
      <c r="NU286" s="159"/>
      <c r="NV286" s="159"/>
      <c r="NW286" s="159"/>
      <c r="NX286" s="159"/>
      <c r="NY286" s="159"/>
      <c r="NZ286" s="159"/>
      <c r="OA286" s="159"/>
      <c r="OB286" s="159"/>
      <c r="OC286" s="159"/>
      <c r="OD286" s="159"/>
      <c r="OE286" s="159"/>
      <c r="OF286" s="159"/>
      <c r="OG286" s="159"/>
      <c r="OH286" s="159"/>
      <c r="OI286" s="159"/>
      <c r="OJ286" s="159"/>
      <c r="OK286" s="159"/>
      <c r="OL286" s="159"/>
      <c r="OM286" s="159"/>
      <c r="ON286" s="159"/>
      <c r="OO286" s="159"/>
      <c r="OP286" s="159"/>
      <c r="OQ286" s="159"/>
      <c r="OR286" s="159"/>
      <c r="OS286" s="159"/>
      <c r="OT286" s="159"/>
      <c r="OU286" s="159"/>
      <c r="OV286" s="159"/>
      <c r="OW286" s="159"/>
      <c r="OX286" s="159"/>
      <c r="OY286" s="159"/>
      <c r="OZ286" s="159"/>
      <c r="PA286" s="159"/>
      <c r="PB286" s="159"/>
      <c r="PC286" s="159"/>
      <c r="PD286" s="159"/>
      <c r="PE286" s="159"/>
      <c r="PF286" s="159"/>
      <c r="PG286" s="159"/>
      <c r="PH286" s="159"/>
      <c r="PI286" s="159"/>
      <c r="PJ286" s="159"/>
      <c r="PK286" s="159"/>
      <c r="PL286" s="159"/>
      <c r="PM286" s="159"/>
      <c r="PN286" s="159"/>
      <c r="PO286" s="159"/>
      <c r="PP286" s="159"/>
      <c r="PQ286" s="159"/>
      <c r="PR286" s="159"/>
      <c r="PS286" s="159"/>
      <c r="PT286" s="159"/>
      <c r="PU286" s="159"/>
      <c r="PV286" s="159"/>
      <c r="PW286" s="159"/>
      <c r="PX286" s="159"/>
      <c r="PY286" s="159"/>
      <c r="PZ286" s="159"/>
      <c r="QA286" s="159"/>
      <c r="QB286" s="159"/>
      <c r="QC286" s="159"/>
      <c r="QD286" s="159"/>
      <c r="QE286" s="159"/>
      <c r="QF286" s="159"/>
      <c r="QG286" s="159"/>
      <c r="QH286" s="159"/>
      <c r="QI286" s="159"/>
      <c r="QJ286" s="159"/>
      <c r="QK286" s="159"/>
      <c r="QL286" s="159"/>
      <c r="QM286" s="159"/>
      <c r="QN286" s="159"/>
      <c r="QO286" s="159"/>
      <c r="QP286" s="159"/>
      <c r="QQ286" s="159"/>
      <c r="QR286" s="159"/>
      <c r="QS286" s="159"/>
      <c r="QT286" s="159"/>
      <c r="QU286" s="159"/>
      <c r="QV286" s="159"/>
      <c r="QW286" s="159"/>
      <c r="QX286" s="159"/>
      <c r="QY286" s="159"/>
      <c r="QZ286" s="159"/>
      <c r="RA286" s="159"/>
      <c r="RB286" s="159"/>
      <c r="RC286" s="159"/>
      <c r="RD286" s="159"/>
      <c r="RE286" s="159"/>
      <c r="RF286" s="159"/>
      <c r="RG286" s="159"/>
      <c r="RH286" s="159"/>
      <c r="RI286" s="159"/>
      <c r="RJ286" s="159"/>
      <c r="RK286" s="159"/>
      <c r="RL286" s="159"/>
      <c r="RM286" s="159"/>
      <c r="RN286" s="159"/>
      <c r="RO286" s="159"/>
      <c r="RP286" s="159"/>
      <c r="RQ286" s="159"/>
      <c r="RR286" s="159"/>
      <c r="RS286" s="159"/>
      <c r="RT286" s="159"/>
      <c r="RU286" s="159"/>
      <c r="RV286" s="159"/>
      <c r="RW286" s="159"/>
      <c r="RX286" s="159"/>
      <c r="RY286" s="159"/>
      <c r="RZ286" s="159"/>
      <c r="SA286" s="159"/>
      <c r="SB286" s="159"/>
      <c r="SC286" s="159"/>
      <c r="SD286" s="159"/>
      <c r="SE286" s="159"/>
      <c r="SF286" s="159"/>
      <c r="SG286" s="159"/>
      <c r="SH286" s="159"/>
      <c r="SI286" s="159"/>
      <c r="SJ286" s="159"/>
      <c r="SK286" s="159"/>
      <c r="SL286" s="159"/>
      <c r="SM286" s="159"/>
      <c r="SN286" s="159"/>
      <c r="SO286" s="159"/>
      <c r="SP286" s="159"/>
      <c r="SQ286" s="159"/>
      <c r="SR286" s="159"/>
      <c r="SS286" s="159"/>
      <c r="ST286" s="159"/>
      <c r="SU286" s="159"/>
      <c r="SV286" s="159"/>
      <c r="SW286" s="159"/>
      <c r="SX286" s="159"/>
      <c r="SY286" s="159"/>
      <c r="SZ286" s="159"/>
      <c r="TA286" s="159"/>
      <c r="TB286" s="159"/>
      <c r="TC286" s="159"/>
      <c r="TD286" s="159"/>
      <c r="TE286" s="159"/>
      <c r="TF286" s="159"/>
      <c r="TG286" s="159"/>
      <c r="TH286" s="159"/>
      <c r="TI286" s="159"/>
      <c r="TJ286" s="159"/>
      <c r="TK286" s="159"/>
      <c r="TL286" s="159"/>
      <c r="TM286" s="159"/>
      <c r="TN286" s="159"/>
      <c r="TO286" s="159"/>
      <c r="TP286" s="159"/>
      <c r="TQ286" s="159"/>
      <c r="TR286" s="159"/>
      <c r="TS286" s="159"/>
      <c r="TT286" s="159"/>
      <c r="TU286" s="159"/>
      <c r="TV286" s="159"/>
      <c r="TW286" s="159"/>
      <c r="TX286" s="159"/>
      <c r="TY286" s="159"/>
      <c r="TZ286" s="159"/>
      <c r="UA286" s="159"/>
      <c r="UB286" s="159"/>
      <c r="UC286" s="159"/>
      <c r="UD286" s="159"/>
      <c r="UE286" s="159"/>
      <c r="UF286" s="159"/>
      <c r="UG286" s="159"/>
      <c r="UH286" s="159"/>
      <c r="UI286" s="159"/>
      <c r="UJ286" s="159"/>
      <c r="UK286" s="159"/>
      <c r="UL286" s="159"/>
      <c r="UM286" s="159"/>
      <c r="UN286" s="159"/>
      <c r="UO286" s="159"/>
      <c r="UP286" s="159"/>
      <c r="UQ286" s="159"/>
      <c r="UR286" s="159"/>
      <c r="US286" s="159"/>
      <c r="UT286" s="159"/>
      <c r="UU286" s="159"/>
      <c r="UV286" s="159"/>
      <c r="UW286" s="159"/>
      <c r="UX286" s="159"/>
      <c r="UY286" s="159"/>
      <c r="UZ286" s="159"/>
      <c r="VA286" s="159"/>
      <c r="VB286" s="159"/>
      <c r="VC286" s="159"/>
      <c r="VD286" s="159"/>
      <c r="VE286" s="159"/>
      <c r="VF286" s="159"/>
      <c r="VG286" s="159"/>
      <c r="VH286" s="159"/>
      <c r="VI286" s="159"/>
      <c r="VJ286" s="159"/>
      <c r="VK286" s="159"/>
      <c r="VL286" s="159"/>
      <c r="VM286" s="159"/>
      <c r="VN286" s="159"/>
      <c r="VO286" s="159"/>
      <c r="VP286" s="159"/>
      <c r="VQ286" s="159"/>
      <c r="VR286" s="159"/>
      <c r="VS286" s="159"/>
      <c r="VT286" s="159"/>
      <c r="VU286" s="159"/>
      <c r="VV286" s="159"/>
      <c r="VW286" s="159"/>
      <c r="VX286" s="159"/>
      <c r="VY286" s="159"/>
      <c r="VZ286" s="159"/>
      <c r="WA286" s="159"/>
      <c r="WB286" s="159"/>
      <c r="WC286" s="159"/>
      <c r="WD286" s="159"/>
      <c r="WE286" s="159"/>
      <c r="WF286" s="159"/>
      <c r="WG286" s="159"/>
      <c r="WH286" s="159"/>
      <c r="WI286" s="159"/>
      <c r="WJ286" s="159"/>
      <c r="WK286" s="159"/>
      <c r="WL286" s="159"/>
      <c r="WM286" s="159"/>
      <c r="WN286" s="159"/>
      <c r="WO286" s="159"/>
      <c r="WP286" s="159"/>
      <c r="WQ286" s="159"/>
      <c r="WR286" s="159"/>
      <c r="WS286" s="159"/>
      <c r="WT286" s="159"/>
      <c r="WU286" s="159"/>
      <c r="WV286" s="159"/>
      <c r="WW286" s="159"/>
      <c r="WX286" s="159"/>
      <c r="WY286" s="159"/>
      <c r="WZ286" s="159"/>
      <c r="XA286" s="159"/>
      <c r="XB286" s="159"/>
      <c r="XC286" s="159"/>
      <c r="XD286" s="159"/>
      <c r="XE286" s="159"/>
      <c r="XF286" s="159"/>
      <c r="XG286" s="159"/>
      <c r="XH286" s="159"/>
      <c r="XI286" s="159"/>
      <c r="XJ286" s="159"/>
      <c r="XK286" s="159"/>
      <c r="XL286" s="159"/>
      <c r="XM286" s="159"/>
      <c r="XN286" s="159"/>
      <c r="XO286" s="159"/>
      <c r="XP286" s="159"/>
      <c r="XQ286" s="159"/>
      <c r="XR286" s="159"/>
      <c r="XS286" s="159"/>
      <c r="XT286" s="159"/>
      <c r="XU286" s="159"/>
      <c r="XV286" s="159"/>
      <c r="XW286" s="159"/>
      <c r="XX286" s="159"/>
      <c r="XY286" s="159"/>
      <c r="XZ286" s="159"/>
      <c r="YA286" s="159"/>
      <c r="YB286" s="159"/>
      <c r="YC286" s="159"/>
      <c r="YD286" s="159"/>
      <c r="YE286" s="159"/>
      <c r="YF286" s="159"/>
      <c r="YG286" s="159"/>
      <c r="YH286" s="159"/>
      <c r="YI286" s="159"/>
      <c r="YJ286" s="159"/>
      <c r="YK286" s="159"/>
      <c r="YL286" s="159"/>
      <c r="YM286" s="159"/>
      <c r="YN286" s="159"/>
      <c r="YO286" s="159"/>
      <c r="YP286" s="159"/>
      <c r="YQ286" s="159"/>
      <c r="YR286" s="159"/>
      <c r="YS286" s="159"/>
      <c r="YT286" s="159"/>
      <c r="YU286" s="159"/>
      <c r="YV286" s="159"/>
      <c r="YW286" s="159"/>
      <c r="YX286" s="159"/>
      <c r="YY286" s="159"/>
      <c r="YZ286" s="159"/>
      <c r="ZA286" s="159"/>
      <c r="ZB286" s="159"/>
      <c r="ZC286" s="159"/>
      <c r="ZD286" s="159"/>
      <c r="ZE286" s="159"/>
      <c r="ZF286" s="159"/>
      <c r="ZG286" s="159"/>
      <c r="ZH286" s="159"/>
      <c r="ZI286" s="159"/>
      <c r="ZJ286" s="159"/>
      <c r="ZK286" s="159"/>
      <c r="ZL286" s="159"/>
      <c r="ZM286" s="159"/>
      <c r="ZN286" s="159"/>
      <c r="ZO286" s="159"/>
      <c r="ZP286" s="159"/>
      <c r="ZQ286" s="159"/>
      <c r="ZR286" s="159"/>
      <c r="ZS286" s="159"/>
      <c r="ZT286" s="159"/>
      <c r="ZU286" s="159"/>
      <c r="ZV286" s="159"/>
      <c r="ZW286" s="159"/>
      <c r="ZX286" s="159"/>
      <c r="ZY286" s="159"/>
      <c r="ZZ286" s="159"/>
      <c r="AAA286" s="159"/>
      <c r="AAB286" s="159"/>
      <c r="AAC286" s="159"/>
      <c r="AAD286" s="159"/>
      <c r="AAE286" s="159"/>
      <c r="AAF286" s="159"/>
      <c r="AAG286" s="159"/>
      <c r="AAH286" s="159"/>
      <c r="AAI286" s="159"/>
      <c r="AAJ286" s="159"/>
      <c r="AAK286" s="159"/>
      <c r="AAL286" s="159"/>
      <c r="AAM286" s="159"/>
      <c r="AAN286" s="159"/>
      <c r="AAO286" s="159"/>
      <c r="AAP286" s="159"/>
      <c r="AAQ286" s="159"/>
      <c r="AAR286" s="159"/>
      <c r="AAS286" s="159"/>
      <c r="AAT286" s="159"/>
      <c r="AAU286" s="159"/>
      <c r="AAV286" s="159"/>
      <c r="AAW286" s="159"/>
      <c r="AAX286" s="159"/>
      <c r="AAY286" s="159"/>
      <c r="AAZ286" s="159"/>
      <c r="ABA286" s="159"/>
      <c r="ABB286" s="159"/>
      <c r="ABC286" s="159"/>
      <c r="ABD286" s="159"/>
      <c r="ABE286" s="159"/>
      <c r="ABF286" s="159"/>
      <c r="ABG286" s="159"/>
      <c r="ABH286" s="159"/>
      <c r="ABI286" s="159"/>
      <c r="ABJ286" s="159"/>
      <c r="ABK286" s="159"/>
      <c r="ABL286" s="159"/>
      <c r="ABM286" s="159"/>
      <c r="ABN286" s="159"/>
      <c r="ABO286" s="159"/>
      <c r="ABP286" s="159"/>
      <c r="ABQ286" s="159"/>
      <c r="ABR286" s="159"/>
      <c r="ABS286" s="159"/>
      <c r="ABT286" s="159"/>
      <c r="ABU286" s="159"/>
      <c r="ABV286" s="159"/>
      <c r="ABW286" s="159"/>
      <c r="ABX286" s="159"/>
      <c r="ABY286" s="159"/>
      <c r="ABZ286" s="159"/>
      <c r="ACA286" s="159"/>
      <c r="ACB286" s="159"/>
      <c r="ACC286" s="159"/>
      <c r="ACD286" s="159"/>
      <c r="ACE286" s="159"/>
      <c r="ACF286" s="159"/>
      <c r="ACG286" s="159"/>
      <c r="ACH286" s="159"/>
      <c r="ACI286" s="159"/>
      <c r="ACJ286" s="159"/>
      <c r="ACK286" s="159"/>
      <c r="ACL286" s="159"/>
      <c r="ACM286" s="159"/>
      <c r="ACN286" s="159"/>
      <c r="ACO286" s="159"/>
      <c r="ACP286" s="159"/>
      <c r="ACQ286" s="159"/>
      <c r="ACR286" s="159"/>
      <c r="ACS286" s="159"/>
      <c r="ACT286" s="159"/>
      <c r="ACU286" s="159"/>
      <c r="ACV286" s="159"/>
      <c r="ACW286" s="159"/>
      <c r="ACX286" s="159"/>
      <c r="ACY286" s="159"/>
      <c r="ACZ286" s="159"/>
      <c r="ADA286" s="159"/>
      <c r="ADB286" s="159"/>
      <c r="ADC286" s="159"/>
      <c r="ADD286" s="159"/>
      <c r="ADE286" s="159"/>
      <c r="ADF286" s="159"/>
      <c r="ADG286" s="159"/>
      <c r="ADH286" s="159"/>
      <c r="ADI286" s="159"/>
      <c r="ADJ286" s="159"/>
      <c r="ADK286" s="159"/>
      <c r="ADL286" s="159"/>
      <c r="ADM286" s="159"/>
      <c r="ADN286" s="159"/>
      <c r="ADO286" s="159"/>
      <c r="ADP286" s="159"/>
      <c r="ADQ286" s="159"/>
      <c r="ADR286" s="159"/>
      <c r="ADS286" s="159"/>
      <c r="ADT286" s="159"/>
      <c r="ADU286" s="159"/>
      <c r="ADV286" s="159"/>
      <c r="ADW286" s="159"/>
      <c r="ADX286" s="159"/>
      <c r="ADY286" s="159"/>
      <c r="ADZ286" s="159"/>
      <c r="AEA286" s="159"/>
      <c r="AEB286" s="159"/>
      <c r="AEC286" s="159"/>
      <c r="AED286" s="159"/>
      <c r="AEE286" s="159"/>
      <c r="AEF286" s="159"/>
      <c r="AEG286" s="159"/>
      <c r="AEH286" s="159"/>
      <c r="AEI286" s="159"/>
      <c r="AEJ286" s="159"/>
      <c r="AEK286" s="159"/>
      <c r="AEL286" s="159"/>
      <c r="AEM286" s="159"/>
      <c r="AEN286" s="159"/>
      <c r="AEO286" s="159"/>
      <c r="AEP286" s="159"/>
      <c r="AEQ286" s="159"/>
      <c r="AER286" s="159"/>
      <c r="AES286" s="159"/>
      <c r="AET286" s="159"/>
      <c r="AEU286" s="159"/>
      <c r="AEV286" s="159"/>
      <c r="AEW286" s="159"/>
      <c r="AEX286" s="159"/>
      <c r="AEY286" s="159"/>
      <c r="AEZ286" s="159"/>
      <c r="AFA286" s="159"/>
      <c r="AFB286" s="159"/>
      <c r="AFC286" s="159"/>
      <c r="AFD286" s="159"/>
      <c r="AFE286" s="159"/>
      <c r="AFF286" s="159"/>
      <c r="AFG286" s="159"/>
      <c r="AFH286" s="159"/>
      <c r="AFI286" s="159"/>
      <c r="AFJ286" s="159"/>
      <c r="AFK286" s="159"/>
      <c r="AFL286" s="159"/>
      <c r="AFM286" s="159"/>
      <c r="AFN286" s="159"/>
      <c r="AFO286" s="159"/>
      <c r="AFP286" s="159"/>
      <c r="AFQ286" s="159"/>
      <c r="AFR286" s="159"/>
      <c r="AFS286" s="159"/>
      <c r="AFT286" s="159"/>
      <c r="AFU286" s="159"/>
      <c r="AFV286" s="159"/>
      <c r="AFW286" s="159"/>
      <c r="AFX286" s="159"/>
      <c r="AFY286" s="159"/>
      <c r="AFZ286" s="159"/>
      <c r="AGA286" s="159"/>
      <c r="AGB286" s="159"/>
      <c r="AGC286" s="159"/>
      <c r="AGD286" s="159"/>
      <c r="AGE286" s="159"/>
      <c r="AGF286" s="159"/>
      <c r="AGG286" s="159"/>
      <c r="AGH286" s="159"/>
      <c r="AGI286" s="159"/>
      <c r="AGJ286" s="159"/>
      <c r="AGK286" s="159"/>
      <c r="AGL286" s="159"/>
      <c r="AGM286" s="159"/>
      <c r="AGN286" s="159"/>
      <c r="AGO286" s="159"/>
      <c r="AGP286" s="159"/>
      <c r="AGQ286" s="159"/>
      <c r="AGR286" s="159"/>
      <c r="AGS286" s="159"/>
      <c r="AGT286" s="159"/>
      <c r="AGU286" s="159"/>
      <c r="AGV286" s="159"/>
      <c r="AGW286" s="159"/>
      <c r="AGX286" s="159"/>
      <c r="AGY286" s="159"/>
      <c r="AGZ286" s="159"/>
      <c r="AHA286" s="159"/>
      <c r="AHB286" s="159"/>
      <c r="AHC286" s="159"/>
      <c r="AHD286" s="159"/>
      <c r="AHE286" s="159"/>
      <c r="AHF286" s="159"/>
      <c r="AHG286" s="159"/>
      <c r="AHH286" s="159"/>
      <c r="AHI286" s="159"/>
      <c r="AHJ286" s="159"/>
      <c r="AHK286" s="159"/>
      <c r="AHL286" s="159"/>
      <c r="AHM286" s="159"/>
      <c r="AHN286" s="159"/>
      <c r="AHO286" s="159"/>
      <c r="AHP286" s="159"/>
      <c r="AHQ286" s="159"/>
      <c r="AHR286" s="159"/>
      <c r="AHS286" s="159"/>
      <c r="AHT286" s="159"/>
      <c r="AHU286" s="159"/>
      <c r="AHV286" s="159"/>
      <c r="AHW286" s="159"/>
      <c r="AHX286" s="159"/>
      <c r="AHY286" s="159"/>
      <c r="AHZ286" s="159"/>
      <c r="AIA286" s="159"/>
      <c r="AIB286" s="159"/>
      <c r="AIC286" s="159"/>
      <c r="AID286" s="159"/>
      <c r="AIE286" s="159"/>
      <c r="AIF286" s="159"/>
      <c r="AIG286" s="159"/>
      <c r="AIH286" s="159"/>
      <c r="AII286" s="159"/>
      <c r="AIJ286" s="159"/>
      <c r="AIK286" s="159"/>
      <c r="AIL286" s="159"/>
      <c r="AIM286" s="159"/>
      <c r="AIN286" s="159"/>
      <c r="AIO286" s="159"/>
      <c r="AIP286" s="159"/>
      <c r="AIQ286" s="159"/>
      <c r="AIR286" s="159"/>
      <c r="AIS286" s="159"/>
      <c r="AIT286" s="159"/>
      <c r="AIU286" s="159"/>
      <c r="AIV286" s="159"/>
      <c r="AIW286" s="159"/>
      <c r="AIX286" s="159"/>
      <c r="AIY286" s="159"/>
      <c r="AIZ286" s="159"/>
      <c r="AJA286" s="159"/>
      <c r="AJB286" s="159"/>
      <c r="AJC286" s="159"/>
      <c r="AJD286" s="159"/>
      <c r="AJE286" s="159"/>
      <c r="AJF286" s="159"/>
      <c r="AJG286" s="159"/>
      <c r="AJH286" s="159"/>
      <c r="AJI286" s="159"/>
      <c r="AJJ286" s="159"/>
      <c r="AJK286" s="159"/>
      <c r="AJL286" s="159"/>
      <c r="AJM286" s="159"/>
      <c r="AJN286" s="159"/>
      <c r="AJO286" s="159"/>
      <c r="AJP286" s="159"/>
      <c r="AJQ286" s="159"/>
      <c r="AJR286" s="159"/>
      <c r="AJS286" s="159"/>
      <c r="AJT286" s="159"/>
      <c r="AJU286" s="159"/>
      <c r="AJV286" s="159"/>
      <c r="AJW286" s="159"/>
      <c r="AJX286" s="159"/>
      <c r="AJY286" s="159"/>
      <c r="AJZ286" s="159"/>
      <c r="AKA286" s="159"/>
      <c r="AKB286" s="159"/>
      <c r="AKC286" s="159"/>
      <c r="AKD286" s="159"/>
      <c r="AKE286" s="159"/>
      <c r="AKF286" s="159"/>
      <c r="AKG286" s="159"/>
      <c r="AKH286" s="159"/>
      <c r="AKI286" s="159"/>
      <c r="AKJ286" s="159"/>
      <c r="AKK286" s="159"/>
      <c r="AKL286" s="159"/>
      <c r="AKM286" s="159"/>
      <c r="AKN286" s="159"/>
      <c r="AKO286" s="159"/>
      <c r="AKP286" s="159"/>
      <c r="AKQ286" s="159"/>
      <c r="AKR286" s="159"/>
      <c r="AKS286" s="159"/>
      <c r="AKT286" s="159"/>
      <c r="AKU286" s="159"/>
      <c r="AKV286" s="159"/>
      <c r="AKW286" s="159"/>
      <c r="AKX286" s="159"/>
      <c r="AKY286" s="159"/>
      <c r="AKZ286" s="159"/>
      <c r="ALA286" s="159"/>
      <c r="ALB286" s="159"/>
      <c r="ALC286" s="159"/>
      <c r="ALD286" s="159"/>
      <c r="ALE286" s="159"/>
      <c r="ALF286" s="159"/>
      <c r="ALG286" s="159"/>
      <c r="ALH286" s="159"/>
      <c r="ALI286" s="159"/>
      <c r="ALJ286" s="159"/>
      <c r="ALK286" s="159"/>
      <c r="ALL286" s="159"/>
      <c r="ALM286" s="159"/>
      <c r="ALN286" s="159"/>
      <c r="ALO286" s="159"/>
      <c r="ALP286" s="159"/>
      <c r="ALQ286" s="159"/>
      <c r="ALR286" s="159"/>
      <c r="ALS286" s="159"/>
      <c r="ALT286" s="159"/>
      <c r="ALU286" s="159"/>
      <c r="ALV286" s="159"/>
      <c r="ALW286" s="159"/>
      <c r="ALX286" s="159"/>
      <c r="ALY286" s="159"/>
      <c r="ALZ286" s="159"/>
      <c r="AMA286" s="159"/>
      <c r="AMB286" s="159"/>
      <c r="AMC286" s="159"/>
      <c r="AMD286" s="159"/>
      <c r="AME286" s="159"/>
      <c r="AMF286" s="159"/>
      <c r="AMG286" s="159"/>
      <c r="AMH286" s="159"/>
      <c r="AMI286" s="159"/>
      <c r="AMJ286" s="159"/>
    </row>
    <row r="287" spans="1:1024" s="160" customFormat="1" ht="76.5" customHeight="1">
      <c r="A287" s="192">
        <v>100.2</v>
      </c>
      <c r="B287" s="155" t="s">
        <v>547</v>
      </c>
      <c r="C287" s="141" t="s">
        <v>19</v>
      </c>
      <c r="D287" s="152">
        <v>88</v>
      </c>
      <c r="E287" s="143">
        <v>1.65</v>
      </c>
      <c r="F287" s="144">
        <v>0.05</v>
      </c>
      <c r="G287" s="145">
        <f t="shared" si="120"/>
        <v>145.19999999999999</v>
      </c>
      <c r="H287" s="145">
        <f t="shared" si="121"/>
        <v>152.45999999999998</v>
      </c>
      <c r="I287" s="146" t="s">
        <v>548</v>
      </c>
      <c r="J287" s="169" t="s">
        <v>1024</v>
      </c>
      <c r="K287" s="170" t="s">
        <v>1026</v>
      </c>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c r="BH287" s="159"/>
      <c r="BI287" s="159"/>
      <c r="BJ287" s="159"/>
      <c r="BK287" s="159"/>
      <c r="BL287" s="159"/>
      <c r="BM287" s="159"/>
      <c r="BN287" s="159"/>
      <c r="BO287" s="159"/>
      <c r="BP287" s="159"/>
      <c r="BQ287" s="159"/>
      <c r="BR287" s="159"/>
      <c r="BS287" s="159"/>
      <c r="BT287" s="159"/>
      <c r="BU287" s="159"/>
      <c r="BV287" s="159"/>
      <c r="BW287" s="159"/>
      <c r="BX287" s="159"/>
      <c r="BY287" s="159"/>
      <c r="BZ287" s="159"/>
      <c r="CA287" s="159"/>
      <c r="CB287" s="159"/>
      <c r="CC287" s="159"/>
      <c r="CD287" s="159"/>
      <c r="CE287" s="159"/>
      <c r="CF287" s="159"/>
      <c r="CG287" s="159"/>
      <c r="CH287" s="159"/>
      <c r="CI287" s="159"/>
      <c r="CJ287" s="159"/>
      <c r="CK287" s="159"/>
      <c r="CL287" s="159"/>
      <c r="CM287" s="159"/>
      <c r="CN287" s="159"/>
      <c r="CO287" s="159"/>
      <c r="CP287" s="159"/>
      <c r="CQ287" s="159"/>
      <c r="CR287" s="159"/>
      <c r="CS287" s="159"/>
      <c r="CT287" s="159"/>
      <c r="CU287" s="159"/>
      <c r="CV287" s="159"/>
      <c r="CW287" s="159"/>
      <c r="CX287" s="159"/>
      <c r="CY287" s="159"/>
      <c r="CZ287" s="159"/>
      <c r="DA287" s="159"/>
      <c r="DB287" s="159"/>
      <c r="DC287" s="159"/>
      <c r="DD287" s="159"/>
      <c r="DE287" s="159"/>
      <c r="DF287" s="159"/>
      <c r="DG287" s="159"/>
      <c r="DH287" s="159"/>
      <c r="DI287" s="159"/>
      <c r="DJ287" s="159"/>
      <c r="DK287" s="159"/>
      <c r="DL287" s="159"/>
      <c r="DM287" s="159"/>
      <c r="DN287" s="159"/>
      <c r="DO287" s="159"/>
      <c r="DP287" s="159"/>
      <c r="DQ287" s="159"/>
      <c r="DR287" s="159"/>
      <c r="DS287" s="159"/>
      <c r="DT287" s="159"/>
      <c r="DU287" s="159"/>
      <c r="DV287" s="159"/>
      <c r="DW287" s="159"/>
      <c r="DX287" s="159"/>
      <c r="DY287" s="159"/>
      <c r="DZ287" s="159"/>
      <c r="EA287" s="159"/>
      <c r="EB287" s="159"/>
      <c r="EC287" s="159"/>
      <c r="ED287" s="159"/>
      <c r="EE287" s="159"/>
      <c r="EF287" s="159"/>
      <c r="EG287" s="159"/>
      <c r="EH287" s="159"/>
      <c r="EI287" s="159"/>
      <c r="EJ287" s="159"/>
      <c r="EK287" s="159"/>
      <c r="EL287" s="159"/>
      <c r="EM287" s="159"/>
      <c r="EN287" s="159"/>
      <c r="EO287" s="159"/>
      <c r="EP287" s="159"/>
      <c r="EQ287" s="159"/>
      <c r="ER287" s="159"/>
      <c r="ES287" s="159"/>
      <c r="ET287" s="159"/>
      <c r="EU287" s="159"/>
      <c r="EV287" s="159"/>
      <c r="EW287" s="159"/>
      <c r="EX287" s="159"/>
      <c r="EY287" s="159"/>
      <c r="EZ287" s="159"/>
      <c r="FA287" s="159"/>
      <c r="FB287" s="159"/>
      <c r="FC287" s="159"/>
      <c r="FD287" s="159"/>
      <c r="FE287" s="159"/>
      <c r="FF287" s="159"/>
      <c r="FG287" s="159"/>
      <c r="FH287" s="159"/>
      <c r="FI287" s="159"/>
      <c r="FJ287" s="159"/>
      <c r="FK287" s="159"/>
      <c r="FL287" s="159"/>
      <c r="FM287" s="159"/>
      <c r="FN287" s="159"/>
      <c r="FO287" s="159"/>
      <c r="FP287" s="159"/>
      <c r="FQ287" s="159"/>
      <c r="FR287" s="159"/>
      <c r="FS287" s="159"/>
      <c r="FT287" s="159"/>
      <c r="FU287" s="159"/>
      <c r="FV287" s="159"/>
      <c r="FW287" s="159"/>
      <c r="FX287" s="159"/>
      <c r="FY287" s="159"/>
      <c r="FZ287" s="159"/>
      <c r="GA287" s="159"/>
      <c r="GB287" s="159"/>
      <c r="GC287" s="159"/>
      <c r="GD287" s="159"/>
      <c r="GE287" s="159"/>
      <c r="GF287" s="159"/>
      <c r="GG287" s="159"/>
      <c r="GH287" s="159"/>
      <c r="GI287" s="159"/>
      <c r="GJ287" s="159"/>
      <c r="GK287" s="159"/>
      <c r="GL287" s="159"/>
      <c r="GM287" s="159"/>
      <c r="GN287" s="159"/>
      <c r="GO287" s="159"/>
      <c r="GP287" s="159"/>
      <c r="GQ287" s="159"/>
      <c r="GR287" s="159"/>
      <c r="GS287" s="159"/>
      <c r="GT287" s="159"/>
      <c r="GU287" s="159"/>
      <c r="GV287" s="159"/>
      <c r="GW287" s="159"/>
      <c r="GX287" s="159"/>
      <c r="GY287" s="159"/>
      <c r="GZ287" s="159"/>
      <c r="HA287" s="159"/>
      <c r="HB287" s="159"/>
      <c r="HC287" s="159"/>
      <c r="HD287" s="159"/>
      <c r="HE287" s="159"/>
      <c r="HF287" s="159"/>
      <c r="HG287" s="159"/>
      <c r="HH287" s="159"/>
      <c r="HI287" s="159"/>
      <c r="HJ287" s="159"/>
      <c r="HK287" s="159"/>
      <c r="HL287" s="159"/>
      <c r="HM287" s="159"/>
      <c r="HN287" s="159"/>
      <c r="HO287" s="159"/>
      <c r="HP287" s="159"/>
      <c r="HQ287" s="159"/>
      <c r="HR287" s="159"/>
      <c r="HS287" s="159"/>
      <c r="HT287" s="159"/>
      <c r="HU287" s="159"/>
      <c r="HV287" s="159"/>
      <c r="HW287" s="159"/>
      <c r="HX287" s="159"/>
      <c r="HY287" s="159"/>
      <c r="HZ287" s="159"/>
      <c r="IA287" s="159"/>
      <c r="IB287" s="159"/>
      <c r="IC287" s="159"/>
      <c r="ID287" s="159"/>
      <c r="IE287" s="159"/>
      <c r="IF287" s="159"/>
      <c r="IG287" s="159"/>
      <c r="IH287" s="159"/>
      <c r="II287" s="159"/>
      <c r="IJ287" s="159"/>
      <c r="IK287" s="159"/>
      <c r="IL287" s="159"/>
      <c r="IM287" s="159"/>
      <c r="IN287" s="159"/>
      <c r="IO287" s="159"/>
      <c r="IP287" s="159"/>
      <c r="IQ287" s="159"/>
      <c r="IR287" s="159"/>
      <c r="IS287" s="159"/>
      <c r="IT287" s="159"/>
      <c r="IU287" s="159"/>
      <c r="IV287" s="159"/>
      <c r="IW287" s="159"/>
      <c r="IX287" s="159"/>
      <c r="IY287" s="159"/>
      <c r="IZ287" s="159"/>
      <c r="JA287" s="159"/>
      <c r="JB287" s="159"/>
      <c r="JC287" s="159"/>
      <c r="JD287" s="159"/>
      <c r="JE287" s="159"/>
      <c r="JF287" s="159"/>
      <c r="JG287" s="159"/>
      <c r="JH287" s="159"/>
      <c r="JI287" s="159"/>
      <c r="JJ287" s="159"/>
      <c r="JK287" s="159"/>
      <c r="JL287" s="159"/>
      <c r="JM287" s="159"/>
      <c r="JN287" s="159"/>
      <c r="JO287" s="159"/>
      <c r="JP287" s="159"/>
      <c r="JQ287" s="159"/>
      <c r="JR287" s="159"/>
      <c r="JS287" s="159"/>
      <c r="JT287" s="159"/>
      <c r="JU287" s="159"/>
      <c r="JV287" s="159"/>
      <c r="JW287" s="159"/>
      <c r="JX287" s="159"/>
      <c r="JY287" s="159"/>
      <c r="JZ287" s="159"/>
      <c r="KA287" s="159"/>
      <c r="KB287" s="159"/>
      <c r="KC287" s="159"/>
      <c r="KD287" s="159"/>
      <c r="KE287" s="159"/>
      <c r="KF287" s="159"/>
      <c r="KG287" s="159"/>
      <c r="KH287" s="159"/>
      <c r="KI287" s="159"/>
      <c r="KJ287" s="159"/>
      <c r="KK287" s="159"/>
      <c r="KL287" s="159"/>
      <c r="KM287" s="159"/>
      <c r="KN287" s="159"/>
      <c r="KO287" s="159"/>
      <c r="KP287" s="159"/>
      <c r="KQ287" s="159"/>
      <c r="KR287" s="159"/>
      <c r="KS287" s="159"/>
      <c r="KT287" s="159"/>
      <c r="KU287" s="159"/>
      <c r="KV287" s="159"/>
      <c r="KW287" s="159"/>
      <c r="KX287" s="159"/>
      <c r="KY287" s="159"/>
      <c r="KZ287" s="159"/>
      <c r="LA287" s="159"/>
      <c r="LB287" s="159"/>
      <c r="LC287" s="159"/>
      <c r="LD287" s="159"/>
      <c r="LE287" s="159"/>
      <c r="LF287" s="159"/>
      <c r="LG287" s="159"/>
      <c r="LH287" s="159"/>
      <c r="LI287" s="159"/>
      <c r="LJ287" s="159"/>
      <c r="LK287" s="159"/>
      <c r="LL287" s="159"/>
      <c r="LM287" s="159"/>
      <c r="LN287" s="159"/>
      <c r="LO287" s="159"/>
      <c r="LP287" s="159"/>
      <c r="LQ287" s="159"/>
      <c r="LR287" s="159"/>
      <c r="LS287" s="159"/>
      <c r="LT287" s="159"/>
      <c r="LU287" s="159"/>
      <c r="LV287" s="159"/>
      <c r="LW287" s="159"/>
      <c r="LX287" s="159"/>
      <c r="LY287" s="159"/>
      <c r="LZ287" s="159"/>
      <c r="MA287" s="159"/>
      <c r="MB287" s="159"/>
      <c r="MC287" s="159"/>
      <c r="MD287" s="159"/>
      <c r="ME287" s="159"/>
      <c r="MF287" s="159"/>
      <c r="MG287" s="159"/>
      <c r="MH287" s="159"/>
      <c r="MI287" s="159"/>
      <c r="MJ287" s="159"/>
      <c r="MK287" s="159"/>
      <c r="ML287" s="159"/>
      <c r="MM287" s="159"/>
      <c r="MN287" s="159"/>
      <c r="MO287" s="159"/>
      <c r="MP287" s="159"/>
      <c r="MQ287" s="159"/>
      <c r="MR287" s="159"/>
      <c r="MS287" s="159"/>
      <c r="MT287" s="159"/>
      <c r="MU287" s="159"/>
      <c r="MV287" s="159"/>
      <c r="MW287" s="159"/>
      <c r="MX287" s="159"/>
      <c r="MY287" s="159"/>
      <c r="MZ287" s="159"/>
      <c r="NA287" s="159"/>
      <c r="NB287" s="159"/>
      <c r="NC287" s="159"/>
      <c r="ND287" s="159"/>
      <c r="NE287" s="159"/>
      <c r="NF287" s="159"/>
      <c r="NG287" s="159"/>
      <c r="NH287" s="159"/>
      <c r="NI287" s="159"/>
      <c r="NJ287" s="159"/>
      <c r="NK287" s="159"/>
      <c r="NL287" s="159"/>
      <c r="NM287" s="159"/>
      <c r="NN287" s="159"/>
      <c r="NO287" s="159"/>
      <c r="NP287" s="159"/>
      <c r="NQ287" s="159"/>
      <c r="NR287" s="159"/>
      <c r="NS287" s="159"/>
      <c r="NT287" s="159"/>
      <c r="NU287" s="159"/>
      <c r="NV287" s="159"/>
      <c r="NW287" s="159"/>
      <c r="NX287" s="159"/>
      <c r="NY287" s="159"/>
      <c r="NZ287" s="159"/>
      <c r="OA287" s="159"/>
      <c r="OB287" s="159"/>
      <c r="OC287" s="159"/>
      <c r="OD287" s="159"/>
      <c r="OE287" s="159"/>
      <c r="OF287" s="159"/>
      <c r="OG287" s="159"/>
      <c r="OH287" s="159"/>
      <c r="OI287" s="159"/>
      <c r="OJ287" s="159"/>
      <c r="OK287" s="159"/>
      <c r="OL287" s="159"/>
      <c r="OM287" s="159"/>
      <c r="ON287" s="159"/>
      <c r="OO287" s="159"/>
      <c r="OP287" s="159"/>
      <c r="OQ287" s="159"/>
      <c r="OR287" s="159"/>
      <c r="OS287" s="159"/>
      <c r="OT287" s="159"/>
      <c r="OU287" s="159"/>
      <c r="OV287" s="159"/>
      <c r="OW287" s="159"/>
      <c r="OX287" s="159"/>
      <c r="OY287" s="159"/>
      <c r="OZ287" s="159"/>
      <c r="PA287" s="159"/>
      <c r="PB287" s="159"/>
      <c r="PC287" s="159"/>
      <c r="PD287" s="159"/>
      <c r="PE287" s="159"/>
      <c r="PF287" s="159"/>
      <c r="PG287" s="159"/>
      <c r="PH287" s="159"/>
      <c r="PI287" s="159"/>
      <c r="PJ287" s="159"/>
      <c r="PK287" s="159"/>
      <c r="PL287" s="159"/>
      <c r="PM287" s="159"/>
      <c r="PN287" s="159"/>
      <c r="PO287" s="159"/>
      <c r="PP287" s="159"/>
      <c r="PQ287" s="159"/>
      <c r="PR287" s="159"/>
      <c r="PS287" s="159"/>
      <c r="PT287" s="159"/>
      <c r="PU287" s="159"/>
      <c r="PV287" s="159"/>
      <c r="PW287" s="159"/>
      <c r="PX287" s="159"/>
      <c r="PY287" s="159"/>
      <c r="PZ287" s="159"/>
      <c r="QA287" s="159"/>
      <c r="QB287" s="159"/>
      <c r="QC287" s="159"/>
      <c r="QD287" s="159"/>
      <c r="QE287" s="159"/>
      <c r="QF287" s="159"/>
      <c r="QG287" s="159"/>
      <c r="QH287" s="159"/>
      <c r="QI287" s="159"/>
      <c r="QJ287" s="159"/>
      <c r="QK287" s="159"/>
      <c r="QL287" s="159"/>
      <c r="QM287" s="159"/>
      <c r="QN287" s="159"/>
      <c r="QO287" s="159"/>
      <c r="QP287" s="159"/>
      <c r="QQ287" s="159"/>
      <c r="QR287" s="159"/>
      <c r="QS287" s="159"/>
      <c r="QT287" s="159"/>
      <c r="QU287" s="159"/>
      <c r="QV287" s="159"/>
      <c r="QW287" s="159"/>
      <c r="QX287" s="159"/>
      <c r="QY287" s="159"/>
      <c r="QZ287" s="159"/>
      <c r="RA287" s="159"/>
      <c r="RB287" s="159"/>
      <c r="RC287" s="159"/>
      <c r="RD287" s="159"/>
      <c r="RE287" s="159"/>
      <c r="RF287" s="159"/>
      <c r="RG287" s="159"/>
      <c r="RH287" s="159"/>
      <c r="RI287" s="159"/>
      <c r="RJ287" s="159"/>
      <c r="RK287" s="159"/>
      <c r="RL287" s="159"/>
      <c r="RM287" s="159"/>
      <c r="RN287" s="159"/>
      <c r="RO287" s="159"/>
      <c r="RP287" s="159"/>
      <c r="RQ287" s="159"/>
      <c r="RR287" s="159"/>
      <c r="RS287" s="159"/>
      <c r="RT287" s="159"/>
      <c r="RU287" s="159"/>
      <c r="RV287" s="159"/>
      <c r="RW287" s="159"/>
      <c r="RX287" s="159"/>
      <c r="RY287" s="159"/>
      <c r="RZ287" s="159"/>
      <c r="SA287" s="159"/>
      <c r="SB287" s="159"/>
      <c r="SC287" s="159"/>
      <c r="SD287" s="159"/>
      <c r="SE287" s="159"/>
      <c r="SF287" s="159"/>
      <c r="SG287" s="159"/>
      <c r="SH287" s="159"/>
      <c r="SI287" s="159"/>
      <c r="SJ287" s="159"/>
      <c r="SK287" s="159"/>
      <c r="SL287" s="159"/>
      <c r="SM287" s="159"/>
      <c r="SN287" s="159"/>
      <c r="SO287" s="159"/>
      <c r="SP287" s="159"/>
      <c r="SQ287" s="159"/>
      <c r="SR287" s="159"/>
      <c r="SS287" s="159"/>
      <c r="ST287" s="159"/>
      <c r="SU287" s="159"/>
      <c r="SV287" s="159"/>
      <c r="SW287" s="159"/>
      <c r="SX287" s="159"/>
      <c r="SY287" s="159"/>
      <c r="SZ287" s="159"/>
      <c r="TA287" s="159"/>
      <c r="TB287" s="159"/>
      <c r="TC287" s="159"/>
      <c r="TD287" s="159"/>
      <c r="TE287" s="159"/>
      <c r="TF287" s="159"/>
      <c r="TG287" s="159"/>
      <c r="TH287" s="159"/>
      <c r="TI287" s="159"/>
      <c r="TJ287" s="159"/>
      <c r="TK287" s="159"/>
      <c r="TL287" s="159"/>
      <c r="TM287" s="159"/>
      <c r="TN287" s="159"/>
      <c r="TO287" s="159"/>
      <c r="TP287" s="159"/>
      <c r="TQ287" s="159"/>
      <c r="TR287" s="159"/>
      <c r="TS287" s="159"/>
      <c r="TT287" s="159"/>
      <c r="TU287" s="159"/>
      <c r="TV287" s="159"/>
      <c r="TW287" s="159"/>
      <c r="TX287" s="159"/>
      <c r="TY287" s="159"/>
      <c r="TZ287" s="159"/>
      <c r="UA287" s="159"/>
      <c r="UB287" s="159"/>
      <c r="UC287" s="159"/>
      <c r="UD287" s="159"/>
      <c r="UE287" s="159"/>
      <c r="UF287" s="159"/>
      <c r="UG287" s="159"/>
      <c r="UH287" s="159"/>
      <c r="UI287" s="159"/>
      <c r="UJ287" s="159"/>
      <c r="UK287" s="159"/>
      <c r="UL287" s="159"/>
      <c r="UM287" s="159"/>
      <c r="UN287" s="159"/>
      <c r="UO287" s="159"/>
      <c r="UP287" s="159"/>
      <c r="UQ287" s="159"/>
      <c r="UR287" s="159"/>
      <c r="US287" s="159"/>
      <c r="UT287" s="159"/>
      <c r="UU287" s="159"/>
      <c r="UV287" s="159"/>
      <c r="UW287" s="159"/>
      <c r="UX287" s="159"/>
      <c r="UY287" s="159"/>
      <c r="UZ287" s="159"/>
      <c r="VA287" s="159"/>
      <c r="VB287" s="159"/>
      <c r="VC287" s="159"/>
      <c r="VD287" s="159"/>
      <c r="VE287" s="159"/>
      <c r="VF287" s="159"/>
      <c r="VG287" s="159"/>
      <c r="VH287" s="159"/>
      <c r="VI287" s="159"/>
      <c r="VJ287" s="159"/>
      <c r="VK287" s="159"/>
      <c r="VL287" s="159"/>
      <c r="VM287" s="159"/>
      <c r="VN287" s="159"/>
      <c r="VO287" s="159"/>
      <c r="VP287" s="159"/>
      <c r="VQ287" s="159"/>
      <c r="VR287" s="159"/>
      <c r="VS287" s="159"/>
      <c r="VT287" s="159"/>
      <c r="VU287" s="159"/>
      <c r="VV287" s="159"/>
      <c r="VW287" s="159"/>
      <c r="VX287" s="159"/>
      <c r="VY287" s="159"/>
      <c r="VZ287" s="159"/>
      <c r="WA287" s="159"/>
      <c r="WB287" s="159"/>
      <c r="WC287" s="159"/>
      <c r="WD287" s="159"/>
      <c r="WE287" s="159"/>
      <c r="WF287" s="159"/>
      <c r="WG287" s="159"/>
      <c r="WH287" s="159"/>
      <c r="WI287" s="159"/>
      <c r="WJ287" s="159"/>
      <c r="WK287" s="159"/>
      <c r="WL287" s="159"/>
      <c r="WM287" s="159"/>
      <c r="WN287" s="159"/>
      <c r="WO287" s="159"/>
      <c r="WP287" s="159"/>
      <c r="WQ287" s="159"/>
      <c r="WR287" s="159"/>
      <c r="WS287" s="159"/>
      <c r="WT287" s="159"/>
      <c r="WU287" s="159"/>
      <c r="WV287" s="159"/>
      <c r="WW287" s="159"/>
      <c r="WX287" s="159"/>
      <c r="WY287" s="159"/>
      <c r="WZ287" s="159"/>
      <c r="XA287" s="159"/>
      <c r="XB287" s="159"/>
      <c r="XC287" s="159"/>
      <c r="XD287" s="159"/>
      <c r="XE287" s="159"/>
      <c r="XF287" s="159"/>
      <c r="XG287" s="159"/>
      <c r="XH287" s="159"/>
      <c r="XI287" s="159"/>
      <c r="XJ287" s="159"/>
      <c r="XK287" s="159"/>
      <c r="XL287" s="159"/>
      <c r="XM287" s="159"/>
      <c r="XN287" s="159"/>
      <c r="XO287" s="159"/>
      <c r="XP287" s="159"/>
      <c r="XQ287" s="159"/>
      <c r="XR287" s="159"/>
      <c r="XS287" s="159"/>
      <c r="XT287" s="159"/>
      <c r="XU287" s="159"/>
      <c r="XV287" s="159"/>
      <c r="XW287" s="159"/>
      <c r="XX287" s="159"/>
      <c r="XY287" s="159"/>
      <c r="XZ287" s="159"/>
      <c r="YA287" s="159"/>
      <c r="YB287" s="159"/>
      <c r="YC287" s="159"/>
      <c r="YD287" s="159"/>
      <c r="YE287" s="159"/>
      <c r="YF287" s="159"/>
      <c r="YG287" s="159"/>
      <c r="YH287" s="159"/>
      <c r="YI287" s="159"/>
      <c r="YJ287" s="159"/>
      <c r="YK287" s="159"/>
      <c r="YL287" s="159"/>
      <c r="YM287" s="159"/>
      <c r="YN287" s="159"/>
      <c r="YO287" s="159"/>
      <c r="YP287" s="159"/>
      <c r="YQ287" s="159"/>
      <c r="YR287" s="159"/>
      <c r="YS287" s="159"/>
      <c r="YT287" s="159"/>
      <c r="YU287" s="159"/>
      <c r="YV287" s="159"/>
      <c r="YW287" s="159"/>
      <c r="YX287" s="159"/>
      <c r="YY287" s="159"/>
      <c r="YZ287" s="159"/>
      <c r="ZA287" s="159"/>
      <c r="ZB287" s="159"/>
      <c r="ZC287" s="159"/>
      <c r="ZD287" s="159"/>
      <c r="ZE287" s="159"/>
      <c r="ZF287" s="159"/>
      <c r="ZG287" s="159"/>
      <c r="ZH287" s="159"/>
      <c r="ZI287" s="159"/>
      <c r="ZJ287" s="159"/>
      <c r="ZK287" s="159"/>
      <c r="ZL287" s="159"/>
      <c r="ZM287" s="159"/>
      <c r="ZN287" s="159"/>
      <c r="ZO287" s="159"/>
      <c r="ZP287" s="159"/>
      <c r="ZQ287" s="159"/>
      <c r="ZR287" s="159"/>
      <c r="ZS287" s="159"/>
      <c r="ZT287" s="159"/>
      <c r="ZU287" s="159"/>
      <c r="ZV287" s="159"/>
      <c r="ZW287" s="159"/>
      <c r="ZX287" s="159"/>
      <c r="ZY287" s="159"/>
      <c r="ZZ287" s="159"/>
      <c r="AAA287" s="159"/>
      <c r="AAB287" s="159"/>
      <c r="AAC287" s="159"/>
      <c r="AAD287" s="159"/>
      <c r="AAE287" s="159"/>
      <c r="AAF287" s="159"/>
      <c r="AAG287" s="159"/>
      <c r="AAH287" s="159"/>
      <c r="AAI287" s="159"/>
      <c r="AAJ287" s="159"/>
      <c r="AAK287" s="159"/>
      <c r="AAL287" s="159"/>
      <c r="AAM287" s="159"/>
      <c r="AAN287" s="159"/>
      <c r="AAO287" s="159"/>
      <c r="AAP287" s="159"/>
      <c r="AAQ287" s="159"/>
      <c r="AAR287" s="159"/>
      <c r="AAS287" s="159"/>
      <c r="AAT287" s="159"/>
      <c r="AAU287" s="159"/>
      <c r="AAV287" s="159"/>
      <c r="AAW287" s="159"/>
      <c r="AAX287" s="159"/>
      <c r="AAY287" s="159"/>
      <c r="AAZ287" s="159"/>
      <c r="ABA287" s="159"/>
      <c r="ABB287" s="159"/>
      <c r="ABC287" s="159"/>
      <c r="ABD287" s="159"/>
      <c r="ABE287" s="159"/>
      <c r="ABF287" s="159"/>
      <c r="ABG287" s="159"/>
      <c r="ABH287" s="159"/>
      <c r="ABI287" s="159"/>
      <c r="ABJ287" s="159"/>
      <c r="ABK287" s="159"/>
      <c r="ABL287" s="159"/>
      <c r="ABM287" s="159"/>
      <c r="ABN287" s="159"/>
      <c r="ABO287" s="159"/>
      <c r="ABP287" s="159"/>
      <c r="ABQ287" s="159"/>
      <c r="ABR287" s="159"/>
      <c r="ABS287" s="159"/>
      <c r="ABT287" s="159"/>
      <c r="ABU287" s="159"/>
      <c r="ABV287" s="159"/>
      <c r="ABW287" s="159"/>
      <c r="ABX287" s="159"/>
      <c r="ABY287" s="159"/>
      <c r="ABZ287" s="159"/>
      <c r="ACA287" s="159"/>
      <c r="ACB287" s="159"/>
      <c r="ACC287" s="159"/>
      <c r="ACD287" s="159"/>
      <c r="ACE287" s="159"/>
      <c r="ACF287" s="159"/>
      <c r="ACG287" s="159"/>
      <c r="ACH287" s="159"/>
      <c r="ACI287" s="159"/>
      <c r="ACJ287" s="159"/>
      <c r="ACK287" s="159"/>
      <c r="ACL287" s="159"/>
      <c r="ACM287" s="159"/>
      <c r="ACN287" s="159"/>
      <c r="ACO287" s="159"/>
      <c r="ACP287" s="159"/>
      <c r="ACQ287" s="159"/>
      <c r="ACR287" s="159"/>
      <c r="ACS287" s="159"/>
      <c r="ACT287" s="159"/>
      <c r="ACU287" s="159"/>
      <c r="ACV287" s="159"/>
      <c r="ACW287" s="159"/>
      <c r="ACX287" s="159"/>
      <c r="ACY287" s="159"/>
      <c r="ACZ287" s="159"/>
      <c r="ADA287" s="159"/>
      <c r="ADB287" s="159"/>
      <c r="ADC287" s="159"/>
      <c r="ADD287" s="159"/>
      <c r="ADE287" s="159"/>
      <c r="ADF287" s="159"/>
      <c r="ADG287" s="159"/>
      <c r="ADH287" s="159"/>
      <c r="ADI287" s="159"/>
      <c r="ADJ287" s="159"/>
      <c r="ADK287" s="159"/>
      <c r="ADL287" s="159"/>
      <c r="ADM287" s="159"/>
      <c r="ADN287" s="159"/>
      <c r="ADO287" s="159"/>
      <c r="ADP287" s="159"/>
      <c r="ADQ287" s="159"/>
      <c r="ADR287" s="159"/>
      <c r="ADS287" s="159"/>
      <c r="ADT287" s="159"/>
      <c r="ADU287" s="159"/>
      <c r="ADV287" s="159"/>
      <c r="ADW287" s="159"/>
      <c r="ADX287" s="159"/>
      <c r="ADY287" s="159"/>
      <c r="ADZ287" s="159"/>
      <c r="AEA287" s="159"/>
      <c r="AEB287" s="159"/>
      <c r="AEC287" s="159"/>
      <c r="AED287" s="159"/>
      <c r="AEE287" s="159"/>
      <c r="AEF287" s="159"/>
      <c r="AEG287" s="159"/>
      <c r="AEH287" s="159"/>
      <c r="AEI287" s="159"/>
      <c r="AEJ287" s="159"/>
      <c r="AEK287" s="159"/>
      <c r="AEL287" s="159"/>
      <c r="AEM287" s="159"/>
      <c r="AEN287" s="159"/>
      <c r="AEO287" s="159"/>
      <c r="AEP287" s="159"/>
      <c r="AEQ287" s="159"/>
      <c r="AER287" s="159"/>
      <c r="AES287" s="159"/>
      <c r="AET287" s="159"/>
      <c r="AEU287" s="159"/>
      <c r="AEV287" s="159"/>
      <c r="AEW287" s="159"/>
      <c r="AEX287" s="159"/>
      <c r="AEY287" s="159"/>
      <c r="AEZ287" s="159"/>
      <c r="AFA287" s="159"/>
      <c r="AFB287" s="159"/>
      <c r="AFC287" s="159"/>
      <c r="AFD287" s="159"/>
      <c r="AFE287" s="159"/>
      <c r="AFF287" s="159"/>
      <c r="AFG287" s="159"/>
      <c r="AFH287" s="159"/>
      <c r="AFI287" s="159"/>
      <c r="AFJ287" s="159"/>
      <c r="AFK287" s="159"/>
      <c r="AFL287" s="159"/>
      <c r="AFM287" s="159"/>
      <c r="AFN287" s="159"/>
      <c r="AFO287" s="159"/>
      <c r="AFP287" s="159"/>
      <c r="AFQ287" s="159"/>
      <c r="AFR287" s="159"/>
      <c r="AFS287" s="159"/>
      <c r="AFT287" s="159"/>
      <c r="AFU287" s="159"/>
      <c r="AFV287" s="159"/>
      <c r="AFW287" s="159"/>
      <c r="AFX287" s="159"/>
      <c r="AFY287" s="159"/>
      <c r="AFZ287" s="159"/>
      <c r="AGA287" s="159"/>
      <c r="AGB287" s="159"/>
      <c r="AGC287" s="159"/>
      <c r="AGD287" s="159"/>
      <c r="AGE287" s="159"/>
      <c r="AGF287" s="159"/>
      <c r="AGG287" s="159"/>
      <c r="AGH287" s="159"/>
      <c r="AGI287" s="159"/>
      <c r="AGJ287" s="159"/>
      <c r="AGK287" s="159"/>
      <c r="AGL287" s="159"/>
      <c r="AGM287" s="159"/>
      <c r="AGN287" s="159"/>
      <c r="AGO287" s="159"/>
      <c r="AGP287" s="159"/>
      <c r="AGQ287" s="159"/>
      <c r="AGR287" s="159"/>
      <c r="AGS287" s="159"/>
      <c r="AGT287" s="159"/>
      <c r="AGU287" s="159"/>
      <c r="AGV287" s="159"/>
      <c r="AGW287" s="159"/>
      <c r="AGX287" s="159"/>
      <c r="AGY287" s="159"/>
      <c r="AGZ287" s="159"/>
      <c r="AHA287" s="159"/>
      <c r="AHB287" s="159"/>
      <c r="AHC287" s="159"/>
      <c r="AHD287" s="159"/>
      <c r="AHE287" s="159"/>
      <c r="AHF287" s="159"/>
      <c r="AHG287" s="159"/>
      <c r="AHH287" s="159"/>
      <c r="AHI287" s="159"/>
      <c r="AHJ287" s="159"/>
      <c r="AHK287" s="159"/>
      <c r="AHL287" s="159"/>
      <c r="AHM287" s="159"/>
      <c r="AHN287" s="159"/>
      <c r="AHO287" s="159"/>
      <c r="AHP287" s="159"/>
      <c r="AHQ287" s="159"/>
      <c r="AHR287" s="159"/>
      <c r="AHS287" s="159"/>
      <c r="AHT287" s="159"/>
      <c r="AHU287" s="159"/>
      <c r="AHV287" s="159"/>
      <c r="AHW287" s="159"/>
      <c r="AHX287" s="159"/>
      <c r="AHY287" s="159"/>
      <c r="AHZ287" s="159"/>
      <c r="AIA287" s="159"/>
      <c r="AIB287" s="159"/>
      <c r="AIC287" s="159"/>
      <c r="AID287" s="159"/>
      <c r="AIE287" s="159"/>
      <c r="AIF287" s="159"/>
      <c r="AIG287" s="159"/>
      <c r="AIH287" s="159"/>
      <c r="AII287" s="159"/>
      <c r="AIJ287" s="159"/>
      <c r="AIK287" s="159"/>
      <c r="AIL287" s="159"/>
      <c r="AIM287" s="159"/>
      <c r="AIN287" s="159"/>
      <c r="AIO287" s="159"/>
      <c r="AIP287" s="159"/>
      <c r="AIQ287" s="159"/>
      <c r="AIR287" s="159"/>
      <c r="AIS287" s="159"/>
      <c r="AIT287" s="159"/>
      <c r="AIU287" s="159"/>
      <c r="AIV287" s="159"/>
      <c r="AIW287" s="159"/>
      <c r="AIX287" s="159"/>
      <c r="AIY287" s="159"/>
      <c r="AIZ287" s="159"/>
      <c r="AJA287" s="159"/>
      <c r="AJB287" s="159"/>
      <c r="AJC287" s="159"/>
      <c r="AJD287" s="159"/>
      <c r="AJE287" s="159"/>
      <c r="AJF287" s="159"/>
      <c r="AJG287" s="159"/>
      <c r="AJH287" s="159"/>
      <c r="AJI287" s="159"/>
      <c r="AJJ287" s="159"/>
      <c r="AJK287" s="159"/>
      <c r="AJL287" s="159"/>
      <c r="AJM287" s="159"/>
      <c r="AJN287" s="159"/>
      <c r="AJO287" s="159"/>
      <c r="AJP287" s="159"/>
      <c r="AJQ287" s="159"/>
      <c r="AJR287" s="159"/>
      <c r="AJS287" s="159"/>
      <c r="AJT287" s="159"/>
      <c r="AJU287" s="159"/>
      <c r="AJV287" s="159"/>
      <c r="AJW287" s="159"/>
      <c r="AJX287" s="159"/>
      <c r="AJY287" s="159"/>
      <c r="AJZ287" s="159"/>
      <c r="AKA287" s="159"/>
      <c r="AKB287" s="159"/>
      <c r="AKC287" s="159"/>
      <c r="AKD287" s="159"/>
      <c r="AKE287" s="159"/>
      <c r="AKF287" s="159"/>
      <c r="AKG287" s="159"/>
      <c r="AKH287" s="159"/>
      <c r="AKI287" s="159"/>
      <c r="AKJ287" s="159"/>
      <c r="AKK287" s="159"/>
      <c r="AKL287" s="159"/>
      <c r="AKM287" s="159"/>
      <c r="AKN287" s="159"/>
      <c r="AKO287" s="159"/>
      <c r="AKP287" s="159"/>
      <c r="AKQ287" s="159"/>
      <c r="AKR287" s="159"/>
      <c r="AKS287" s="159"/>
      <c r="AKT287" s="159"/>
      <c r="AKU287" s="159"/>
      <c r="AKV287" s="159"/>
      <c r="AKW287" s="159"/>
      <c r="AKX287" s="159"/>
      <c r="AKY287" s="159"/>
      <c r="AKZ287" s="159"/>
      <c r="ALA287" s="159"/>
      <c r="ALB287" s="159"/>
      <c r="ALC287" s="159"/>
      <c r="ALD287" s="159"/>
      <c r="ALE287" s="159"/>
      <c r="ALF287" s="159"/>
      <c r="ALG287" s="159"/>
      <c r="ALH287" s="159"/>
      <c r="ALI287" s="159"/>
      <c r="ALJ287" s="159"/>
      <c r="ALK287" s="159"/>
      <c r="ALL287" s="159"/>
      <c r="ALM287" s="159"/>
      <c r="ALN287" s="159"/>
      <c r="ALO287" s="159"/>
      <c r="ALP287" s="159"/>
      <c r="ALQ287" s="159"/>
      <c r="ALR287" s="159"/>
      <c r="ALS287" s="159"/>
      <c r="ALT287" s="159"/>
      <c r="ALU287" s="159"/>
      <c r="ALV287" s="159"/>
      <c r="ALW287" s="159"/>
      <c r="ALX287" s="159"/>
      <c r="ALY287" s="159"/>
      <c r="ALZ287" s="159"/>
      <c r="AMA287" s="159"/>
      <c r="AMB287" s="159"/>
      <c r="AMC287" s="159"/>
      <c r="AMD287" s="159"/>
      <c r="AME287" s="159"/>
      <c r="AMF287" s="159"/>
      <c r="AMG287" s="159"/>
      <c r="AMH287" s="159"/>
      <c r="AMI287" s="159"/>
      <c r="AMJ287" s="159"/>
    </row>
    <row r="288" spans="1:1024" s="160" customFormat="1" ht="76.5" customHeight="1">
      <c r="A288" s="192">
        <v>100.3</v>
      </c>
      <c r="B288" s="155" t="s">
        <v>549</v>
      </c>
      <c r="C288" s="141" t="s">
        <v>19</v>
      </c>
      <c r="D288" s="152">
        <v>3850</v>
      </c>
      <c r="E288" s="143">
        <v>0.5</v>
      </c>
      <c r="F288" s="144">
        <v>0.05</v>
      </c>
      <c r="G288" s="145">
        <f t="shared" si="120"/>
        <v>1925</v>
      </c>
      <c r="H288" s="145">
        <f t="shared" si="121"/>
        <v>2021.25</v>
      </c>
      <c r="I288" s="146" t="s">
        <v>550</v>
      </c>
      <c r="J288" s="169" t="s">
        <v>1024</v>
      </c>
      <c r="K288" s="171" t="s">
        <v>1027</v>
      </c>
      <c r="L288" s="159"/>
      <c r="M288" s="159"/>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c r="BJ288" s="159"/>
      <c r="BK288" s="159"/>
      <c r="BL288" s="159"/>
      <c r="BM288" s="159"/>
      <c r="BN288" s="159"/>
      <c r="BO288" s="159"/>
      <c r="BP288" s="159"/>
      <c r="BQ288" s="159"/>
      <c r="BR288" s="159"/>
      <c r="BS288" s="159"/>
      <c r="BT288" s="159"/>
      <c r="BU288" s="159"/>
      <c r="BV288" s="159"/>
      <c r="BW288" s="159"/>
      <c r="BX288" s="159"/>
      <c r="BY288" s="159"/>
      <c r="BZ288" s="159"/>
      <c r="CA288" s="159"/>
      <c r="CB288" s="159"/>
      <c r="CC288" s="159"/>
      <c r="CD288" s="159"/>
      <c r="CE288" s="159"/>
      <c r="CF288" s="159"/>
      <c r="CG288" s="159"/>
      <c r="CH288" s="159"/>
      <c r="CI288" s="159"/>
      <c r="CJ288" s="159"/>
      <c r="CK288" s="159"/>
      <c r="CL288" s="159"/>
      <c r="CM288" s="159"/>
      <c r="CN288" s="159"/>
      <c r="CO288" s="159"/>
      <c r="CP288" s="159"/>
      <c r="CQ288" s="159"/>
      <c r="CR288" s="159"/>
      <c r="CS288" s="159"/>
      <c r="CT288" s="159"/>
      <c r="CU288" s="159"/>
      <c r="CV288" s="159"/>
      <c r="CW288" s="159"/>
      <c r="CX288" s="159"/>
      <c r="CY288" s="159"/>
      <c r="CZ288" s="159"/>
      <c r="DA288" s="159"/>
      <c r="DB288" s="159"/>
      <c r="DC288" s="159"/>
      <c r="DD288" s="159"/>
      <c r="DE288" s="159"/>
      <c r="DF288" s="159"/>
      <c r="DG288" s="159"/>
      <c r="DH288" s="159"/>
      <c r="DI288" s="159"/>
      <c r="DJ288" s="159"/>
      <c r="DK288" s="159"/>
      <c r="DL288" s="159"/>
      <c r="DM288" s="159"/>
      <c r="DN288" s="159"/>
      <c r="DO288" s="159"/>
      <c r="DP288" s="159"/>
      <c r="DQ288" s="159"/>
      <c r="DR288" s="159"/>
      <c r="DS288" s="159"/>
      <c r="DT288" s="159"/>
      <c r="DU288" s="159"/>
      <c r="DV288" s="159"/>
      <c r="DW288" s="159"/>
      <c r="DX288" s="159"/>
      <c r="DY288" s="159"/>
      <c r="DZ288" s="159"/>
      <c r="EA288" s="159"/>
      <c r="EB288" s="159"/>
      <c r="EC288" s="159"/>
      <c r="ED288" s="159"/>
      <c r="EE288" s="159"/>
      <c r="EF288" s="159"/>
      <c r="EG288" s="159"/>
      <c r="EH288" s="159"/>
      <c r="EI288" s="159"/>
      <c r="EJ288" s="159"/>
      <c r="EK288" s="159"/>
      <c r="EL288" s="159"/>
      <c r="EM288" s="159"/>
      <c r="EN288" s="159"/>
      <c r="EO288" s="159"/>
      <c r="EP288" s="159"/>
      <c r="EQ288" s="159"/>
      <c r="ER288" s="159"/>
      <c r="ES288" s="159"/>
      <c r="ET288" s="159"/>
      <c r="EU288" s="159"/>
      <c r="EV288" s="159"/>
      <c r="EW288" s="159"/>
      <c r="EX288" s="159"/>
      <c r="EY288" s="159"/>
      <c r="EZ288" s="159"/>
      <c r="FA288" s="159"/>
      <c r="FB288" s="159"/>
      <c r="FC288" s="159"/>
      <c r="FD288" s="159"/>
      <c r="FE288" s="159"/>
      <c r="FF288" s="159"/>
      <c r="FG288" s="159"/>
      <c r="FH288" s="159"/>
      <c r="FI288" s="159"/>
      <c r="FJ288" s="159"/>
      <c r="FK288" s="159"/>
      <c r="FL288" s="159"/>
      <c r="FM288" s="159"/>
      <c r="FN288" s="159"/>
      <c r="FO288" s="159"/>
      <c r="FP288" s="159"/>
      <c r="FQ288" s="159"/>
      <c r="FR288" s="159"/>
      <c r="FS288" s="159"/>
      <c r="FT288" s="159"/>
      <c r="FU288" s="159"/>
      <c r="FV288" s="159"/>
      <c r="FW288" s="159"/>
      <c r="FX288" s="159"/>
      <c r="FY288" s="159"/>
      <c r="FZ288" s="159"/>
      <c r="GA288" s="159"/>
      <c r="GB288" s="159"/>
      <c r="GC288" s="159"/>
      <c r="GD288" s="159"/>
      <c r="GE288" s="159"/>
      <c r="GF288" s="159"/>
      <c r="GG288" s="159"/>
      <c r="GH288" s="159"/>
      <c r="GI288" s="159"/>
      <c r="GJ288" s="159"/>
      <c r="GK288" s="159"/>
      <c r="GL288" s="159"/>
      <c r="GM288" s="159"/>
      <c r="GN288" s="159"/>
      <c r="GO288" s="159"/>
      <c r="GP288" s="159"/>
      <c r="GQ288" s="159"/>
      <c r="GR288" s="159"/>
      <c r="GS288" s="159"/>
      <c r="GT288" s="159"/>
      <c r="GU288" s="159"/>
      <c r="GV288" s="159"/>
      <c r="GW288" s="159"/>
      <c r="GX288" s="159"/>
      <c r="GY288" s="159"/>
      <c r="GZ288" s="159"/>
      <c r="HA288" s="159"/>
      <c r="HB288" s="159"/>
      <c r="HC288" s="159"/>
      <c r="HD288" s="159"/>
      <c r="HE288" s="159"/>
      <c r="HF288" s="159"/>
      <c r="HG288" s="159"/>
      <c r="HH288" s="159"/>
      <c r="HI288" s="159"/>
      <c r="HJ288" s="159"/>
      <c r="HK288" s="159"/>
      <c r="HL288" s="159"/>
      <c r="HM288" s="159"/>
      <c r="HN288" s="159"/>
      <c r="HO288" s="159"/>
      <c r="HP288" s="159"/>
      <c r="HQ288" s="159"/>
      <c r="HR288" s="159"/>
      <c r="HS288" s="159"/>
      <c r="HT288" s="159"/>
      <c r="HU288" s="159"/>
      <c r="HV288" s="159"/>
      <c r="HW288" s="159"/>
      <c r="HX288" s="159"/>
      <c r="HY288" s="159"/>
      <c r="HZ288" s="159"/>
      <c r="IA288" s="159"/>
      <c r="IB288" s="159"/>
      <c r="IC288" s="159"/>
      <c r="ID288" s="159"/>
      <c r="IE288" s="159"/>
      <c r="IF288" s="159"/>
      <c r="IG288" s="159"/>
      <c r="IH288" s="159"/>
      <c r="II288" s="159"/>
      <c r="IJ288" s="159"/>
      <c r="IK288" s="159"/>
      <c r="IL288" s="159"/>
      <c r="IM288" s="159"/>
      <c r="IN288" s="159"/>
      <c r="IO288" s="159"/>
      <c r="IP288" s="159"/>
      <c r="IQ288" s="159"/>
      <c r="IR288" s="159"/>
      <c r="IS288" s="159"/>
      <c r="IT288" s="159"/>
      <c r="IU288" s="159"/>
      <c r="IV288" s="159"/>
      <c r="IW288" s="159"/>
      <c r="IX288" s="159"/>
      <c r="IY288" s="159"/>
      <c r="IZ288" s="159"/>
      <c r="JA288" s="159"/>
      <c r="JB288" s="159"/>
      <c r="JC288" s="159"/>
      <c r="JD288" s="159"/>
      <c r="JE288" s="159"/>
      <c r="JF288" s="159"/>
      <c r="JG288" s="159"/>
      <c r="JH288" s="159"/>
      <c r="JI288" s="159"/>
      <c r="JJ288" s="159"/>
      <c r="JK288" s="159"/>
      <c r="JL288" s="159"/>
      <c r="JM288" s="159"/>
      <c r="JN288" s="159"/>
      <c r="JO288" s="159"/>
      <c r="JP288" s="159"/>
      <c r="JQ288" s="159"/>
      <c r="JR288" s="159"/>
      <c r="JS288" s="159"/>
      <c r="JT288" s="159"/>
      <c r="JU288" s="159"/>
      <c r="JV288" s="159"/>
      <c r="JW288" s="159"/>
      <c r="JX288" s="159"/>
      <c r="JY288" s="159"/>
      <c r="JZ288" s="159"/>
      <c r="KA288" s="159"/>
      <c r="KB288" s="159"/>
      <c r="KC288" s="159"/>
      <c r="KD288" s="159"/>
      <c r="KE288" s="159"/>
      <c r="KF288" s="159"/>
      <c r="KG288" s="159"/>
      <c r="KH288" s="159"/>
      <c r="KI288" s="159"/>
      <c r="KJ288" s="159"/>
      <c r="KK288" s="159"/>
      <c r="KL288" s="159"/>
      <c r="KM288" s="159"/>
      <c r="KN288" s="159"/>
      <c r="KO288" s="159"/>
      <c r="KP288" s="159"/>
      <c r="KQ288" s="159"/>
      <c r="KR288" s="159"/>
      <c r="KS288" s="159"/>
      <c r="KT288" s="159"/>
      <c r="KU288" s="159"/>
      <c r="KV288" s="159"/>
      <c r="KW288" s="159"/>
      <c r="KX288" s="159"/>
      <c r="KY288" s="159"/>
      <c r="KZ288" s="159"/>
      <c r="LA288" s="159"/>
      <c r="LB288" s="159"/>
      <c r="LC288" s="159"/>
      <c r="LD288" s="159"/>
      <c r="LE288" s="159"/>
      <c r="LF288" s="159"/>
      <c r="LG288" s="159"/>
      <c r="LH288" s="159"/>
      <c r="LI288" s="159"/>
      <c r="LJ288" s="159"/>
      <c r="LK288" s="159"/>
      <c r="LL288" s="159"/>
      <c r="LM288" s="159"/>
      <c r="LN288" s="159"/>
      <c r="LO288" s="159"/>
      <c r="LP288" s="159"/>
      <c r="LQ288" s="159"/>
      <c r="LR288" s="159"/>
      <c r="LS288" s="159"/>
      <c r="LT288" s="159"/>
      <c r="LU288" s="159"/>
      <c r="LV288" s="159"/>
      <c r="LW288" s="159"/>
      <c r="LX288" s="159"/>
      <c r="LY288" s="159"/>
      <c r="LZ288" s="159"/>
      <c r="MA288" s="159"/>
      <c r="MB288" s="159"/>
      <c r="MC288" s="159"/>
      <c r="MD288" s="159"/>
      <c r="ME288" s="159"/>
      <c r="MF288" s="159"/>
      <c r="MG288" s="159"/>
      <c r="MH288" s="159"/>
      <c r="MI288" s="159"/>
      <c r="MJ288" s="159"/>
      <c r="MK288" s="159"/>
      <c r="ML288" s="159"/>
      <c r="MM288" s="159"/>
      <c r="MN288" s="159"/>
      <c r="MO288" s="159"/>
      <c r="MP288" s="159"/>
      <c r="MQ288" s="159"/>
      <c r="MR288" s="159"/>
      <c r="MS288" s="159"/>
      <c r="MT288" s="159"/>
      <c r="MU288" s="159"/>
      <c r="MV288" s="159"/>
      <c r="MW288" s="159"/>
      <c r="MX288" s="159"/>
      <c r="MY288" s="159"/>
      <c r="MZ288" s="159"/>
      <c r="NA288" s="159"/>
      <c r="NB288" s="159"/>
      <c r="NC288" s="159"/>
      <c r="ND288" s="159"/>
      <c r="NE288" s="159"/>
      <c r="NF288" s="159"/>
      <c r="NG288" s="159"/>
      <c r="NH288" s="159"/>
      <c r="NI288" s="159"/>
      <c r="NJ288" s="159"/>
      <c r="NK288" s="159"/>
      <c r="NL288" s="159"/>
      <c r="NM288" s="159"/>
      <c r="NN288" s="159"/>
      <c r="NO288" s="159"/>
      <c r="NP288" s="159"/>
      <c r="NQ288" s="159"/>
      <c r="NR288" s="159"/>
      <c r="NS288" s="159"/>
      <c r="NT288" s="159"/>
      <c r="NU288" s="159"/>
      <c r="NV288" s="159"/>
      <c r="NW288" s="159"/>
      <c r="NX288" s="159"/>
      <c r="NY288" s="159"/>
      <c r="NZ288" s="159"/>
      <c r="OA288" s="159"/>
      <c r="OB288" s="159"/>
      <c r="OC288" s="159"/>
      <c r="OD288" s="159"/>
      <c r="OE288" s="159"/>
      <c r="OF288" s="159"/>
      <c r="OG288" s="159"/>
      <c r="OH288" s="159"/>
      <c r="OI288" s="159"/>
      <c r="OJ288" s="159"/>
      <c r="OK288" s="159"/>
      <c r="OL288" s="159"/>
      <c r="OM288" s="159"/>
      <c r="ON288" s="159"/>
      <c r="OO288" s="159"/>
      <c r="OP288" s="159"/>
      <c r="OQ288" s="159"/>
      <c r="OR288" s="159"/>
      <c r="OS288" s="159"/>
      <c r="OT288" s="159"/>
      <c r="OU288" s="159"/>
      <c r="OV288" s="159"/>
      <c r="OW288" s="159"/>
      <c r="OX288" s="159"/>
      <c r="OY288" s="159"/>
      <c r="OZ288" s="159"/>
      <c r="PA288" s="159"/>
      <c r="PB288" s="159"/>
      <c r="PC288" s="159"/>
      <c r="PD288" s="159"/>
      <c r="PE288" s="159"/>
      <c r="PF288" s="159"/>
      <c r="PG288" s="159"/>
      <c r="PH288" s="159"/>
      <c r="PI288" s="159"/>
      <c r="PJ288" s="159"/>
      <c r="PK288" s="159"/>
      <c r="PL288" s="159"/>
      <c r="PM288" s="159"/>
      <c r="PN288" s="159"/>
      <c r="PO288" s="159"/>
      <c r="PP288" s="159"/>
      <c r="PQ288" s="159"/>
      <c r="PR288" s="159"/>
      <c r="PS288" s="159"/>
      <c r="PT288" s="159"/>
      <c r="PU288" s="159"/>
      <c r="PV288" s="159"/>
      <c r="PW288" s="159"/>
      <c r="PX288" s="159"/>
      <c r="PY288" s="159"/>
      <c r="PZ288" s="159"/>
      <c r="QA288" s="159"/>
      <c r="QB288" s="159"/>
      <c r="QC288" s="159"/>
      <c r="QD288" s="159"/>
      <c r="QE288" s="159"/>
      <c r="QF288" s="159"/>
      <c r="QG288" s="159"/>
      <c r="QH288" s="159"/>
      <c r="QI288" s="159"/>
      <c r="QJ288" s="159"/>
      <c r="QK288" s="159"/>
      <c r="QL288" s="159"/>
      <c r="QM288" s="159"/>
      <c r="QN288" s="159"/>
      <c r="QO288" s="159"/>
      <c r="QP288" s="159"/>
      <c r="QQ288" s="159"/>
      <c r="QR288" s="159"/>
      <c r="QS288" s="159"/>
      <c r="QT288" s="159"/>
      <c r="QU288" s="159"/>
      <c r="QV288" s="159"/>
      <c r="QW288" s="159"/>
      <c r="QX288" s="159"/>
      <c r="QY288" s="159"/>
      <c r="QZ288" s="159"/>
      <c r="RA288" s="159"/>
      <c r="RB288" s="159"/>
      <c r="RC288" s="159"/>
      <c r="RD288" s="159"/>
      <c r="RE288" s="159"/>
      <c r="RF288" s="159"/>
      <c r="RG288" s="159"/>
      <c r="RH288" s="159"/>
      <c r="RI288" s="159"/>
      <c r="RJ288" s="159"/>
      <c r="RK288" s="159"/>
      <c r="RL288" s="159"/>
      <c r="RM288" s="159"/>
      <c r="RN288" s="159"/>
      <c r="RO288" s="159"/>
      <c r="RP288" s="159"/>
      <c r="RQ288" s="159"/>
      <c r="RR288" s="159"/>
      <c r="RS288" s="159"/>
      <c r="RT288" s="159"/>
      <c r="RU288" s="159"/>
      <c r="RV288" s="159"/>
      <c r="RW288" s="159"/>
      <c r="RX288" s="159"/>
      <c r="RY288" s="159"/>
      <c r="RZ288" s="159"/>
      <c r="SA288" s="159"/>
      <c r="SB288" s="159"/>
      <c r="SC288" s="159"/>
      <c r="SD288" s="159"/>
      <c r="SE288" s="159"/>
      <c r="SF288" s="159"/>
      <c r="SG288" s="159"/>
      <c r="SH288" s="159"/>
      <c r="SI288" s="159"/>
      <c r="SJ288" s="159"/>
      <c r="SK288" s="159"/>
      <c r="SL288" s="159"/>
      <c r="SM288" s="159"/>
      <c r="SN288" s="159"/>
      <c r="SO288" s="159"/>
      <c r="SP288" s="159"/>
      <c r="SQ288" s="159"/>
      <c r="SR288" s="159"/>
      <c r="SS288" s="159"/>
      <c r="ST288" s="159"/>
      <c r="SU288" s="159"/>
      <c r="SV288" s="159"/>
      <c r="SW288" s="159"/>
      <c r="SX288" s="159"/>
      <c r="SY288" s="159"/>
      <c r="SZ288" s="159"/>
      <c r="TA288" s="159"/>
      <c r="TB288" s="159"/>
      <c r="TC288" s="159"/>
      <c r="TD288" s="159"/>
      <c r="TE288" s="159"/>
      <c r="TF288" s="159"/>
      <c r="TG288" s="159"/>
      <c r="TH288" s="159"/>
      <c r="TI288" s="159"/>
      <c r="TJ288" s="159"/>
      <c r="TK288" s="159"/>
      <c r="TL288" s="159"/>
      <c r="TM288" s="159"/>
      <c r="TN288" s="159"/>
      <c r="TO288" s="159"/>
      <c r="TP288" s="159"/>
      <c r="TQ288" s="159"/>
      <c r="TR288" s="159"/>
      <c r="TS288" s="159"/>
      <c r="TT288" s="159"/>
      <c r="TU288" s="159"/>
      <c r="TV288" s="159"/>
      <c r="TW288" s="159"/>
      <c r="TX288" s="159"/>
      <c r="TY288" s="159"/>
      <c r="TZ288" s="159"/>
      <c r="UA288" s="159"/>
      <c r="UB288" s="159"/>
      <c r="UC288" s="159"/>
      <c r="UD288" s="159"/>
      <c r="UE288" s="159"/>
      <c r="UF288" s="159"/>
      <c r="UG288" s="159"/>
      <c r="UH288" s="159"/>
      <c r="UI288" s="159"/>
      <c r="UJ288" s="159"/>
      <c r="UK288" s="159"/>
      <c r="UL288" s="159"/>
      <c r="UM288" s="159"/>
      <c r="UN288" s="159"/>
      <c r="UO288" s="159"/>
      <c r="UP288" s="159"/>
      <c r="UQ288" s="159"/>
      <c r="UR288" s="159"/>
      <c r="US288" s="159"/>
      <c r="UT288" s="159"/>
      <c r="UU288" s="159"/>
      <c r="UV288" s="159"/>
      <c r="UW288" s="159"/>
      <c r="UX288" s="159"/>
      <c r="UY288" s="159"/>
      <c r="UZ288" s="159"/>
      <c r="VA288" s="159"/>
      <c r="VB288" s="159"/>
      <c r="VC288" s="159"/>
      <c r="VD288" s="159"/>
      <c r="VE288" s="159"/>
      <c r="VF288" s="159"/>
      <c r="VG288" s="159"/>
      <c r="VH288" s="159"/>
      <c r="VI288" s="159"/>
      <c r="VJ288" s="159"/>
      <c r="VK288" s="159"/>
      <c r="VL288" s="159"/>
      <c r="VM288" s="159"/>
      <c r="VN288" s="159"/>
      <c r="VO288" s="159"/>
      <c r="VP288" s="159"/>
      <c r="VQ288" s="159"/>
      <c r="VR288" s="159"/>
      <c r="VS288" s="159"/>
      <c r="VT288" s="159"/>
      <c r="VU288" s="159"/>
      <c r="VV288" s="159"/>
      <c r="VW288" s="159"/>
      <c r="VX288" s="159"/>
      <c r="VY288" s="159"/>
      <c r="VZ288" s="159"/>
      <c r="WA288" s="159"/>
      <c r="WB288" s="159"/>
      <c r="WC288" s="159"/>
      <c r="WD288" s="159"/>
      <c r="WE288" s="159"/>
      <c r="WF288" s="159"/>
      <c r="WG288" s="159"/>
      <c r="WH288" s="159"/>
      <c r="WI288" s="159"/>
      <c r="WJ288" s="159"/>
      <c r="WK288" s="159"/>
      <c r="WL288" s="159"/>
      <c r="WM288" s="159"/>
      <c r="WN288" s="159"/>
      <c r="WO288" s="159"/>
      <c r="WP288" s="159"/>
      <c r="WQ288" s="159"/>
      <c r="WR288" s="159"/>
      <c r="WS288" s="159"/>
      <c r="WT288" s="159"/>
      <c r="WU288" s="159"/>
      <c r="WV288" s="159"/>
      <c r="WW288" s="159"/>
      <c r="WX288" s="159"/>
      <c r="WY288" s="159"/>
      <c r="WZ288" s="159"/>
      <c r="XA288" s="159"/>
      <c r="XB288" s="159"/>
      <c r="XC288" s="159"/>
      <c r="XD288" s="159"/>
      <c r="XE288" s="159"/>
      <c r="XF288" s="159"/>
      <c r="XG288" s="159"/>
      <c r="XH288" s="159"/>
      <c r="XI288" s="159"/>
      <c r="XJ288" s="159"/>
      <c r="XK288" s="159"/>
      <c r="XL288" s="159"/>
      <c r="XM288" s="159"/>
      <c r="XN288" s="159"/>
      <c r="XO288" s="159"/>
      <c r="XP288" s="159"/>
      <c r="XQ288" s="159"/>
      <c r="XR288" s="159"/>
      <c r="XS288" s="159"/>
      <c r="XT288" s="159"/>
      <c r="XU288" s="159"/>
      <c r="XV288" s="159"/>
      <c r="XW288" s="159"/>
      <c r="XX288" s="159"/>
      <c r="XY288" s="159"/>
      <c r="XZ288" s="159"/>
      <c r="YA288" s="159"/>
      <c r="YB288" s="159"/>
      <c r="YC288" s="159"/>
      <c r="YD288" s="159"/>
      <c r="YE288" s="159"/>
      <c r="YF288" s="159"/>
      <c r="YG288" s="159"/>
      <c r="YH288" s="159"/>
      <c r="YI288" s="159"/>
      <c r="YJ288" s="159"/>
      <c r="YK288" s="159"/>
      <c r="YL288" s="159"/>
      <c r="YM288" s="159"/>
      <c r="YN288" s="159"/>
      <c r="YO288" s="159"/>
      <c r="YP288" s="159"/>
      <c r="YQ288" s="159"/>
      <c r="YR288" s="159"/>
      <c r="YS288" s="159"/>
      <c r="YT288" s="159"/>
      <c r="YU288" s="159"/>
      <c r="YV288" s="159"/>
      <c r="YW288" s="159"/>
      <c r="YX288" s="159"/>
      <c r="YY288" s="159"/>
      <c r="YZ288" s="159"/>
      <c r="ZA288" s="159"/>
      <c r="ZB288" s="159"/>
      <c r="ZC288" s="159"/>
      <c r="ZD288" s="159"/>
      <c r="ZE288" s="159"/>
      <c r="ZF288" s="159"/>
      <c r="ZG288" s="159"/>
      <c r="ZH288" s="159"/>
      <c r="ZI288" s="159"/>
      <c r="ZJ288" s="159"/>
      <c r="ZK288" s="159"/>
      <c r="ZL288" s="159"/>
      <c r="ZM288" s="159"/>
      <c r="ZN288" s="159"/>
      <c r="ZO288" s="159"/>
      <c r="ZP288" s="159"/>
      <c r="ZQ288" s="159"/>
      <c r="ZR288" s="159"/>
      <c r="ZS288" s="159"/>
      <c r="ZT288" s="159"/>
      <c r="ZU288" s="159"/>
      <c r="ZV288" s="159"/>
      <c r="ZW288" s="159"/>
      <c r="ZX288" s="159"/>
      <c r="ZY288" s="159"/>
      <c r="ZZ288" s="159"/>
      <c r="AAA288" s="159"/>
      <c r="AAB288" s="159"/>
      <c r="AAC288" s="159"/>
      <c r="AAD288" s="159"/>
      <c r="AAE288" s="159"/>
      <c r="AAF288" s="159"/>
      <c r="AAG288" s="159"/>
      <c r="AAH288" s="159"/>
      <c r="AAI288" s="159"/>
      <c r="AAJ288" s="159"/>
      <c r="AAK288" s="159"/>
      <c r="AAL288" s="159"/>
      <c r="AAM288" s="159"/>
      <c r="AAN288" s="159"/>
      <c r="AAO288" s="159"/>
      <c r="AAP288" s="159"/>
      <c r="AAQ288" s="159"/>
      <c r="AAR288" s="159"/>
      <c r="AAS288" s="159"/>
      <c r="AAT288" s="159"/>
      <c r="AAU288" s="159"/>
      <c r="AAV288" s="159"/>
      <c r="AAW288" s="159"/>
      <c r="AAX288" s="159"/>
      <c r="AAY288" s="159"/>
      <c r="AAZ288" s="159"/>
      <c r="ABA288" s="159"/>
      <c r="ABB288" s="159"/>
      <c r="ABC288" s="159"/>
      <c r="ABD288" s="159"/>
      <c r="ABE288" s="159"/>
      <c r="ABF288" s="159"/>
      <c r="ABG288" s="159"/>
      <c r="ABH288" s="159"/>
      <c r="ABI288" s="159"/>
      <c r="ABJ288" s="159"/>
      <c r="ABK288" s="159"/>
      <c r="ABL288" s="159"/>
      <c r="ABM288" s="159"/>
      <c r="ABN288" s="159"/>
      <c r="ABO288" s="159"/>
      <c r="ABP288" s="159"/>
      <c r="ABQ288" s="159"/>
      <c r="ABR288" s="159"/>
      <c r="ABS288" s="159"/>
      <c r="ABT288" s="159"/>
      <c r="ABU288" s="159"/>
      <c r="ABV288" s="159"/>
      <c r="ABW288" s="159"/>
      <c r="ABX288" s="159"/>
      <c r="ABY288" s="159"/>
      <c r="ABZ288" s="159"/>
      <c r="ACA288" s="159"/>
      <c r="ACB288" s="159"/>
      <c r="ACC288" s="159"/>
      <c r="ACD288" s="159"/>
      <c r="ACE288" s="159"/>
      <c r="ACF288" s="159"/>
      <c r="ACG288" s="159"/>
      <c r="ACH288" s="159"/>
      <c r="ACI288" s="159"/>
      <c r="ACJ288" s="159"/>
      <c r="ACK288" s="159"/>
      <c r="ACL288" s="159"/>
      <c r="ACM288" s="159"/>
      <c r="ACN288" s="159"/>
      <c r="ACO288" s="159"/>
      <c r="ACP288" s="159"/>
      <c r="ACQ288" s="159"/>
      <c r="ACR288" s="159"/>
      <c r="ACS288" s="159"/>
      <c r="ACT288" s="159"/>
      <c r="ACU288" s="159"/>
      <c r="ACV288" s="159"/>
      <c r="ACW288" s="159"/>
      <c r="ACX288" s="159"/>
      <c r="ACY288" s="159"/>
      <c r="ACZ288" s="159"/>
      <c r="ADA288" s="159"/>
      <c r="ADB288" s="159"/>
      <c r="ADC288" s="159"/>
      <c r="ADD288" s="159"/>
      <c r="ADE288" s="159"/>
      <c r="ADF288" s="159"/>
      <c r="ADG288" s="159"/>
      <c r="ADH288" s="159"/>
      <c r="ADI288" s="159"/>
      <c r="ADJ288" s="159"/>
      <c r="ADK288" s="159"/>
      <c r="ADL288" s="159"/>
      <c r="ADM288" s="159"/>
      <c r="ADN288" s="159"/>
      <c r="ADO288" s="159"/>
      <c r="ADP288" s="159"/>
      <c r="ADQ288" s="159"/>
      <c r="ADR288" s="159"/>
      <c r="ADS288" s="159"/>
      <c r="ADT288" s="159"/>
      <c r="ADU288" s="159"/>
      <c r="ADV288" s="159"/>
      <c r="ADW288" s="159"/>
      <c r="ADX288" s="159"/>
      <c r="ADY288" s="159"/>
      <c r="ADZ288" s="159"/>
      <c r="AEA288" s="159"/>
      <c r="AEB288" s="159"/>
      <c r="AEC288" s="159"/>
      <c r="AED288" s="159"/>
      <c r="AEE288" s="159"/>
      <c r="AEF288" s="159"/>
      <c r="AEG288" s="159"/>
      <c r="AEH288" s="159"/>
      <c r="AEI288" s="159"/>
      <c r="AEJ288" s="159"/>
      <c r="AEK288" s="159"/>
      <c r="AEL288" s="159"/>
      <c r="AEM288" s="159"/>
      <c r="AEN288" s="159"/>
      <c r="AEO288" s="159"/>
      <c r="AEP288" s="159"/>
      <c r="AEQ288" s="159"/>
      <c r="AER288" s="159"/>
      <c r="AES288" s="159"/>
      <c r="AET288" s="159"/>
      <c r="AEU288" s="159"/>
      <c r="AEV288" s="159"/>
      <c r="AEW288" s="159"/>
      <c r="AEX288" s="159"/>
      <c r="AEY288" s="159"/>
      <c r="AEZ288" s="159"/>
      <c r="AFA288" s="159"/>
      <c r="AFB288" s="159"/>
      <c r="AFC288" s="159"/>
      <c r="AFD288" s="159"/>
      <c r="AFE288" s="159"/>
      <c r="AFF288" s="159"/>
      <c r="AFG288" s="159"/>
      <c r="AFH288" s="159"/>
      <c r="AFI288" s="159"/>
      <c r="AFJ288" s="159"/>
      <c r="AFK288" s="159"/>
      <c r="AFL288" s="159"/>
      <c r="AFM288" s="159"/>
      <c r="AFN288" s="159"/>
      <c r="AFO288" s="159"/>
      <c r="AFP288" s="159"/>
      <c r="AFQ288" s="159"/>
      <c r="AFR288" s="159"/>
      <c r="AFS288" s="159"/>
      <c r="AFT288" s="159"/>
      <c r="AFU288" s="159"/>
      <c r="AFV288" s="159"/>
      <c r="AFW288" s="159"/>
      <c r="AFX288" s="159"/>
      <c r="AFY288" s="159"/>
      <c r="AFZ288" s="159"/>
      <c r="AGA288" s="159"/>
      <c r="AGB288" s="159"/>
      <c r="AGC288" s="159"/>
      <c r="AGD288" s="159"/>
      <c r="AGE288" s="159"/>
      <c r="AGF288" s="159"/>
      <c r="AGG288" s="159"/>
      <c r="AGH288" s="159"/>
      <c r="AGI288" s="159"/>
      <c r="AGJ288" s="159"/>
      <c r="AGK288" s="159"/>
      <c r="AGL288" s="159"/>
      <c r="AGM288" s="159"/>
      <c r="AGN288" s="159"/>
      <c r="AGO288" s="159"/>
      <c r="AGP288" s="159"/>
      <c r="AGQ288" s="159"/>
      <c r="AGR288" s="159"/>
      <c r="AGS288" s="159"/>
      <c r="AGT288" s="159"/>
      <c r="AGU288" s="159"/>
      <c r="AGV288" s="159"/>
      <c r="AGW288" s="159"/>
      <c r="AGX288" s="159"/>
      <c r="AGY288" s="159"/>
      <c r="AGZ288" s="159"/>
      <c r="AHA288" s="159"/>
      <c r="AHB288" s="159"/>
      <c r="AHC288" s="159"/>
      <c r="AHD288" s="159"/>
      <c r="AHE288" s="159"/>
      <c r="AHF288" s="159"/>
      <c r="AHG288" s="159"/>
      <c r="AHH288" s="159"/>
      <c r="AHI288" s="159"/>
      <c r="AHJ288" s="159"/>
      <c r="AHK288" s="159"/>
      <c r="AHL288" s="159"/>
      <c r="AHM288" s="159"/>
      <c r="AHN288" s="159"/>
      <c r="AHO288" s="159"/>
      <c r="AHP288" s="159"/>
      <c r="AHQ288" s="159"/>
      <c r="AHR288" s="159"/>
      <c r="AHS288" s="159"/>
      <c r="AHT288" s="159"/>
      <c r="AHU288" s="159"/>
      <c r="AHV288" s="159"/>
      <c r="AHW288" s="159"/>
      <c r="AHX288" s="159"/>
      <c r="AHY288" s="159"/>
      <c r="AHZ288" s="159"/>
      <c r="AIA288" s="159"/>
      <c r="AIB288" s="159"/>
      <c r="AIC288" s="159"/>
      <c r="AID288" s="159"/>
      <c r="AIE288" s="159"/>
      <c r="AIF288" s="159"/>
      <c r="AIG288" s="159"/>
      <c r="AIH288" s="159"/>
      <c r="AII288" s="159"/>
      <c r="AIJ288" s="159"/>
      <c r="AIK288" s="159"/>
      <c r="AIL288" s="159"/>
      <c r="AIM288" s="159"/>
      <c r="AIN288" s="159"/>
      <c r="AIO288" s="159"/>
      <c r="AIP288" s="159"/>
      <c r="AIQ288" s="159"/>
      <c r="AIR288" s="159"/>
      <c r="AIS288" s="159"/>
      <c r="AIT288" s="159"/>
      <c r="AIU288" s="159"/>
      <c r="AIV288" s="159"/>
      <c r="AIW288" s="159"/>
      <c r="AIX288" s="159"/>
      <c r="AIY288" s="159"/>
      <c r="AIZ288" s="159"/>
      <c r="AJA288" s="159"/>
      <c r="AJB288" s="159"/>
      <c r="AJC288" s="159"/>
      <c r="AJD288" s="159"/>
      <c r="AJE288" s="159"/>
      <c r="AJF288" s="159"/>
      <c r="AJG288" s="159"/>
      <c r="AJH288" s="159"/>
      <c r="AJI288" s="159"/>
      <c r="AJJ288" s="159"/>
      <c r="AJK288" s="159"/>
      <c r="AJL288" s="159"/>
      <c r="AJM288" s="159"/>
      <c r="AJN288" s="159"/>
      <c r="AJO288" s="159"/>
      <c r="AJP288" s="159"/>
      <c r="AJQ288" s="159"/>
      <c r="AJR288" s="159"/>
      <c r="AJS288" s="159"/>
      <c r="AJT288" s="159"/>
      <c r="AJU288" s="159"/>
      <c r="AJV288" s="159"/>
      <c r="AJW288" s="159"/>
      <c r="AJX288" s="159"/>
      <c r="AJY288" s="159"/>
      <c r="AJZ288" s="159"/>
      <c r="AKA288" s="159"/>
      <c r="AKB288" s="159"/>
      <c r="AKC288" s="159"/>
      <c r="AKD288" s="159"/>
      <c r="AKE288" s="159"/>
      <c r="AKF288" s="159"/>
      <c r="AKG288" s="159"/>
      <c r="AKH288" s="159"/>
      <c r="AKI288" s="159"/>
      <c r="AKJ288" s="159"/>
      <c r="AKK288" s="159"/>
      <c r="AKL288" s="159"/>
      <c r="AKM288" s="159"/>
      <c r="AKN288" s="159"/>
      <c r="AKO288" s="159"/>
      <c r="AKP288" s="159"/>
      <c r="AKQ288" s="159"/>
      <c r="AKR288" s="159"/>
      <c r="AKS288" s="159"/>
      <c r="AKT288" s="159"/>
      <c r="AKU288" s="159"/>
      <c r="AKV288" s="159"/>
      <c r="AKW288" s="159"/>
      <c r="AKX288" s="159"/>
      <c r="AKY288" s="159"/>
      <c r="AKZ288" s="159"/>
      <c r="ALA288" s="159"/>
      <c r="ALB288" s="159"/>
      <c r="ALC288" s="159"/>
      <c r="ALD288" s="159"/>
      <c r="ALE288" s="159"/>
      <c r="ALF288" s="159"/>
      <c r="ALG288" s="159"/>
      <c r="ALH288" s="159"/>
      <c r="ALI288" s="159"/>
      <c r="ALJ288" s="159"/>
      <c r="ALK288" s="159"/>
      <c r="ALL288" s="159"/>
      <c r="ALM288" s="159"/>
      <c r="ALN288" s="159"/>
      <c r="ALO288" s="159"/>
      <c r="ALP288" s="159"/>
      <c r="ALQ288" s="159"/>
      <c r="ALR288" s="159"/>
      <c r="ALS288" s="159"/>
      <c r="ALT288" s="159"/>
      <c r="ALU288" s="159"/>
      <c r="ALV288" s="159"/>
      <c r="ALW288" s="159"/>
      <c r="ALX288" s="159"/>
      <c r="ALY288" s="159"/>
      <c r="ALZ288" s="159"/>
      <c r="AMA288" s="159"/>
      <c r="AMB288" s="159"/>
      <c r="AMC288" s="159"/>
      <c r="AMD288" s="159"/>
      <c r="AME288" s="159"/>
      <c r="AMF288" s="159"/>
      <c r="AMG288" s="159"/>
      <c r="AMH288" s="159"/>
      <c r="AMI288" s="159"/>
      <c r="AMJ288" s="159"/>
    </row>
    <row r="289" spans="1:1024" s="160" customFormat="1" ht="15.75">
      <c r="A289" s="192"/>
      <c r="B289" s="172"/>
      <c r="C289" s="173"/>
      <c r="D289" s="173"/>
      <c r="E289" s="240" t="s">
        <v>551</v>
      </c>
      <c r="F289" s="241"/>
      <c r="G289" s="174">
        <f>SUM(G286:G288)</f>
        <v>5991.7</v>
      </c>
      <c r="H289" s="174">
        <f>SUM(H286:H288)</f>
        <v>6291.2849999999999</v>
      </c>
      <c r="I289" s="233"/>
      <c r="J289" s="234"/>
      <c r="K289" s="234"/>
      <c r="L289" s="159"/>
      <c r="M289" s="159"/>
      <c r="N289" s="159"/>
      <c r="O289" s="159"/>
      <c r="P289" s="159"/>
      <c r="Q289" s="159"/>
      <c r="R289" s="159"/>
      <c r="S289" s="159"/>
      <c r="T289" s="159"/>
      <c r="U289" s="159"/>
      <c r="V289" s="159"/>
      <c r="W289" s="159"/>
      <c r="X289" s="159"/>
      <c r="Y289" s="159"/>
      <c r="Z289" s="159"/>
      <c r="AA289" s="159"/>
      <c r="AB289" s="159"/>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c r="BH289" s="159"/>
      <c r="BI289" s="159"/>
      <c r="BJ289" s="159"/>
      <c r="BK289" s="159"/>
      <c r="BL289" s="159"/>
      <c r="BM289" s="159"/>
      <c r="BN289" s="159"/>
      <c r="BO289" s="159"/>
      <c r="BP289" s="159"/>
      <c r="BQ289" s="159"/>
      <c r="BR289" s="159"/>
      <c r="BS289" s="159"/>
      <c r="BT289" s="159"/>
      <c r="BU289" s="159"/>
      <c r="BV289" s="159"/>
      <c r="BW289" s="159"/>
      <c r="BX289" s="159"/>
      <c r="BY289" s="159"/>
      <c r="BZ289" s="159"/>
      <c r="CA289" s="159"/>
      <c r="CB289" s="159"/>
      <c r="CC289" s="159"/>
      <c r="CD289" s="159"/>
      <c r="CE289" s="159"/>
      <c r="CF289" s="159"/>
      <c r="CG289" s="159"/>
      <c r="CH289" s="159"/>
      <c r="CI289" s="159"/>
      <c r="CJ289" s="159"/>
      <c r="CK289" s="159"/>
      <c r="CL289" s="159"/>
      <c r="CM289" s="159"/>
      <c r="CN289" s="159"/>
      <c r="CO289" s="159"/>
      <c r="CP289" s="159"/>
      <c r="CQ289" s="159"/>
      <c r="CR289" s="159"/>
      <c r="CS289" s="159"/>
      <c r="CT289" s="159"/>
      <c r="CU289" s="159"/>
      <c r="CV289" s="159"/>
      <c r="CW289" s="159"/>
      <c r="CX289" s="159"/>
      <c r="CY289" s="159"/>
      <c r="CZ289" s="159"/>
      <c r="DA289" s="159"/>
      <c r="DB289" s="159"/>
      <c r="DC289" s="159"/>
      <c r="DD289" s="159"/>
      <c r="DE289" s="159"/>
      <c r="DF289" s="159"/>
      <c r="DG289" s="159"/>
      <c r="DH289" s="159"/>
      <c r="DI289" s="159"/>
      <c r="DJ289" s="159"/>
      <c r="DK289" s="159"/>
      <c r="DL289" s="159"/>
      <c r="DM289" s="159"/>
      <c r="DN289" s="159"/>
      <c r="DO289" s="159"/>
      <c r="DP289" s="159"/>
      <c r="DQ289" s="159"/>
      <c r="DR289" s="159"/>
      <c r="DS289" s="159"/>
      <c r="DT289" s="159"/>
      <c r="DU289" s="159"/>
      <c r="DV289" s="159"/>
      <c r="DW289" s="159"/>
      <c r="DX289" s="159"/>
      <c r="DY289" s="159"/>
      <c r="DZ289" s="159"/>
      <c r="EA289" s="159"/>
      <c r="EB289" s="159"/>
      <c r="EC289" s="159"/>
      <c r="ED289" s="159"/>
      <c r="EE289" s="159"/>
      <c r="EF289" s="159"/>
      <c r="EG289" s="159"/>
      <c r="EH289" s="159"/>
      <c r="EI289" s="159"/>
      <c r="EJ289" s="159"/>
      <c r="EK289" s="159"/>
      <c r="EL289" s="159"/>
      <c r="EM289" s="159"/>
      <c r="EN289" s="159"/>
      <c r="EO289" s="159"/>
      <c r="EP289" s="159"/>
      <c r="EQ289" s="159"/>
      <c r="ER289" s="159"/>
      <c r="ES289" s="159"/>
      <c r="ET289" s="159"/>
      <c r="EU289" s="159"/>
      <c r="EV289" s="159"/>
      <c r="EW289" s="159"/>
      <c r="EX289" s="159"/>
      <c r="EY289" s="159"/>
      <c r="EZ289" s="159"/>
      <c r="FA289" s="159"/>
      <c r="FB289" s="159"/>
      <c r="FC289" s="159"/>
      <c r="FD289" s="159"/>
      <c r="FE289" s="159"/>
      <c r="FF289" s="159"/>
      <c r="FG289" s="159"/>
      <c r="FH289" s="159"/>
      <c r="FI289" s="159"/>
      <c r="FJ289" s="159"/>
      <c r="FK289" s="159"/>
      <c r="FL289" s="159"/>
      <c r="FM289" s="159"/>
      <c r="FN289" s="159"/>
      <c r="FO289" s="159"/>
      <c r="FP289" s="159"/>
      <c r="FQ289" s="159"/>
      <c r="FR289" s="159"/>
      <c r="FS289" s="159"/>
      <c r="FT289" s="159"/>
      <c r="FU289" s="159"/>
      <c r="FV289" s="159"/>
      <c r="FW289" s="159"/>
      <c r="FX289" s="159"/>
      <c r="FY289" s="159"/>
      <c r="FZ289" s="159"/>
      <c r="GA289" s="159"/>
      <c r="GB289" s="159"/>
      <c r="GC289" s="159"/>
      <c r="GD289" s="159"/>
      <c r="GE289" s="159"/>
      <c r="GF289" s="159"/>
      <c r="GG289" s="159"/>
      <c r="GH289" s="159"/>
      <c r="GI289" s="159"/>
      <c r="GJ289" s="159"/>
      <c r="GK289" s="159"/>
      <c r="GL289" s="159"/>
      <c r="GM289" s="159"/>
      <c r="GN289" s="159"/>
      <c r="GO289" s="159"/>
      <c r="GP289" s="159"/>
      <c r="GQ289" s="159"/>
      <c r="GR289" s="159"/>
      <c r="GS289" s="159"/>
      <c r="GT289" s="159"/>
      <c r="GU289" s="159"/>
      <c r="GV289" s="159"/>
      <c r="GW289" s="159"/>
      <c r="GX289" s="159"/>
      <c r="GY289" s="159"/>
      <c r="GZ289" s="159"/>
      <c r="HA289" s="159"/>
      <c r="HB289" s="159"/>
      <c r="HC289" s="159"/>
      <c r="HD289" s="159"/>
      <c r="HE289" s="159"/>
      <c r="HF289" s="159"/>
      <c r="HG289" s="159"/>
      <c r="HH289" s="159"/>
      <c r="HI289" s="159"/>
      <c r="HJ289" s="159"/>
      <c r="HK289" s="159"/>
      <c r="HL289" s="159"/>
      <c r="HM289" s="159"/>
      <c r="HN289" s="159"/>
      <c r="HO289" s="159"/>
      <c r="HP289" s="159"/>
      <c r="HQ289" s="159"/>
      <c r="HR289" s="159"/>
      <c r="HS289" s="159"/>
      <c r="HT289" s="159"/>
      <c r="HU289" s="159"/>
      <c r="HV289" s="159"/>
      <c r="HW289" s="159"/>
      <c r="HX289" s="159"/>
      <c r="HY289" s="159"/>
      <c r="HZ289" s="159"/>
      <c r="IA289" s="159"/>
      <c r="IB289" s="159"/>
      <c r="IC289" s="159"/>
      <c r="ID289" s="159"/>
      <c r="IE289" s="159"/>
      <c r="IF289" s="159"/>
      <c r="IG289" s="159"/>
      <c r="IH289" s="159"/>
      <c r="II289" s="159"/>
      <c r="IJ289" s="159"/>
      <c r="IK289" s="159"/>
      <c r="IL289" s="159"/>
      <c r="IM289" s="159"/>
      <c r="IN289" s="159"/>
      <c r="IO289" s="159"/>
      <c r="IP289" s="159"/>
      <c r="IQ289" s="159"/>
      <c r="IR289" s="159"/>
      <c r="IS289" s="159"/>
      <c r="IT289" s="159"/>
      <c r="IU289" s="159"/>
      <c r="IV289" s="159"/>
      <c r="IW289" s="159"/>
      <c r="IX289" s="159"/>
      <c r="IY289" s="159"/>
      <c r="IZ289" s="159"/>
      <c r="JA289" s="159"/>
      <c r="JB289" s="159"/>
      <c r="JC289" s="159"/>
      <c r="JD289" s="159"/>
      <c r="JE289" s="159"/>
      <c r="JF289" s="159"/>
      <c r="JG289" s="159"/>
      <c r="JH289" s="159"/>
      <c r="JI289" s="159"/>
      <c r="JJ289" s="159"/>
      <c r="JK289" s="159"/>
      <c r="JL289" s="159"/>
      <c r="JM289" s="159"/>
      <c r="JN289" s="159"/>
      <c r="JO289" s="159"/>
      <c r="JP289" s="159"/>
      <c r="JQ289" s="159"/>
      <c r="JR289" s="159"/>
      <c r="JS289" s="159"/>
      <c r="JT289" s="159"/>
      <c r="JU289" s="159"/>
      <c r="JV289" s="159"/>
      <c r="JW289" s="159"/>
      <c r="JX289" s="159"/>
      <c r="JY289" s="159"/>
      <c r="JZ289" s="159"/>
      <c r="KA289" s="159"/>
      <c r="KB289" s="159"/>
      <c r="KC289" s="159"/>
      <c r="KD289" s="159"/>
      <c r="KE289" s="159"/>
      <c r="KF289" s="159"/>
      <c r="KG289" s="159"/>
      <c r="KH289" s="159"/>
      <c r="KI289" s="159"/>
      <c r="KJ289" s="159"/>
      <c r="KK289" s="159"/>
      <c r="KL289" s="159"/>
      <c r="KM289" s="159"/>
      <c r="KN289" s="159"/>
      <c r="KO289" s="159"/>
      <c r="KP289" s="159"/>
      <c r="KQ289" s="159"/>
      <c r="KR289" s="159"/>
      <c r="KS289" s="159"/>
      <c r="KT289" s="159"/>
      <c r="KU289" s="159"/>
      <c r="KV289" s="159"/>
      <c r="KW289" s="159"/>
      <c r="KX289" s="159"/>
      <c r="KY289" s="159"/>
      <c r="KZ289" s="159"/>
      <c r="LA289" s="159"/>
      <c r="LB289" s="159"/>
      <c r="LC289" s="159"/>
      <c r="LD289" s="159"/>
      <c r="LE289" s="159"/>
      <c r="LF289" s="159"/>
      <c r="LG289" s="159"/>
      <c r="LH289" s="159"/>
      <c r="LI289" s="159"/>
      <c r="LJ289" s="159"/>
      <c r="LK289" s="159"/>
      <c r="LL289" s="159"/>
      <c r="LM289" s="159"/>
      <c r="LN289" s="159"/>
      <c r="LO289" s="159"/>
      <c r="LP289" s="159"/>
      <c r="LQ289" s="159"/>
      <c r="LR289" s="159"/>
      <c r="LS289" s="159"/>
      <c r="LT289" s="159"/>
      <c r="LU289" s="159"/>
      <c r="LV289" s="159"/>
      <c r="LW289" s="159"/>
      <c r="LX289" s="159"/>
      <c r="LY289" s="159"/>
      <c r="LZ289" s="159"/>
      <c r="MA289" s="159"/>
      <c r="MB289" s="159"/>
      <c r="MC289" s="159"/>
      <c r="MD289" s="159"/>
      <c r="ME289" s="159"/>
      <c r="MF289" s="159"/>
      <c r="MG289" s="159"/>
      <c r="MH289" s="159"/>
      <c r="MI289" s="159"/>
      <c r="MJ289" s="159"/>
      <c r="MK289" s="159"/>
      <c r="ML289" s="159"/>
      <c r="MM289" s="159"/>
      <c r="MN289" s="159"/>
      <c r="MO289" s="159"/>
      <c r="MP289" s="159"/>
      <c r="MQ289" s="159"/>
      <c r="MR289" s="159"/>
      <c r="MS289" s="159"/>
      <c r="MT289" s="159"/>
      <c r="MU289" s="159"/>
      <c r="MV289" s="159"/>
      <c r="MW289" s="159"/>
      <c r="MX289" s="159"/>
      <c r="MY289" s="159"/>
      <c r="MZ289" s="159"/>
      <c r="NA289" s="159"/>
      <c r="NB289" s="159"/>
      <c r="NC289" s="159"/>
      <c r="ND289" s="159"/>
      <c r="NE289" s="159"/>
      <c r="NF289" s="159"/>
      <c r="NG289" s="159"/>
      <c r="NH289" s="159"/>
      <c r="NI289" s="159"/>
      <c r="NJ289" s="159"/>
      <c r="NK289" s="159"/>
      <c r="NL289" s="159"/>
      <c r="NM289" s="159"/>
      <c r="NN289" s="159"/>
      <c r="NO289" s="159"/>
      <c r="NP289" s="159"/>
      <c r="NQ289" s="159"/>
      <c r="NR289" s="159"/>
      <c r="NS289" s="159"/>
      <c r="NT289" s="159"/>
      <c r="NU289" s="159"/>
      <c r="NV289" s="159"/>
      <c r="NW289" s="159"/>
      <c r="NX289" s="159"/>
      <c r="NY289" s="159"/>
      <c r="NZ289" s="159"/>
      <c r="OA289" s="159"/>
      <c r="OB289" s="159"/>
      <c r="OC289" s="159"/>
      <c r="OD289" s="159"/>
      <c r="OE289" s="159"/>
      <c r="OF289" s="159"/>
      <c r="OG289" s="159"/>
      <c r="OH289" s="159"/>
      <c r="OI289" s="159"/>
      <c r="OJ289" s="159"/>
      <c r="OK289" s="159"/>
      <c r="OL289" s="159"/>
      <c r="OM289" s="159"/>
      <c r="ON289" s="159"/>
      <c r="OO289" s="159"/>
      <c r="OP289" s="159"/>
      <c r="OQ289" s="159"/>
      <c r="OR289" s="159"/>
      <c r="OS289" s="159"/>
      <c r="OT289" s="159"/>
      <c r="OU289" s="159"/>
      <c r="OV289" s="159"/>
      <c r="OW289" s="159"/>
      <c r="OX289" s="159"/>
      <c r="OY289" s="159"/>
      <c r="OZ289" s="159"/>
      <c r="PA289" s="159"/>
      <c r="PB289" s="159"/>
      <c r="PC289" s="159"/>
      <c r="PD289" s="159"/>
      <c r="PE289" s="159"/>
      <c r="PF289" s="159"/>
      <c r="PG289" s="159"/>
      <c r="PH289" s="159"/>
      <c r="PI289" s="159"/>
      <c r="PJ289" s="159"/>
      <c r="PK289" s="159"/>
      <c r="PL289" s="159"/>
      <c r="PM289" s="159"/>
      <c r="PN289" s="159"/>
      <c r="PO289" s="159"/>
      <c r="PP289" s="159"/>
      <c r="PQ289" s="159"/>
      <c r="PR289" s="159"/>
      <c r="PS289" s="159"/>
      <c r="PT289" s="159"/>
      <c r="PU289" s="159"/>
      <c r="PV289" s="159"/>
      <c r="PW289" s="159"/>
      <c r="PX289" s="159"/>
      <c r="PY289" s="159"/>
      <c r="PZ289" s="159"/>
      <c r="QA289" s="159"/>
      <c r="QB289" s="159"/>
      <c r="QC289" s="159"/>
      <c r="QD289" s="159"/>
      <c r="QE289" s="159"/>
      <c r="QF289" s="159"/>
      <c r="QG289" s="159"/>
      <c r="QH289" s="159"/>
      <c r="QI289" s="159"/>
      <c r="QJ289" s="159"/>
      <c r="QK289" s="159"/>
      <c r="QL289" s="159"/>
      <c r="QM289" s="159"/>
      <c r="QN289" s="159"/>
      <c r="QO289" s="159"/>
      <c r="QP289" s="159"/>
      <c r="QQ289" s="159"/>
      <c r="QR289" s="159"/>
      <c r="QS289" s="159"/>
      <c r="QT289" s="159"/>
      <c r="QU289" s="159"/>
      <c r="QV289" s="159"/>
      <c r="QW289" s="159"/>
      <c r="QX289" s="159"/>
      <c r="QY289" s="159"/>
      <c r="QZ289" s="159"/>
      <c r="RA289" s="159"/>
      <c r="RB289" s="159"/>
      <c r="RC289" s="159"/>
      <c r="RD289" s="159"/>
      <c r="RE289" s="159"/>
      <c r="RF289" s="159"/>
      <c r="RG289" s="159"/>
      <c r="RH289" s="159"/>
      <c r="RI289" s="159"/>
      <c r="RJ289" s="159"/>
      <c r="RK289" s="159"/>
      <c r="RL289" s="159"/>
      <c r="RM289" s="159"/>
      <c r="RN289" s="159"/>
      <c r="RO289" s="159"/>
      <c r="RP289" s="159"/>
      <c r="RQ289" s="159"/>
      <c r="RR289" s="159"/>
      <c r="RS289" s="159"/>
      <c r="RT289" s="159"/>
      <c r="RU289" s="159"/>
      <c r="RV289" s="159"/>
      <c r="RW289" s="159"/>
      <c r="RX289" s="159"/>
      <c r="RY289" s="159"/>
      <c r="RZ289" s="159"/>
      <c r="SA289" s="159"/>
      <c r="SB289" s="159"/>
      <c r="SC289" s="159"/>
      <c r="SD289" s="159"/>
      <c r="SE289" s="159"/>
      <c r="SF289" s="159"/>
      <c r="SG289" s="159"/>
      <c r="SH289" s="159"/>
      <c r="SI289" s="159"/>
      <c r="SJ289" s="159"/>
      <c r="SK289" s="159"/>
      <c r="SL289" s="159"/>
      <c r="SM289" s="159"/>
      <c r="SN289" s="159"/>
      <c r="SO289" s="159"/>
      <c r="SP289" s="159"/>
      <c r="SQ289" s="159"/>
      <c r="SR289" s="159"/>
      <c r="SS289" s="159"/>
      <c r="ST289" s="159"/>
      <c r="SU289" s="159"/>
      <c r="SV289" s="159"/>
      <c r="SW289" s="159"/>
      <c r="SX289" s="159"/>
      <c r="SY289" s="159"/>
      <c r="SZ289" s="159"/>
      <c r="TA289" s="159"/>
      <c r="TB289" s="159"/>
      <c r="TC289" s="159"/>
      <c r="TD289" s="159"/>
      <c r="TE289" s="159"/>
      <c r="TF289" s="159"/>
      <c r="TG289" s="159"/>
      <c r="TH289" s="159"/>
      <c r="TI289" s="159"/>
      <c r="TJ289" s="159"/>
      <c r="TK289" s="159"/>
      <c r="TL289" s="159"/>
      <c r="TM289" s="159"/>
      <c r="TN289" s="159"/>
      <c r="TO289" s="159"/>
      <c r="TP289" s="159"/>
      <c r="TQ289" s="159"/>
      <c r="TR289" s="159"/>
      <c r="TS289" s="159"/>
      <c r="TT289" s="159"/>
      <c r="TU289" s="159"/>
      <c r="TV289" s="159"/>
      <c r="TW289" s="159"/>
      <c r="TX289" s="159"/>
      <c r="TY289" s="159"/>
      <c r="TZ289" s="159"/>
      <c r="UA289" s="159"/>
      <c r="UB289" s="159"/>
      <c r="UC289" s="159"/>
      <c r="UD289" s="159"/>
      <c r="UE289" s="159"/>
      <c r="UF289" s="159"/>
      <c r="UG289" s="159"/>
      <c r="UH289" s="159"/>
      <c r="UI289" s="159"/>
      <c r="UJ289" s="159"/>
      <c r="UK289" s="159"/>
      <c r="UL289" s="159"/>
      <c r="UM289" s="159"/>
      <c r="UN289" s="159"/>
      <c r="UO289" s="159"/>
      <c r="UP289" s="159"/>
      <c r="UQ289" s="159"/>
      <c r="UR289" s="159"/>
      <c r="US289" s="159"/>
      <c r="UT289" s="159"/>
      <c r="UU289" s="159"/>
      <c r="UV289" s="159"/>
      <c r="UW289" s="159"/>
      <c r="UX289" s="159"/>
      <c r="UY289" s="159"/>
      <c r="UZ289" s="159"/>
      <c r="VA289" s="159"/>
      <c r="VB289" s="159"/>
      <c r="VC289" s="159"/>
      <c r="VD289" s="159"/>
      <c r="VE289" s="159"/>
      <c r="VF289" s="159"/>
      <c r="VG289" s="159"/>
      <c r="VH289" s="159"/>
      <c r="VI289" s="159"/>
      <c r="VJ289" s="159"/>
      <c r="VK289" s="159"/>
      <c r="VL289" s="159"/>
      <c r="VM289" s="159"/>
      <c r="VN289" s="159"/>
      <c r="VO289" s="159"/>
      <c r="VP289" s="159"/>
      <c r="VQ289" s="159"/>
      <c r="VR289" s="159"/>
      <c r="VS289" s="159"/>
      <c r="VT289" s="159"/>
      <c r="VU289" s="159"/>
      <c r="VV289" s="159"/>
      <c r="VW289" s="159"/>
      <c r="VX289" s="159"/>
      <c r="VY289" s="159"/>
      <c r="VZ289" s="159"/>
      <c r="WA289" s="159"/>
      <c r="WB289" s="159"/>
      <c r="WC289" s="159"/>
      <c r="WD289" s="159"/>
      <c r="WE289" s="159"/>
      <c r="WF289" s="159"/>
      <c r="WG289" s="159"/>
      <c r="WH289" s="159"/>
      <c r="WI289" s="159"/>
      <c r="WJ289" s="159"/>
      <c r="WK289" s="159"/>
      <c r="WL289" s="159"/>
      <c r="WM289" s="159"/>
      <c r="WN289" s="159"/>
      <c r="WO289" s="159"/>
      <c r="WP289" s="159"/>
      <c r="WQ289" s="159"/>
      <c r="WR289" s="159"/>
      <c r="WS289" s="159"/>
      <c r="WT289" s="159"/>
      <c r="WU289" s="159"/>
      <c r="WV289" s="159"/>
      <c r="WW289" s="159"/>
      <c r="WX289" s="159"/>
      <c r="WY289" s="159"/>
      <c r="WZ289" s="159"/>
      <c r="XA289" s="159"/>
      <c r="XB289" s="159"/>
      <c r="XC289" s="159"/>
      <c r="XD289" s="159"/>
      <c r="XE289" s="159"/>
      <c r="XF289" s="159"/>
      <c r="XG289" s="159"/>
      <c r="XH289" s="159"/>
      <c r="XI289" s="159"/>
      <c r="XJ289" s="159"/>
      <c r="XK289" s="159"/>
      <c r="XL289" s="159"/>
      <c r="XM289" s="159"/>
      <c r="XN289" s="159"/>
      <c r="XO289" s="159"/>
      <c r="XP289" s="159"/>
      <c r="XQ289" s="159"/>
      <c r="XR289" s="159"/>
      <c r="XS289" s="159"/>
      <c r="XT289" s="159"/>
      <c r="XU289" s="159"/>
      <c r="XV289" s="159"/>
      <c r="XW289" s="159"/>
      <c r="XX289" s="159"/>
      <c r="XY289" s="159"/>
      <c r="XZ289" s="159"/>
      <c r="YA289" s="159"/>
      <c r="YB289" s="159"/>
      <c r="YC289" s="159"/>
      <c r="YD289" s="159"/>
      <c r="YE289" s="159"/>
      <c r="YF289" s="159"/>
      <c r="YG289" s="159"/>
      <c r="YH289" s="159"/>
      <c r="YI289" s="159"/>
      <c r="YJ289" s="159"/>
      <c r="YK289" s="159"/>
      <c r="YL289" s="159"/>
      <c r="YM289" s="159"/>
      <c r="YN289" s="159"/>
      <c r="YO289" s="159"/>
      <c r="YP289" s="159"/>
      <c r="YQ289" s="159"/>
      <c r="YR289" s="159"/>
      <c r="YS289" s="159"/>
      <c r="YT289" s="159"/>
      <c r="YU289" s="159"/>
      <c r="YV289" s="159"/>
      <c r="YW289" s="159"/>
      <c r="YX289" s="159"/>
      <c r="YY289" s="159"/>
      <c r="YZ289" s="159"/>
      <c r="ZA289" s="159"/>
      <c r="ZB289" s="159"/>
      <c r="ZC289" s="159"/>
      <c r="ZD289" s="159"/>
      <c r="ZE289" s="159"/>
      <c r="ZF289" s="159"/>
      <c r="ZG289" s="159"/>
      <c r="ZH289" s="159"/>
      <c r="ZI289" s="159"/>
      <c r="ZJ289" s="159"/>
      <c r="ZK289" s="159"/>
      <c r="ZL289" s="159"/>
      <c r="ZM289" s="159"/>
      <c r="ZN289" s="159"/>
      <c r="ZO289" s="159"/>
      <c r="ZP289" s="159"/>
      <c r="ZQ289" s="159"/>
      <c r="ZR289" s="159"/>
      <c r="ZS289" s="159"/>
      <c r="ZT289" s="159"/>
      <c r="ZU289" s="159"/>
      <c r="ZV289" s="159"/>
      <c r="ZW289" s="159"/>
      <c r="ZX289" s="159"/>
      <c r="ZY289" s="159"/>
      <c r="ZZ289" s="159"/>
      <c r="AAA289" s="159"/>
      <c r="AAB289" s="159"/>
      <c r="AAC289" s="159"/>
      <c r="AAD289" s="159"/>
      <c r="AAE289" s="159"/>
      <c r="AAF289" s="159"/>
      <c r="AAG289" s="159"/>
      <c r="AAH289" s="159"/>
      <c r="AAI289" s="159"/>
      <c r="AAJ289" s="159"/>
      <c r="AAK289" s="159"/>
      <c r="AAL289" s="159"/>
      <c r="AAM289" s="159"/>
      <c r="AAN289" s="159"/>
      <c r="AAO289" s="159"/>
      <c r="AAP289" s="159"/>
      <c r="AAQ289" s="159"/>
      <c r="AAR289" s="159"/>
      <c r="AAS289" s="159"/>
      <c r="AAT289" s="159"/>
      <c r="AAU289" s="159"/>
      <c r="AAV289" s="159"/>
      <c r="AAW289" s="159"/>
      <c r="AAX289" s="159"/>
      <c r="AAY289" s="159"/>
      <c r="AAZ289" s="159"/>
      <c r="ABA289" s="159"/>
      <c r="ABB289" s="159"/>
      <c r="ABC289" s="159"/>
      <c r="ABD289" s="159"/>
      <c r="ABE289" s="159"/>
      <c r="ABF289" s="159"/>
      <c r="ABG289" s="159"/>
      <c r="ABH289" s="159"/>
      <c r="ABI289" s="159"/>
      <c r="ABJ289" s="159"/>
      <c r="ABK289" s="159"/>
      <c r="ABL289" s="159"/>
      <c r="ABM289" s="159"/>
      <c r="ABN289" s="159"/>
      <c r="ABO289" s="159"/>
      <c r="ABP289" s="159"/>
      <c r="ABQ289" s="159"/>
      <c r="ABR289" s="159"/>
      <c r="ABS289" s="159"/>
      <c r="ABT289" s="159"/>
      <c r="ABU289" s="159"/>
      <c r="ABV289" s="159"/>
      <c r="ABW289" s="159"/>
      <c r="ABX289" s="159"/>
      <c r="ABY289" s="159"/>
      <c r="ABZ289" s="159"/>
      <c r="ACA289" s="159"/>
      <c r="ACB289" s="159"/>
      <c r="ACC289" s="159"/>
      <c r="ACD289" s="159"/>
      <c r="ACE289" s="159"/>
      <c r="ACF289" s="159"/>
      <c r="ACG289" s="159"/>
      <c r="ACH289" s="159"/>
      <c r="ACI289" s="159"/>
      <c r="ACJ289" s="159"/>
      <c r="ACK289" s="159"/>
      <c r="ACL289" s="159"/>
      <c r="ACM289" s="159"/>
      <c r="ACN289" s="159"/>
      <c r="ACO289" s="159"/>
      <c r="ACP289" s="159"/>
      <c r="ACQ289" s="159"/>
      <c r="ACR289" s="159"/>
      <c r="ACS289" s="159"/>
      <c r="ACT289" s="159"/>
      <c r="ACU289" s="159"/>
      <c r="ACV289" s="159"/>
      <c r="ACW289" s="159"/>
      <c r="ACX289" s="159"/>
      <c r="ACY289" s="159"/>
      <c r="ACZ289" s="159"/>
      <c r="ADA289" s="159"/>
      <c r="ADB289" s="159"/>
      <c r="ADC289" s="159"/>
      <c r="ADD289" s="159"/>
      <c r="ADE289" s="159"/>
      <c r="ADF289" s="159"/>
      <c r="ADG289" s="159"/>
      <c r="ADH289" s="159"/>
      <c r="ADI289" s="159"/>
      <c r="ADJ289" s="159"/>
      <c r="ADK289" s="159"/>
      <c r="ADL289" s="159"/>
      <c r="ADM289" s="159"/>
      <c r="ADN289" s="159"/>
      <c r="ADO289" s="159"/>
      <c r="ADP289" s="159"/>
      <c r="ADQ289" s="159"/>
      <c r="ADR289" s="159"/>
      <c r="ADS289" s="159"/>
      <c r="ADT289" s="159"/>
      <c r="ADU289" s="159"/>
      <c r="ADV289" s="159"/>
      <c r="ADW289" s="159"/>
      <c r="ADX289" s="159"/>
      <c r="ADY289" s="159"/>
      <c r="ADZ289" s="159"/>
      <c r="AEA289" s="159"/>
      <c r="AEB289" s="159"/>
      <c r="AEC289" s="159"/>
      <c r="AED289" s="159"/>
      <c r="AEE289" s="159"/>
      <c r="AEF289" s="159"/>
      <c r="AEG289" s="159"/>
      <c r="AEH289" s="159"/>
      <c r="AEI289" s="159"/>
      <c r="AEJ289" s="159"/>
      <c r="AEK289" s="159"/>
      <c r="AEL289" s="159"/>
      <c r="AEM289" s="159"/>
      <c r="AEN289" s="159"/>
      <c r="AEO289" s="159"/>
      <c r="AEP289" s="159"/>
      <c r="AEQ289" s="159"/>
      <c r="AER289" s="159"/>
      <c r="AES289" s="159"/>
      <c r="AET289" s="159"/>
      <c r="AEU289" s="159"/>
      <c r="AEV289" s="159"/>
      <c r="AEW289" s="159"/>
      <c r="AEX289" s="159"/>
      <c r="AEY289" s="159"/>
      <c r="AEZ289" s="159"/>
      <c r="AFA289" s="159"/>
      <c r="AFB289" s="159"/>
      <c r="AFC289" s="159"/>
      <c r="AFD289" s="159"/>
      <c r="AFE289" s="159"/>
      <c r="AFF289" s="159"/>
      <c r="AFG289" s="159"/>
      <c r="AFH289" s="159"/>
      <c r="AFI289" s="159"/>
      <c r="AFJ289" s="159"/>
      <c r="AFK289" s="159"/>
      <c r="AFL289" s="159"/>
      <c r="AFM289" s="159"/>
      <c r="AFN289" s="159"/>
      <c r="AFO289" s="159"/>
      <c r="AFP289" s="159"/>
      <c r="AFQ289" s="159"/>
      <c r="AFR289" s="159"/>
      <c r="AFS289" s="159"/>
      <c r="AFT289" s="159"/>
      <c r="AFU289" s="159"/>
      <c r="AFV289" s="159"/>
      <c r="AFW289" s="159"/>
      <c r="AFX289" s="159"/>
      <c r="AFY289" s="159"/>
      <c r="AFZ289" s="159"/>
      <c r="AGA289" s="159"/>
      <c r="AGB289" s="159"/>
      <c r="AGC289" s="159"/>
      <c r="AGD289" s="159"/>
      <c r="AGE289" s="159"/>
      <c r="AGF289" s="159"/>
      <c r="AGG289" s="159"/>
      <c r="AGH289" s="159"/>
      <c r="AGI289" s="159"/>
      <c r="AGJ289" s="159"/>
      <c r="AGK289" s="159"/>
      <c r="AGL289" s="159"/>
      <c r="AGM289" s="159"/>
      <c r="AGN289" s="159"/>
      <c r="AGO289" s="159"/>
      <c r="AGP289" s="159"/>
      <c r="AGQ289" s="159"/>
      <c r="AGR289" s="159"/>
      <c r="AGS289" s="159"/>
      <c r="AGT289" s="159"/>
      <c r="AGU289" s="159"/>
      <c r="AGV289" s="159"/>
      <c r="AGW289" s="159"/>
      <c r="AGX289" s="159"/>
      <c r="AGY289" s="159"/>
      <c r="AGZ289" s="159"/>
      <c r="AHA289" s="159"/>
      <c r="AHB289" s="159"/>
      <c r="AHC289" s="159"/>
      <c r="AHD289" s="159"/>
      <c r="AHE289" s="159"/>
      <c r="AHF289" s="159"/>
      <c r="AHG289" s="159"/>
      <c r="AHH289" s="159"/>
      <c r="AHI289" s="159"/>
      <c r="AHJ289" s="159"/>
      <c r="AHK289" s="159"/>
      <c r="AHL289" s="159"/>
      <c r="AHM289" s="159"/>
      <c r="AHN289" s="159"/>
      <c r="AHO289" s="159"/>
      <c r="AHP289" s="159"/>
      <c r="AHQ289" s="159"/>
      <c r="AHR289" s="159"/>
      <c r="AHS289" s="159"/>
      <c r="AHT289" s="159"/>
      <c r="AHU289" s="159"/>
      <c r="AHV289" s="159"/>
      <c r="AHW289" s="159"/>
      <c r="AHX289" s="159"/>
      <c r="AHY289" s="159"/>
      <c r="AHZ289" s="159"/>
      <c r="AIA289" s="159"/>
      <c r="AIB289" s="159"/>
      <c r="AIC289" s="159"/>
      <c r="AID289" s="159"/>
      <c r="AIE289" s="159"/>
      <c r="AIF289" s="159"/>
      <c r="AIG289" s="159"/>
      <c r="AIH289" s="159"/>
      <c r="AII289" s="159"/>
      <c r="AIJ289" s="159"/>
      <c r="AIK289" s="159"/>
      <c r="AIL289" s="159"/>
      <c r="AIM289" s="159"/>
      <c r="AIN289" s="159"/>
      <c r="AIO289" s="159"/>
      <c r="AIP289" s="159"/>
      <c r="AIQ289" s="159"/>
      <c r="AIR289" s="159"/>
      <c r="AIS289" s="159"/>
      <c r="AIT289" s="159"/>
      <c r="AIU289" s="159"/>
      <c r="AIV289" s="159"/>
      <c r="AIW289" s="159"/>
      <c r="AIX289" s="159"/>
      <c r="AIY289" s="159"/>
      <c r="AIZ289" s="159"/>
      <c r="AJA289" s="159"/>
      <c r="AJB289" s="159"/>
      <c r="AJC289" s="159"/>
      <c r="AJD289" s="159"/>
      <c r="AJE289" s="159"/>
      <c r="AJF289" s="159"/>
      <c r="AJG289" s="159"/>
      <c r="AJH289" s="159"/>
      <c r="AJI289" s="159"/>
      <c r="AJJ289" s="159"/>
      <c r="AJK289" s="159"/>
      <c r="AJL289" s="159"/>
      <c r="AJM289" s="159"/>
      <c r="AJN289" s="159"/>
      <c r="AJO289" s="159"/>
      <c r="AJP289" s="159"/>
      <c r="AJQ289" s="159"/>
      <c r="AJR289" s="159"/>
      <c r="AJS289" s="159"/>
      <c r="AJT289" s="159"/>
      <c r="AJU289" s="159"/>
      <c r="AJV289" s="159"/>
      <c r="AJW289" s="159"/>
      <c r="AJX289" s="159"/>
      <c r="AJY289" s="159"/>
      <c r="AJZ289" s="159"/>
      <c r="AKA289" s="159"/>
      <c r="AKB289" s="159"/>
      <c r="AKC289" s="159"/>
      <c r="AKD289" s="159"/>
      <c r="AKE289" s="159"/>
      <c r="AKF289" s="159"/>
      <c r="AKG289" s="159"/>
      <c r="AKH289" s="159"/>
      <c r="AKI289" s="159"/>
      <c r="AKJ289" s="159"/>
      <c r="AKK289" s="159"/>
      <c r="AKL289" s="159"/>
      <c r="AKM289" s="159"/>
      <c r="AKN289" s="159"/>
      <c r="AKO289" s="159"/>
      <c r="AKP289" s="159"/>
      <c r="AKQ289" s="159"/>
      <c r="AKR289" s="159"/>
      <c r="AKS289" s="159"/>
      <c r="AKT289" s="159"/>
      <c r="AKU289" s="159"/>
      <c r="AKV289" s="159"/>
      <c r="AKW289" s="159"/>
      <c r="AKX289" s="159"/>
      <c r="AKY289" s="159"/>
      <c r="AKZ289" s="159"/>
      <c r="ALA289" s="159"/>
      <c r="ALB289" s="159"/>
      <c r="ALC289" s="159"/>
      <c r="ALD289" s="159"/>
      <c r="ALE289" s="159"/>
      <c r="ALF289" s="159"/>
      <c r="ALG289" s="159"/>
      <c r="ALH289" s="159"/>
      <c r="ALI289" s="159"/>
      <c r="ALJ289" s="159"/>
      <c r="ALK289" s="159"/>
      <c r="ALL289" s="159"/>
      <c r="ALM289" s="159"/>
      <c r="ALN289" s="159"/>
      <c r="ALO289" s="159"/>
      <c r="ALP289" s="159"/>
      <c r="ALQ289" s="159"/>
      <c r="ALR289" s="159"/>
      <c r="ALS289" s="159"/>
      <c r="ALT289" s="159"/>
      <c r="ALU289" s="159"/>
      <c r="ALV289" s="159"/>
      <c r="ALW289" s="159"/>
      <c r="ALX289" s="159"/>
      <c r="ALY289" s="159"/>
      <c r="ALZ289" s="159"/>
      <c r="AMA289" s="159"/>
      <c r="AMB289" s="159"/>
      <c r="AMC289" s="159"/>
      <c r="AMD289" s="159"/>
      <c r="AME289" s="159"/>
      <c r="AMF289" s="159"/>
      <c r="AMG289" s="159"/>
      <c r="AMH289" s="159"/>
      <c r="AMI289" s="159"/>
      <c r="AMJ289" s="159"/>
    </row>
    <row r="290" spans="1:1024" s="160" customFormat="1" ht="106.5" customHeight="1">
      <c r="A290" s="192">
        <v>101</v>
      </c>
      <c r="B290" s="154" t="s">
        <v>552</v>
      </c>
      <c r="C290" s="141" t="s">
        <v>19</v>
      </c>
      <c r="D290" s="142">
        <v>10560</v>
      </c>
      <c r="E290" s="143">
        <v>0.6</v>
      </c>
      <c r="F290" s="144">
        <v>0.05</v>
      </c>
      <c r="G290" s="145">
        <f t="shared" ref="G290:G297" si="122">E290*D290</f>
        <v>6336</v>
      </c>
      <c r="H290" s="145">
        <f t="shared" ref="H290:H297" si="123">G290+G290*F290</f>
        <v>6652.8</v>
      </c>
      <c r="I290" s="146" t="s">
        <v>553</v>
      </c>
      <c r="J290" s="169" t="s">
        <v>1024</v>
      </c>
      <c r="K290" s="147">
        <v>8722862</v>
      </c>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c r="BH290" s="159"/>
      <c r="BI290" s="159"/>
      <c r="BJ290" s="159"/>
      <c r="BK290" s="159"/>
      <c r="BL290" s="159"/>
      <c r="BM290" s="159"/>
      <c r="BN290" s="159"/>
      <c r="BO290" s="159"/>
      <c r="BP290" s="159"/>
      <c r="BQ290" s="159"/>
      <c r="BR290" s="159"/>
      <c r="BS290" s="159"/>
      <c r="BT290" s="159"/>
      <c r="BU290" s="159"/>
      <c r="BV290" s="159"/>
      <c r="BW290" s="159"/>
      <c r="BX290" s="159"/>
      <c r="BY290" s="159"/>
      <c r="BZ290" s="159"/>
      <c r="CA290" s="159"/>
      <c r="CB290" s="159"/>
      <c r="CC290" s="159"/>
      <c r="CD290" s="159"/>
      <c r="CE290" s="159"/>
      <c r="CF290" s="159"/>
      <c r="CG290" s="159"/>
      <c r="CH290" s="159"/>
      <c r="CI290" s="159"/>
      <c r="CJ290" s="159"/>
      <c r="CK290" s="159"/>
      <c r="CL290" s="159"/>
      <c r="CM290" s="159"/>
      <c r="CN290" s="159"/>
      <c r="CO290" s="159"/>
      <c r="CP290" s="159"/>
      <c r="CQ290" s="159"/>
      <c r="CR290" s="159"/>
      <c r="CS290" s="159"/>
      <c r="CT290" s="159"/>
      <c r="CU290" s="159"/>
      <c r="CV290" s="159"/>
      <c r="CW290" s="159"/>
      <c r="CX290" s="159"/>
      <c r="CY290" s="159"/>
      <c r="CZ290" s="159"/>
      <c r="DA290" s="159"/>
      <c r="DB290" s="159"/>
      <c r="DC290" s="159"/>
      <c r="DD290" s="159"/>
      <c r="DE290" s="159"/>
      <c r="DF290" s="159"/>
      <c r="DG290" s="159"/>
      <c r="DH290" s="159"/>
      <c r="DI290" s="159"/>
      <c r="DJ290" s="159"/>
      <c r="DK290" s="159"/>
      <c r="DL290" s="159"/>
      <c r="DM290" s="159"/>
      <c r="DN290" s="159"/>
      <c r="DO290" s="159"/>
      <c r="DP290" s="159"/>
      <c r="DQ290" s="159"/>
      <c r="DR290" s="159"/>
      <c r="DS290" s="159"/>
      <c r="DT290" s="159"/>
      <c r="DU290" s="159"/>
      <c r="DV290" s="159"/>
      <c r="DW290" s="159"/>
      <c r="DX290" s="159"/>
      <c r="DY290" s="159"/>
      <c r="DZ290" s="159"/>
      <c r="EA290" s="159"/>
      <c r="EB290" s="159"/>
      <c r="EC290" s="159"/>
      <c r="ED290" s="159"/>
      <c r="EE290" s="159"/>
      <c r="EF290" s="159"/>
      <c r="EG290" s="159"/>
      <c r="EH290" s="159"/>
      <c r="EI290" s="159"/>
      <c r="EJ290" s="159"/>
      <c r="EK290" s="159"/>
      <c r="EL290" s="159"/>
      <c r="EM290" s="159"/>
      <c r="EN290" s="159"/>
      <c r="EO290" s="159"/>
      <c r="EP290" s="159"/>
      <c r="EQ290" s="159"/>
      <c r="ER290" s="159"/>
      <c r="ES290" s="159"/>
      <c r="ET290" s="159"/>
      <c r="EU290" s="159"/>
      <c r="EV290" s="159"/>
      <c r="EW290" s="159"/>
      <c r="EX290" s="159"/>
      <c r="EY290" s="159"/>
      <c r="EZ290" s="159"/>
      <c r="FA290" s="159"/>
      <c r="FB290" s="159"/>
      <c r="FC290" s="159"/>
      <c r="FD290" s="159"/>
      <c r="FE290" s="159"/>
      <c r="FF290" s="159"/>
      <c r="FG290" s="159"/>
      <c r="FH290" s="159"/>
      <c r="FI290" s="159"/>
      <c r="FJ290" s="159"/>
      <c r="FK290" s="159"/>
      <c r="FL290" s="159"/>
      <c r="FM290" s="159"/>
      <c r="FN290" s="159"/>
      <c r="FO290" s="159"/>
      <c r="FP290" s="159"/>
      <c r="FQ290" s="159"/>
      <c r="FR290" s="159"/>
      <c r="FS290" s="159"/>
      <c r="FT290" s="159"/>
      <c r="FU290" s="159"/>
      <c r="FV290" s="159"/>
      <c r="FW290" s="159"/>
      <c r="FX290" s="159"/>
      <c r="FY290" s="159"/>
      <c r="FZ290" s="159"/>
      <c r="GA290" s="159"/>
      <c r="GB290" s="159"/>
      <c r="GC290" s="159"/>
      <c r="GD290" s="159"/>
      <c r="GE290" s="159"/>
      <c r="GF290" s="159"/>
      <c r="GG290" s="159"/>
      <c r="GH290" s="159"/>
      <c r="GI290" s="159"/>
      <c r="GJ290" s="159"/>
      <c r="GK290" s="159"/>
      <c r="GL290" s="159"/>
      <c r="GM290" s="159"/>
      <c r="GN290" s="159"/>
      <c r="GO290" s="159"/>
      <c r="GP290" s="159"/>
      <c r="GQ290" s="159"/>
      <c r="GR290" s="159"/>
      <c r="GS290" s="159"/>
      <c r="GT290" s="159"/>
      <c r="GU290" s="159"/>
      <c r="GV290" s="159"/>
      <c r="GW290" s="159"/>
      <c r="GX290" s="159"/>
      <c r="GY290" s="159"/>
      <c r="GZ290" s="159"/>
      <c r="HA290" s="159"/>
      <c r="HB290" s="159"/>
      <c r="HC290" s="159"/>
      <c r="HD290" s="159"/>
      <c r="HE290" s="159"/>
      <c r="HF290" s="159"/>
      <c r="HG290" s="159"/>
      <c r="HH290" s="159"/>
      <c r="HI290" s="159"/>
      <c r="HJ290" s="159"/>
      <c r="HK290" s="159"/>
      <c r="HL290" s="159"/>
      <c r="HM290" s="159"/>
      <c r="HN290" s="159"/>
      <c r="HO290" s="159"/>
      <c r="HP290" s="159"/>
      <c r="HQ290" s="159"/>
      <c r="HR290" s="159"/>
      <c r="HS290" s="159"/>
      <c r="HT290" s="159"/>
      <c r="HU290" s="159"/>
      <c r="HV290" s="159"/>
      <c r="HW290" s="159"/>
      <c r="HX290" s="159"/>
      <c r="HY290" s="159"/>
      <c r="HZ290" s="159"/>
      <c r="IA290" s="159"/>
      <c r="IB290" s="159"/>
      <c r="IC290" s="159"/>
      <c r="ID290" s="159"/>
      <c r="IE290" s="159"/>
      <c r="IF290" s="159"/>
      <c r="IG290" s="159"/>
      <c r="IH290" s="159"/>
      <c r="II290" s="159"/>
      <c r="IJ290" s="159"/>
      <c r="IK290" s="159"/>
      <c r="IL290" s="159"/>
      <c r="IM290" s="159"/>
      <c r="IN290" s="159"/>
      <c r="IO290" s="159"/>
      <c r="IP290" s="159"/>
      <c r="IQ290" s="159"/>
      <c r="IR290" s="159"/>
      <c r="IS290" s="159"/>
      <c r="IT290" s="159"/>
      <c r="IU290" s="159"/>
      <c r="IV290" s="159"/>
      <c r="IW290" s="159"/>
      <c r="IX290" s="159"/>
      <c r="IY290" s="159"/>
      <c r="IZ290" s="159"/>
      <c r="JA290" s="159"/>
      <c r="JB290" s="159"/>
      <c r="JC290" s="159"/>
      <c r="JD290" s="159"/>
      <c r="JE290" s="159"/>
      <c r="JF290" s="159"/>
      <c r="JG290" s="159"/>
      <c r="JH290" s="159"/>
      <c r="JI290" s="159"/>
      <c r="JJ290" s="159"/>
      <c r="JK290" s="159"/>
      <c r="JL290" s="159"/>
      <c r="JM290" s="159"/>
      <c r="JN290" s="159"/>
      <c r="JO290" s="159"/>
      <c r="JP290" s="159"/>
      <c r="JQ290" s="159"/>
      <c r="JR290" s="159"/>
      <c r="JS290" s="159"/>
      <c r="JT290" s="159"/>
      <c r="JU290" s="159"/>
      <c r="JV290" s="159"/>
      <c r="JW290" s="159"/>
      <c r="JX290" s="159"/>
      <c r="JY290" s="159"/>
      <c r="JZ290" s="159"/>
      <c r="KA290" s="159"/>
      <c r="KB290" s="159"/>
      <c r="KC290" s="159"/>
      <c r="KD290" s="159"/>
      <c r="KE290" s="159"/>
      <c r="KF290" s="159"/>
      <c r="KG290" s="159"/>
      <c r="KH290" s="159"/>
      <c r="KI290" s="159"/>
      <c r="KJ290" s="159"/>
      <c r="KK290" s="159"/>
      <c r="KL290" s="159"/>
      <c r="KM290" s="159"/>
      <c r="KN290" s="159"/>
      <c r="KO290" s="159"/>
      <c r="KP290" s="159"/>
      <c r="KQ290" s="159"/>
      <c r="KR290" s="159"/>
      <c r="KS290" s="159"/>
      <c r="KT290" s="159"/>
      <c r="KU290" s="159"/>
      <c r="KV290" s="159"/>
      <c r="KW290" s="159"/>
      <c r="KX290" s="159"/>
      <c r="KY290" s="159"/>
      <c r="KZ290" s="159"/>
      <c r="LA290" s="159"/>
      <c r="LB290" s="159"/>
      <c r="LC290" s="159"/>
      <c r="LD290" s="159"/>
      <c r="LE290" s="159"/>
      <c r="LF290" s="159"/>
      <c r="LG290" s="159"/>
      <c r="LH290" s="159"/>
      <c r="LI290" s="159"/>
      <c r="LJ290" s="159"/>
      <c r="LK290" s="159"/>
      <c r="LL290" s="159"/>
      <c r="LM290" s="159"/>
      <c r="LN290" s="159"/>
      <c r="LO290" s="159"/>
      <c r="LP290" s="159"/>
      <c r="LQ290" s="159"/>
      <c r="LR290" s="159"/>
      <c r="LS290" s="159"/>
      <c r="LT290" s="159"/>
      <c r="LU290" s="159"/>
      <c r="LV290" s="159"/>
      <c r="LW290" s="159"/>
      <c r="LX290" s="159"/>
      <c r="LY290" s="159"/>
      <c r="LZ290" s="159"/>
      <c r="MA290" s="159"/>
      <c r="MB290" s="159"/>
      <c r="MC290" s="159"/>
      <c r="MD290" s="159"/>
      <c r="ME290" s="159"/>
      <c r="MF290" s="159"/>
      <c r="MG290" s="159"/>
      <c r="MH290" s="159"/>
      <c r="MI290" s="159"/>
      <c r="MJ290" s="159"/>
      <c r="MK290" s="159"/>
      <c r="ML290" s="159"/>
      <c r="MM290" s="159"/>
      <c r="MN290" s="159"/>
      <c r="MO290" s="159"/>
      <c r="MP290" s="159"/>
      <c r="MQ290" s="159"/>
      <c r="MR290" s="159"/>
      <c r="MS290" s="159"/>
      <c r="MT290" s="159"/>
      <c r="MU290" s="159"/>
      <c r="MV290" s="159"/>
      <c r="MW290" s="159"/>
      <c r="MX290" s="159"/>
      <c r="MY290" s="159"/>
      <c r="MZ290" s="159"/>
      <c r="NA290" s="159"/>
      <c r="NB290" s="159"/>
      <c r="NC290" s="159"/>
      <c r="ND290" s="159"/>
      <c r="NE290" s="159"/>
      <c r="NF290" s="159"/>
      <c r="NG290" s="159"/>
      <c r="NH290" s="159"/>
      <c r="NI290" s="159"/>
      <c r="NJ290" s="159"/>
      <c r="NK290" s="159"/>
      <c r="NL290" s="159"/>
      <c r="NM290" s="159"/>
      <c r="NN290" s="159"/>
      <c r="NO290" s="159"/>
      <c r="NP290" s="159"/>
      <c r="NQ290" s="159"/>
      <c r="NR290" s="159"/>
      <c r="NS290" s="159"/>
      <c r="NT290" s="159"/>
      <c r="NU290" s="159"/>
      <c r="NV290" s="159"/>
      <c r="NW290" s="159"/>
      <c r="NX290" s="159"/>
      <c r="NY290" s="159"/>
      <c r="NZ290" s="159"/>
      <c r="OA290" s="159"/>
      <c r="OB290" s="159"/>
      <c r="OC290" s="159"/>
      <c r="OD290" s="159"/>
      <c r="OE290" s="159"/>
      <c r="OF290" s="159"/>
      <c r="OG290" s="159"/>
      <c r="OH290" s="159"/>
      <c r="OI290" s="159"/>
      <c r="OJ290" s="159"/>
      <c r="OK290" s="159"/>
      <c r="OL290" s="159"/>
      <c r="OM290" s="159"/>
      <c r="ON290" s="159"/>
      <c r="OO290" s="159"/>
      <c r="OP290" s="159"/>
      <c r="OQ290" s="159"/>
      <c r="OR290" s="159"/>
      <c r="OS290" s="159"/>
      <c r="OT290" s="159"/>
      <c r="OU290" s="159"/>
      <c r="OV290" s="159"/>
      <c r="OW290" s="159"/>
      <c r="OX290" s="159"/>
      <c r="OY290" s="159"/>
      <c r="OZ290" s="159"/>
      <c r="PA290" s="159"/>
      <c r="PB290" s="159"/>
      <c r="PC290" s="159"/>
      <c r="PD290" s="159"/>
      <c r="PE290" s="159"/>
      <c r="PF290" s="159"/>
      <c r="PG290" s="159"/>
      <c r="PH290" s="159"/>
      <c r="PI290" s="159"/>
      <c r="PJ290" s="159"/>
      <c r="PK290" s="159"/>
      <c r="PL290" s="159"/>
      <c r="PM290" s="159"/>
      <c r="PN290" s="159"/>
      <c r="PO290" s="159"/>
      <c r="PP290" s="159"/>
      <c r="PQ290" s="159"/>
      <c r="PR290" s="159"/>
      <c r="PS290" s="159"/>
      <c r="PT290" s="159"/>
      <c r="PU290" s="159"/>
      <c r="PV290" s="159"/>
      <c r="PW290" s="159"/>
      <c r="PX290" s="159"/>
      <c r="PY290" s="159"/>
      <c r="PZ290" s="159"/>
      <c r="QA290" s="159"/>
      <c r="QB290" s="159"/>
      <c r="QC290" s="159"/>
      <c r="QD290" s="159"/>
      <c r="QE290" s="159"/>
      <c r="QF290" s="159"/>
      <c r="QG290" s="159"/>
      <c r="QH290" s="159"/>
      <c r="QI290" s="159"/>
      <c r="QJ290" s="159"/>
      <c r="QK290" s="159"/>
      <c r="QL290" s="159"/>
      <c r="QM290" s="159"/>
      <c r="QN290" s="159"/>
      <c r="QO290" s="159"/>
      <c r="QP290" s="159"/>
      <c r="QQ290" s="159"/>
      <c r="QR290" s="159"/>
      <c r="QS290" s="159"/>
      <c r="QT290" s="159"/>
      <c r="QU290" s="159"/>
      <c r="QV290" s="159"/>
      <c r="QW290" s="159"/>
      <c r="QX290" s="159"/>
      <c r="QY290" s="159"/>
      <c r="QZ290" s="159"/>
      <c r="RA290" s="159"/>
      <c r="RB290" s="159"/>
      <c r="RC290" s="159"/>
      <c r="RD290" s="159"/>
      <c r="RE290" s="159"/>
      <c r="RF290" s="159"/>
      <c r="RG290" s="159"/>
      <c r="RH290" s="159"/>
      <c r="RI290" s="159"/>
      <c r="RJ290" s="159"/>
      <c r="RK290" s="159"/>
      <c r="RL290" s="159"/>
      <c r="RM290" s="159"/>
      <c r="RN290" s="159"/>
      <c r="RO290" s="159"/>
      <c r="RP290" s="159"/>
      <c r="RQ290" s="159"/>
      <c r="RR290" s="159"/>
      <c r="RS290" s="159"/>
      <c r="RT290" s="159"/>
      <c r="RU290" s="159"/>
      <c r="RV290" s="159"/>
      <c r="RW290" s="159"/>
      <c r="RX290" s="159"/>
      <c r="RY290" s="159"/>
      <c r="RZ290" s="159"/>
      <c r="SA290" s="159"/>
      <c r="SB290" s="159"/>
      <c r="SC290" s="159"/>
      <c r="SD290" s="159"/>
      <c r="SE290" s="159"/>
      <c r="SF290" s="159"/>
      <c r="SG290" s="159"/>
      <c r="SH290" s="159"/>
      <c r="SI290" s="159"/>
      <c r="SJ290" s="159"/>
      <c r="SK290" s="159"/>
      <c r="SL290" s="159"/>
      <c r="SM290" s="159"/>
      <c r="SN290" s="159"/>
      <c r="SO290" s="159"/>
      <c r="SP290" s="159"/>
      <c r="SQ290" s="159"/>
      <c r="SR290" s="159"/>
      <c r="SS290" s="159"/>
      <c r="ST290" s="159"/>
      <c r="SU290" s="159"/>
      <c r="SV290" s="159"/>
      <c r="SW290" s="159"/>
      <c r="SX290" s="159"/>
      <c r="SY290" s="159"/>
      <c r="SZ290" s="159"/>
      <c r="TA290" s="159"/>
      <c r="TB290" s="159"/>
      <c r="TC290" s="159"/>
      <c r="TD290" s="159"/>
      <c r="TE290" s="159"/>
      <c r="TF290" s="159"/>
      <c r="TG290" s="159"/>
      <c r="TH290" s="159"/>
      <c r="TI290" s="159"/>
      <c r="TJ290" s="159"/>
      <c r="TK290" s="159"/>
      <c r="TL290" s="159"/>
      <c r="TM290" s="159"/>
      <c r="TN290" s="159"/>
      <c r="TO290" s="159"/>
      <c r="TP290" s="159"/>
      <c r="TQ290" s="159"/>
      <c r="TR290" s="159"/>
      <c r="TS290" s="159"/>
      <c r="TT290" s="159"/>
      <c r="TU290" s="159"/>
      <c r="TV290" s="159"/>
      <c r="TW290" s="159"/>
      <c r="TX290" s="159"/>
      <c r="TY290" s="159"/>
      <c r="TZ290" s="159"/>
      <c r="UA290" s="159"/>
      <c r="UB290" s="159"/>
      <c r="UC290" s="159"/>
      <c r="UD290" s="159"/>
      <c r="UE290" s="159"/>
      <c r="UF290" s="159"/>
      <c r="UG290" s="159"/>
      <c r="UH290" s="159"/>
      <c r="UI290" s="159"/>
      <c r="UJ290" s="159"/>
      <c r="UK290" s="159"/>
      <c r="UL290" s="159"/>
      <c r="UM290" s="159"/>
      <c r="UN290" s="159"/>
      <c r="UO290" s="159"/>
      <c r="UP290" s="159"/>
      <c r="UQ290" s="159"/>
      <c r="UR290" s="159"/>
      <c r="US290" s="159"/>
      <c r="UT290" s="159"/>
      <c r="UU290" s="159"/>
      <c r="UV290" s="159"/>
      <c r="UW290" s="159"/>
      <c r="UX290" s="159"/>
      <c r="UY290" s="159"/>
      <c r="UZ290" s="159"/>
      <c r="VA290" s="159"/>
      <c r="VB290" s="159"/>
      <c r="VC290" s="159"/>
      <c r="VD290" s="159"/>
      <c r="VE290" s="159"/>
      <c r="VF290" s="159"/>
      <c r="VG290" s="159"/>
      <c r="VH290" s="159"/>
      <c r="VI290" s="159"/>
      <c r="VJ290" s="159"/>
      <c r="VK290" s="159"/>
      <c r="VL290" s="159"/>
      <c r="VM290" s="159"/>
      <c r="VN290" s="159"/>
      <c r="VO290" s="159"/>
      <c r="VP290" s="159"/>
      <c r="VQ290" s="159"/>
      <c r="VR290" s="159"/>
      <c r="VS290" s="159"/>
      <c r="VT290" s="159"/>
      <c r="VU290" s="159"/>
      <c r="VV290" s="159"/>
      <c r="VW290" s="159"/>
      <c r="VX290" s="159"/>
      <c r="VY290" s="159"/>
      <c r="VZ290" s="159"/>
      <c r="WA290" s="159"/>
      <c r="WB290" s="159"/>
      <c r="WC290" s="159"/>
      <c r="WD290" s="159"/>
      <c r="WE290" s="159"/>
      <c r="WF290" s="159"/>
      <c r="WG290" s="159"/>
      <c r="WH290" s="159"/>
      <c r="WI290" s="159"/>
      <c r="WJ290" s="159"/>
      <c r="WK290" s="159"/>
      <c r="WL290" s="159"/>
      <c r="WM290" s="159"/>
      <c r="WN290" s="159"/>
      <c r="WO290" s="159"/>
      <c r="WP290" s="159"/>
      <c r="WQ290" s="159"/>
      <c r="WR290" s="159"/>
      <c r="WS290" s="159"/>
      <c r="WT290" s="159"/>
      <c r="WU290" s="159"/>
      <c r="WV290" s="159"/>
      <c r="WW290" s="159"/>
      <c r="WX290" s="159"/>
      <c r="WY290" s="159"/>
      <c r="WZ290" s="159"/>
      <c r="XA290" s="159"/>
      <c r="XB290" s="159"/>
      <c r="XC290" s="159"/>
      <c r="XD290" s="159"/>
      <c r="XE290" s="159"/>
      <c r="XF290" s="159"/>
      <c r="XG290" s="159"/>
      <c r="XH290" s="159"/>
      <c r="XI290" s="159"/>
      <c r="XJ290" s="159"/>
      <c r="XK290" s="159"/>
      <c r="XL290" s="159"/>
      <c r="XM290" s="159"/>
      <c r="XN290" s="159"/>
      <c r="XO290" s="159"/>
      <c r="XP290" s="159"/>
      <c r="XQ290" s="159"/>
      <c r="XR290" s="159"/>
      <c r="XS290" s="159"/>
      <c r="XT290" s="159"/>
      <c r="XU290" s="159"/>
      <c r="XV290" s="159"/>
      <c r="XW290" s="159"/>
      <c r="XX290" s="159"/>
      <c r="XY290" s="159"/>
      <c r="XZ290" s="159"/>
      <c r="YA290" s="159"/>
      <c r="YB290" s="159"/>
      <c r="YC290" s="159"/>
      <c r="YD290" s="159"/>
      <c r="YE290" s="159"/>
      <c r="YF290" s="159"/>
      <c r="YG290" s="159"/>
      <c r="YH290" s="159"/>
      <c r="YI290" s="159"/>
      <c r="YJ290" s="159"/>
      <c r="YK290" s="159"/>
      <c r="YL290" s="159"/>
      <c r="YM290" s="159"/>
      <c r="YN290" s="159"/>
      <c r="YO290" s="159"/>
      <c r="YP290" s="159"/>
      <c r="YQ290" s="159"/>
      <c r="YR290" s="159"/>
      <c r="YS290" s="159"/>
      <c r="YT290" s="159"/>
      <c r="YU290" s="159"/>
      <c r="YV290" s="159"/>
      <c r="YW290" s="159"/>
      <c r="YX290" s="159"/>
      <c r="YY290" s="159"/>
      <c r="YZ290" s="159"/>
      <c r="ZA290" s="159"/>
      <c r="ZB290" s="159"/>
      <c r="ZC290" s="159"/>
      <c r="ZD290" s="159"/>
      <c r="ZE290" s="159"/>
      <c r="ZF290" s="159"/>
      <c r="ZG290" s="159"/>
      <c r="ZH290" s="159"/>
      <c r="ZI290" s="159"/>
      <c r="ZJ290" s="159"/>
      <c r="ZK290" s="159"/>
      <c r="ZL290" s="159"/>
      <c r="ZM290" s="159"/>
      <c r="ZN290" s="159"/>
      <c r="ZO290" s="159"/>
      <c r="ZP290" s="159"/>
      <c r="ZQ290" s="159"/>
      <c r="ZR290" s="159"/>
      <c r="ZS290" s="159"/>
      <c r="ZT290" s="159"/>
      <c r="ZU290" s="159"/>
      <c r="ZV290" s="159"/>
      <c r="ZW290" s="159"/>
      <c r="ZX290" s="159"/>
      <c r="ZY290" s="159"/>
      <c r="ZZ290" s="159"/>
      <c r="AAA290" s="159"/>
      <c r="AAB290" s="159"/>
      <c r="AAC290" s="159"/>
      <c r="AAD290" s="159"/>
      <c r="AAE290" s="159"/>
      <c r="AAF290" s="159"/>
      <c r="AAG290" s="159"/>
      <c r="AAH290" s="159"/>
      <c r="AAI290" s="159"/>
      <c r="AAJ290" s="159"/>
      <c r="AAK290" s="159"/>
      <c r="AAL290" s="159"/>
      <c r="AAM290" s="159"/>
      <c r="AAN290" s="159"/>
      <c r="AAO290" s="159"/>
      <c r="AAP290" s="159"/>
      <c r="AAQ290" s="159"/>
      <c r="AAR290" s="159"/>
      <c r="AAS290" s="159"/>
      <c r="AAT290" s="159"/>
      <c r="AAU290" s="159"/>
      <c r="AAV290" s="159"/>
      <c r="AAW290" s="159"/>
      <c r="AAX290" s="159"/>
      <c r="AAY290" s="159"/>
      <c r="AAZ290" s="159"/>
      <c r="ABA290" s="159"/>
      <c r="ABB290" s="159"/>
      <c r="ABC290" s="159"/>
      <c r="ABD290" s="159"/>
      <c r="ABE290" s="159"/>
      <c r="ABF290" s="159"/>
      <c r="ABG290" s="159"/>
      <c r="ABH290" s="159"/>
      <c r="ABI290" s="159"/>
      <c r="ABJ290" s="159"/>
      <c r="ABK290" s="159"/>
      <c r="ABL290" s="159"/>
      <c r="ABM290" s="159"/>
      <c r="ABN290" s="159"/>
      <c r="ABO290" s="159"/>
      <c r="ABP290" s="159"/>
      <c r="ABQ290" s="159"/>
      <c r="ABR290" s="159"/>
      <c r="ABS290" s="159"/>
      <c r="ABT290" s="159"/>
      <c r="ABU290" s="159"/>
      <c r="ABV290" s="159"/>
      <c r="ABW290" s="159"/>
      <c r="ABX290" s="159"/>
      <c r="ABY290" s="159"/>
      <c r="ABZ290" s="159"/>
      <c r="ACA290" s="159"/>
      <c r="ACB290" s="159"/>
      <c r="ACC290" s="159"/>
      <c r="ACD290" s="159"/>
      <c r="ACE290" s="159"/>
      <c r="ACF290" s="159"/>
      <c r="ACG290" s="159"/>
      <c r="ACH290" s="159"/>
      <c r="ACI290" s="159"/>
      <c r="ACJ290" s="159"/>
      <c r="ACK290" s="159"/>
      <c r="ACL290" s="159"/>
      <c r="ACM290" s="159"/>
      <c r="ACN290" s="159"/>
      <c r="ACO290" s="159"/>
      <c r="ACP290" s="159"/>
      <c r="ACQ290" s="159"/>
      <c r="ACR290" s="159"/>
      <c r="ACS290" s="159"/>
      <c r="ACT290" s="159"/>
      <c r="ACU290" s="159"/>
      <c r="ACV290" s="159"/>
      <c r="ACW290" s="159"/>
      <c r="ACX290" s="159"/>
      <c r="ACY290" s="159"/>
      <c r="ACZ290" s="159"/>
      <c r="ADA290" s="159"/>
      <c r="ADB290" s="159"/>
      <c r="ADC290" s="159"/>
      <c r="ADD290" s="159"/>
      <c r="ADE290" s="159"/>
      <c r="ADF290" s="159"/>
      <c r="ADG290" s="159"/>
      <c r="ADH290" s="159"/>
      <c r="ADI290" s="159"/>
      <c r="ADJ290" s="159"/>
      <c r="ADK290" s="159"/>
      <c r="ADL290" s="159"/>
      <c r="ADM290" s="159"/>
      <c r="ADN290" s="159"/>
      <c r="ADO290" s="159"/>
      <c r="ADP290" s="159"/>
      <c r="ADQ290" s="159"/>
      <c r="ADR290" s="159"/>
      <c r="ADS290" s="159"/>
      <c r="ADT290" s="159"/>
      <c r="ADU290" s="159"/>
      <c r="ADV290" s="159"/>
      <c r="ADW290" s="159"/>
      <c r="ADX290" s="159"/>
      <c r="ADY290" s="159"/>
      <c r="ADZ290" s="159"/>
      <c r="AEA290" s="159"/>
      <c r="AEB290" s="159"/>
      <c r="AEC290" s="159"/>
      <c r="AED290" s="159"/>
      <c r="AEE290" s="159"/>
      <c r="AEF290" s="159"/>
      <c r="AEG290" s="159"/>
      <c r="AEH290" s="159"/>
      <c r="AEI290" s="159"/>
      <c r="AEJ290" s="159"/>
      <c r="AEK290" s="159"/>
      <c r="AEL290" s="159"/>
      <c r="AEM290" s="159"/>
      <c r="AEN290" s="159"/>
      <c r="AEO290" s="159"/>
      <c r="AEP290" s="159"/>
      <c r="AEQ290" s="159"/>
      <c r="AER290" s="159"/>
      <c r="AES290" s="159"/>
      <c r="AET290" s="159"/>
      <c r="AEU290" s="159"/>
      <c r="AEV290" s="159"/>
      <c r="AEW290" s="159"/>
      <c r="AEX290" s="159"/>
      <c r="AEY290" s="159"/>
      <c r="AEZ290" s="159"/>
      <c r="AFA290" s="159"/>
      <c r="AFB290" s="159"/>
      <c r="AFC290" s="159"/>
      <c r="AFD290" s="159"/>
      <c r="AFE290" s="159"/>
      <c r="AFF290" s="159"/>
      <c r="AFG290" s="159"/>
      <c r="AFH290" s="159"/>
      <c r="AFI290" s="159"/>
      <c r="AFJ290" s="159"/>
      <c r="AFK290" s="159"/>
      <c r="AFL290" s="159"/>
      <c r="AFM290" s="159"/>
      <c r="AFN290" s="159"/>
      <c r="AFO290" s="159"/>
      <c r="AFP290" s="159"/>
      <c r="AFQ290" s="159"/>
      <c r="AFR290" s="159"/>
      <c r="AFS290" s="159"/>
      <c r="AFT290" s="159"/>
      <c r="AFU290" s="159"/>
      <c r="AFV290" s="159"/>
      <c r="AFW290" s="159"/>
      <c r="AFX290" s="159"/>
      <c r="AFY290" s="159"/>
      <c r="AFZ290" s="159"/>
      <c r="AGA290" s="159"/>
      <c r="AGB290" s="159"/>
      <c r="AGC290" s="159"/>
      <c r="AGD290" s="159"/>
      <c r="AGE290" s="159"/>
      <c r="AGF290" s="159"/>
      <c r="AGG290" s="159"/>
      <c r="AGH290" s="159"/>
      <c r="AGI290" s="159"/>
      <c r="AGJ290" s="159"/>
      <c r="AGK290" s="159"/>
      <c r="AGL290" s="159"/>
      <c r="AGM290" s="159"/>
      <c r="AGN290" s="159"/>
      <c r="AGO290" s="159"/>
      <c r="AGP290" s="159"/>
      <c r="AGQ290" s="159"/>
      <c r="AGR290" s="159"/>
      <c r="AGS290" s="159"/>
      <c r="AGT290" s="159"/>
      <c r="AGU290" s="159"/>
      <c r="AGV290" s="159"/>
      <c r="AGW290" s="159"/>
      <c r="AGX290" s="159"/>
      <c r="AGY290" s="159"/>
      <c r="AGZ290" s="159"/>
      <c r="AHA290" s="159"/>
      <c r="AHB290" s="159"/>
      <c r="AHC290" s="159"/>
      <c r="AHD290" s="159"/>
      <c r="AHE290" s="159"/>
      <c r="AHF290" s="159"/>
      <c r="AHG290" s="159"/>
      <c r="AHH290" s="159"/>
      <c r="AHI290" s="159"/>
      <c r="AHJ290" s="159"/>
      <c r="AHK290" s="159"/>
      <c r="AHL290" s="159"/>
      <c r="AHM290" s="159"/>
      <c r="AHN290" s="159"/>
      <c r="AHO290" s="159"/>
      <c r="AHP290" s="159"/>
      <c r="AHQ290" s="159"/>
      <c r="AHR290" s="159"/>
      <c r="AHS290" s="159"/>
      <c r="AHT290" s="159"/>
      <c r="AHU290" s="159"/>
      <c r="AHV290" s="159"/>
      <c r="AHW290" s="159"/>
      <c r="AHX290" s="159"/>
      <c r="AHY290" s="159"/>
      <c r="AHZ290" s="159"/>
      <c r="AIA290" s="159"/>
      <c r="AIB290" s="159"/>
      <c r="AIC290" s="159"/>
      <c r="AID290" s="159"/>
      <c r="AIE290" s="159"/>
      <c r="AIF290" s="159"/>
      <c r="AIG290" s="159"/>
      <c r="AIH290" s="159"/>
      <c r="AII290" s="159"/>
      <c r="AIJ290" s="159"/>
      <c r="AIK290" s="159"/>
      <c r="AIL290" s="159"/>
      <c r="AIM290" s="159"/>
      <c r="AIN290" s="159"/>
      <c r="AIO290" s="159"/>
      <c r="AIP290" s="159"/>
      <c r="AIQ290" s="159"/>
      <c r="AIR290" s="159"/>
      <c r="AIS290" s="159"/>
      <c r="AIT290" s="159"/>
      <c r="AIU290" s="159"/>
      <c r="AIV290" s="159"/>
      <c r="AIW290" s="159"/>
      <c r="AIX290" s="159"/>
      <c r="AIY290" s="159"/>
      <c r="AIZ290" s="159"/>
      <c r="AJA290" s="159"/>
      <c r="AJB290" s="159"/>
      <c r="AJC290" s="159"/>
      <c r="AJD290" s="159"/>
      <c r="AJE290" s="159"/>
      <c r="AJF290" s="159"/>
      <c r="AJG290" s="159"/>
      <c r="AJH290" s="159"/>
      <c r="AJI290" s="159"/>
      <c r="AJJ290" s="159"/>
      <c r="AJK290" s="159"/>
      <c r="AJL290" s="159"/>
      <c r="AJM290" s="159"/>
      <c r="AJN290" s="159"/>
      <c r="AJO290" s="159"/>
      <c r="AJP290" s="159"/>
      <c r="AJQ290" s="159"/>
      <c r="AJR290" s="159"/>
      <c r="AJS290" s="159"/>
      <c r="AJT290" s="159"/>
      <c r="AJU290" s="159"/>
      <c r="AJV290" s="159"/>
      <c r="AJW290" s="159"/>
      <c r="AJX290" s="159"/>
      <c r="AJY290" s="159"/>
      <c r="AJZ290" s="159"/>
      <c r="AKA290" s="159"/>
      <c r="AKB290" s="159"/>
      <c r="AKC290" s="159"/>
      <c r="AKD290" s="159"/>
      <c r="AKE290" s="159"/>
      <c r="AKF290" s="159"/>
      <c r="AKG290" s="159"/>
      <c r="AKH290" s="159"/>
      <c r="AKI290" s="159"/>
      <c r="AKJ290" s="159"/>
      <c r="AKK290" s="159"/>
      <c r="AKL290" s="159"/>
      <c r="AKM290" s="159"/>
      <c r="AKN290" s="159"/>
      <c r="AKO290" s="159"/>
      <c r="AKP290" s="159"/>
      <c r="AKQ290" s="159"/>
      <c r="AKR290" s="159"/>
      <c r="AKS290" s="159"/>
      <c r="AKT290" s="159"/>
      <c r="AKU290" s="159"/>
      <c r="AKV290" s="159"/>
      <c r="AKW290" s="159"/>
      <c r="AKX290" s="159"/>
      <c r="AKY290" s="159"/>
      <c r="AKZ290" s="159"/>
      <c r="ALA290" s="159"/>
      <c r="ALB290" s="159"/>
      <c r="ALC290" s="159"/>
      <c r="ALD290" s="159"/>
      <c r="ALE290" s="159"/>
      <c r="ALF290" s="159"/>
      <c r="ALG290" s="159"/>
      <c r="ALH290" s="159"/>
      <c r="ALI290" s="159"/>
      <c r="ALJ290" s="159"/>
      <c r="ALK290" s="159"/>
      <c r="ALL290" s="159"/>
      <c r="ALM290" s="159"/>
      <c r="ALN290" s="159"/>
      <c r="ALO290" s="159"/>
      <c r="ALP290" s="159"/>
      <c r="ALQ290" s="159"/>
      <c r="ALR290" s="159"/>
      <c r="ALS290" s="159"/>
      <c r="ALT290" s="159"/>
      <c r="ALU290" s="159"/>
      <c r="ALV290" s="159"/>
      <c r="ALW290" s="159"/>
      <c r="ALX290" s="159"/>
      <c r="ALY290" s="159"/>
      <c r="ALZ290" s="159"/>
      <c r="AMA290" s="159"/>
      <c r="AMB290" s="159"/>
      <c r="AMC290" s="159"/>
      <c r="AMD290" s="159"/>
      <c r="AME290" s="159"/>
      <c r="AMF290" s="159"/>
      <c r="AMG290" s="159"/>
      <c r="AMH290" s="159"/>
      <c r="AMI290" s="159"/>
      <c r="AMJ290" s="159"/>
    </row>
    <row r="291" spans="1:1024" s="160" customFormat="1" ht="177.75" customHeight="1">
      <c r="A291" s="192">
        <v>102</v>
      </c>
      <c r="B291" s="140" t="s">
        <v>554</v>
      </c>
      <c r="C291" s="175" t="s">
        <v>23</v>
      </c>
      <c r="D291" s="152">
        <v>440</v>
      </c>
      <c r="E291" s="143">
        <v>7.4</v>
      </c>
      <c r="F291" s="144">
        <v>0.05</v>
      </c>
      <c r="G291" s="145">
        <f t="shared" si="122"/>
        <v>3256</v>
      </c>
      <c r="H291" s="145">
        <f t="shared" si="123"/>
        <v>3418.8</v>
      </c>
      <c r="I291" s="146" t="s">
        <v>555</v>
      </c>
      <c r="J291" s="169" t="s">
        <v>1024</v>
      </c>
      <c r="K291" s="141" t="s">
        <v>1040</v>
      </c>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c r="DM291" s="159"/>
      <c r="DN291" s="159"/>
      <c r="DO291" s="159"/>
      <c r="DP291" s="159"/>
      <c r="DQ291" s="159"/>
      <c r="DR291" s="159"/>
      <c r="DS291" s="159"/>
      <c r="DT291" s="159"/>
      <c r="DU291" s="159"/>
      <c r="DV291" s="159"/>
      <c r="DW291" s="159"/>
      <c r="DX291" s="159"/>
      <c r="DY291" s="159"/>
      <c r="DZ291" s="159"/>
      <c r="EA291" s="159"/>
      <c r="EB291" s="159"/>
      <c r="EC291" s="159"/>
      <c r="ED291" s="159"/>
      <c r="EE291" s="159"/>
      <c r="EF291" s="159"/>
      <c r="EG291" s="159"/>
      <c r="EH291" s="159"/>
      <c r="EI291" s="159"/>
      <c r="EJ291" s="159"/>
      <c r="EK291" s="159"/>
      <c r="EL291" s="159"/>
      <c r="EM291" s="159"/>
      <c r="EN291" s="159"/>
      <c r="EO291" s="159"/>
      <c r="EP291" s="159"/>
      <c r="EQ291" s="159"/>
      <c r="ER291" s="159"/>
      <c r="ES291" s="159"/>
      <c r="ET291" s="159"/>
      <c r="EU291" s="159"/>
      <c r="EV291" s="159"/>
      <c r="EW291" s="159"/>
      <c r="EX291" s="159"/>
      <c r="EY291" s="159"/>
      <c r="EZ291" s="159"/>
      <c r="FA291" s="159"/>
      <c r="FB291" s="159"/>
      <c r="FC291" s="159"/>
      <c r="FD291" s="159"/>
      <c r="FE291" s="159"/>
      <c r="FF291" s="159"/>
      <c r="FG291" s="159"/>
      <c r="FH291" s="159"/>
      <c r="FI291" s="159"/>
      <c r="FJ291" s="159"/>
      <c r="FK291" s="159"/>
      <c r="FL291" s="159"/>
      <c r="FM291" s="159"/>
      <c r="FN291" s="159"/>
      <c r="FO291" s="159"/>
      <c r="FP291" s="159"/>
      <c r="FQ291" s="159"/>
      <c r="FR291" s="159"/>
      <c r="FS291" s="159"/>
      <c r="FT291" s="159"/>
      <c r="FU291" s="159"/>
      <c r="FV291" s="159"/>
      <c r="FW291" s="159"/>
      <c r="FX291" s="159"/>
      <c r="FY291" s="159"/>
      <c r="FZ291" s="159"/>
      <c r="GA291" s="159"/>
      <c r="GB291" s="159"/>
      <c r="GC291" s="159"/>
      <c r="GD291" s="159"/>
      <c r="GE291" s="159"/>
      <c r="GF291" s="159"/>
      <c r="GG291" s="159"/>
      <c r="GH291" s="159"/>
      <c r="GI291" s="159"/>
      <c r="GJ291" s="159"/>
      <c r="GK291" s="159"/>
      <c r="GL291" s="159"/>
      <c r="GM291" s="159"/>
      <c r="GN291" s="159"/>
      <c r="GO291" s="159"/>
      <c r="GP291" s="159"/>
      <c r="GQ291" s="159"/>
      <c r="GR291" s="159"/>
      <c r="GS291" s="159"/>
      <c r="GT291" s="159"/>
      <c r="GU291" s="159"/>
      <c r="GV291" s="159"/>
      <c r="GW291" s="159"/>
      <c r="GX291" s="159"/>
      <c r="GY291" s="159"/>
      <c r="GZ291" s="159"/>
      <c r="HA291" s="159"/>
      <c r="HB291" s="159"/>
      <c r="HC291" s="159"/>
      <c r="HD291" s="159"/>
      <c r="HE291" s="159"/>
      <c r="HF291" s="159"/>
      <c r="HG291" s="159"/>
      <c r="HH291" s="159"/>
      <c r="HI291" s="159"/>
      <c r="HJ291" s="159"/>
      <c r="HK291" s="159"/>
      <c r="HL291" s="159"/>
      <c r="HM291" s="159"/>
      <c r="HN291" s="159"/>
      <c r="HO291" s="159"/>
      <c r="HP291" s="159"/>
      <c r="HQ291" s="159"/>
      <c r="HR291" s="159"/>
      <c r="HS291" s="159"/>
      <c r="HT291" s="159"/>
      <c r="HU291" s="159"/>
      <c r="HV291" s="159"/>
      <c r="HW291" s="159"/>
      <c r="HX291" s="159"/>
      <c r="HY291" s="159"/>
      <c r="HZ291" s="159"/>
      <c r="IA291" s="159"/>
      <c r="IB291" s="159"/>
      <c r="IC291" s="159"/>
      <c r="ID291" s="159"/>
      <c r="IE291" s="159"/>
      <c r="IF291" s="159"/>
      <c r="IG291" s="159"/>
      <c r="IH291" s="159"/>
      <c r="II291" s="159"/>
      <c r="IJ291" s="159"/>
      <c r="IK291" s="159"/>
      <c r="IL291" s="159"/>
      <c r="IM291" s="159"/>
      <c r="IN291" s="159"/>
      <c r="IO291" s="159"/>
      <c r="IP291" s="159"/>
      <c r="IQ291" s="159"/>
      <c r="IR291" s="159"/>
      <c r="IS291" s="159"/>
      <c r="IT291" s="159"/>
      <c r="IU291" s="159"/>
      <c r="IV291" s="159"/>
      <c r="IW291" s="159"/>
      <c r="IX291" s="159"/>
      <c r="IY291" s="159"/>
      <c r="IZ291" s="159"/>
      <c r="JA291" s="159"/>
      <c r="JB291" s="159"/>
      <c r="JC291" s="159"/>
      <c r="JD291" s="159"/>
      <c r="JE291" s="159"/>
      <c r="JF291" s="159"/>
      <c r="JG291" s="159"/>
      <c r="JH291" s="159"/>
      <c r="JI291" s="159"/>
      <c r="JJ291" s="159"/>
      <c r="JK291" s="159"/>
      <c r="JL291" s="159"/>
      <c r="JM291" s="159"/>
      <c r="JN291" s="159"/>
      <c r="JO291" s="159"/>
      <c r="JP291" s="159"/>
      <c r="JQ291" s="159"/>
      <c r="JR291" s="159"/>
      <c r="JS291" s="159"/>
      <c r="JT291" s="159"/>
      <c r="JU291" s="159"/>
      <c r="JV291" s="159"/>
      <c r="JW291" s="159"/>
      <c r="JX291" s="159"/>
      <c r="JY291" s="159"/>
      <c r="JZ291" s="159"/>
      <c r="KA291" s="159"/>
      <c r="KB291" s="159"/>
      <c r="KC291" s="159"/>
      <c r="KD291" s="159"/>
      <c r="KE291" s="159"/>
      <c r="KF291" s="159"/>
      <c r="KG291" s="159"/>
      <c r="KH291" s="159"/>
      <c r="KI291" s="159"/>
      <c r="KJ291" s="159"/>
      <c r="KK291" s="159"/>
      <c r="KL291" s="159"/>
      <c r="KM291" s="159"/>
      <c r="KN291" s="159"/>
      <c r="KO291" s="159"/>
      <c r="KP291" s="159"/>
      <c r="KQ291" s="159"/>
      <c r="KR291" s="159"/>
      <c r="KS291" s="159"/>
      <c r="KT291" s="159"/>
      <c r="KU291" s="159"/>
      <c r="KV291" s="159"/>
      <c r="KW291" s="159"/>
      <c r="KX291" s="159"/>
      <c r="KY291" s="159"/>
      <c r="KZ291" s="159"/>
      <c r="LA291" s="159"/>
      <c r="LB291" s="159"/>
      <c r="LC291" s="159"/>
      <c r="LD291" s="159"/>
      <c r="LE291" s="159"/>
      <c r="LF291" s="159"/>
      <c r="LG291" s="159"/>
      <c r="LH291" s="159"/>
      <c r="LI291" s="159"/>
      <c r="LJ291" s="159"/>
      <c r="LK291" s="159"/>
      <c r="LL291" s="159"/>
      <c r="LM291" s="159"/>
      <c r="LN291" s="159"/>
      <c r="LO291" s="159"/>
      <c r="LP291" s="159"/>
      <c r="LQ291" s="159"/>
      <c r="LR291" s="159"/>
      <c r="LS291" s="159"/>
      <c r="LT291" s="159"/>
      <c r="LU291" s="159"/>
      <c r="LV291" s="159"/>
      <c r="LW291" s="159"/>
      <c r="LX291" s="159"/>
      <c r="LY291" s="159"/>
      <c r="LZ291" s="159"/>
      <c r="MA291" s="159"/>
      <c r="MB291" s="159"/>
      <c r="MC291" s="159"/>
      <c r="MD291" s="159"/>
      <c r="ME291" s="159"/>
      <c r="MF291" s="159"/>
      <c r="MG291" s="159"/>
      <c r="MH291" s="159"/>
      <c r="MI291" s="159"/>
      <c r="MJ291" s="159"/>
      <c r="MK291" s="159"/>
      <c r="ML291" s="159"/>
      <c r="MM291" s="159"/>
      <c r="MN291" s="159"/>
      <c r="MO291" s="159"/>
      <c r="MP291" s="159"/>
      <c r="MQ291" s="159"/>
      <c r="MR291" s="159"/>
      <c r="MS291" s="159"/>
      <c r="MT291" s="159"/>
      <c r="MU291" s="159"/>
      <c r="MV291" s="159"/>
      <c r="MW291" s="159"/>
      <c r="MX291" s="159"/>
      <c r="MY291" s="159"/>
      <c r="MZ291" s="159"/>
      <c r="NA291" s="159"/>
      <c r="NB291" s="159"/>
      <c r="NC291" s="159"/>
      <c r="ND291" s="159"/>
      <c r="NE291" s="159"/>
      <c r="NF291" s="159"/>
      <c r="NG291" s="159"/>
      <c r="NH291" s="159"/>
      <c r="NI291" s="159"/>
      <c r="NJ291" s="159"/>
      <c r="NK291" s="159"/>
      <c r="NL291" s="159"/>
      <c r="NM291" s="159"/>
      <c r="NN291" s="159"/>
      <c r="NO291" s="159"/>
      <c r="NP291" s="159"/>
      <c r="NQ291" s="159"/>
      <c r="NR291" s="159"/>
      <c r="NS291" s="159"/>
      <c r="NT291" s="159"/>
      <c r="NU291" s="159"/>
      <c r="NV291" s="159"/>
      <c r="NW291" s="159"/>
      <c r="NX291" s="159"/>
      <c r="NY291" s="159"/>
      <c r="NZ291" s="159"/>
      <c r="OA291" s="159"/>
      <c r="OB291" s="159"/>
      <c r="OC291" s="159"/>
      <c r="OD291" s="159"/>
      <c r="OE291" s="159"/>
      <c r="OF291" s="159"/>
      <c r="OG291" s="159"/>
      <c r="OH291" s="159"/>
      <c r="OI291" s="159"/>
      <c r="OJ291" s="159"/>
      <c r="OK291" s="159"/>
      <c r="OL291" s="159"/>
      <c r="OM291" s="159"/>
      <c r="ON291" s="159"/>
      <c r="OO291" s="159"/>
      <c r="OP291" s="159"/>
      <c r="OQ291" s="159"/>
      <c r="OR291" s="159"/>
      <c r="OS291" s="159"/>
      <c r="OT291" s="159"/>
      <c r="OU291" s="159"/>
      <c r="OV291" s="159"/>
      <c r="OW291" s="159"/>
      <c r="OX291" s="159"/>
      <c r="OY291" s="159"/>
      <c r="OZ291" s="159"/>
      <c r="PA291" s="159"/>
      <c r="PB291" s="159"/>
      <c r="PC291" s="159"/>
      <c r="PD291" s="159"/>
      <c r="PE291" s="159"/>
      <c r="PF291" s="159"/>
      <c r="PG291" s="159"/>
      <c r="PH291" s="159"/>
      <c r="PI291" s="159"/>
      <c r="PJ291" s="159"/>
      <c r="PK291" s="159"/>
      <c r="PL291" s="159"/>
      <c r="PM291" s="159"/>
      <c r="PN291" s="159"/>
      <c r="PO291" s="159"/>
      <c r="PP291" s="159"/>
      <c r="PQ291" s="159"/>
      <c r="PR291" s="159"/>
      <c r="PS291" s="159"/>
      <c r="PT291" s="159"/>
      <c r="PU291" s="159"/>
      <c r="PV291" s="159"/>
      <c r="PW291" s="159"/>
      <c r="PX291" s="159"/>
      <c r="PY291" s="159"/>
      <c r="PZ291" s="159"/>
      <c r="QA291" s="159"/>
      <c r="QB291" s="159"/>
      <c r="QC291" s="159"/>
      <c r="QD291" s="159"/>
      <c r="QE291" s="159"/>
      <c r="QF291" s="159"/>
      <c r="QG291" s="159"/>
      <c r="QH291" s="159"/>
      <c r="QI291" s="159"/>
      <c r="QJ291" s="159"/>
      <c r="QK291" s="159"/>
      <c r="QL291" s="159"/>
      <c r="QM291" s="159"/>
      <c r="QN291" s="159"/>
      <c r="QO291" s="159"/>
      <c r="QP291" s="159"/>
      <c r="QQ291" s="159"/>
      <c r="QR291" s="159"/>
      <c r="QS291" s="159"/>
      <c r="QT291" s="159"/>
      <c r="QU291" s="159"/>
      <c r="QV291" s="159"/>
      <c r="QW291" s="159"/>
      <c r="QX291" s="159"/>
      <c r="QY291" s="159"/>
      <c r="QZ291" s="159"/>
      <c r="RA291" s="159"/>
      <c r="RB291" s="159"/>
      <c r="RC291" s="159"/>
      <c r="RD291" s="159"/>
      <c r="RE291" s="159"/>
      <c r="RF291" s="159"/>
      <c r="RG291" s="159"/>
      <c r="RH291" s="159"/>
      <c r="RI291" s="159"/>
      <c r="RJ291" s="159"/>
      <c r="RK291" s="159"/>
      <c r="RL291" s="159"/>
      <c r="RM291" s="159"/>
      <c r="RN291" s="159"/>
      <c r="RO291" s="159"/>
      <c r="RP291" s="159"/>
      <c r="RQ291" s="159"/>
      <c r="RR291" s="159"/>
      <c r="RS291" s="159"/>
      <c r="RT291" s="159"/>
      <c r="RU291" s="159"/>
      <c r="RV291" s="159"/>
      <c r="RW291" s="159"/>
      <c r="RX291" s="159"/>
      <c r="RY291" s="159"/>
      <c r="RZ291" s="159"/>
      <c r="SA291" s="159"/>
      <c r="SB291" s="159"/>
      <c r="SC291" s="159"/>
      <c r="SD291" s="159"/>
      <c r="SE291" s="159"/>
      <c r="SF291" s="159"/>
      <c r="SG291" s="159"/>
      <c r="SH291" s="159"/>
      <c r="SI291" s="159"/>
      <c r="SJ291" s="159"/>
      <c r="SK291" s="159"/>
      <c r="SL291" s="159"/>
      <c r="SM291" s="159"/>
      <c r="SN291" s="159"/>
      <c r="SO291" s="159"/>
      <c r="SP291" s="159"/>
      <c r="SQ291" s="159"/>
      <c r="SR291" s="159"/>
      <c r="SS291" s="159"/>
      <c r="ST291" s="159"/>
      <c r="SU291" s="159"/>
      <c r="SV291" s="159"/>
      <c r="SW291" s="159"/>
      <c r="SX291" s="159"/>
      <c r="SY291" s="159"/>
      <c r="SZ291" s="159"/>
      <c r="TA291" s="159"/>
      <c r="TB291" s="159"/>
      <c r="TC291" s="159"/>
      <c r="TD291" s="159"/>
      <c r="TE291" s="159"/>
      <c r="TF291" s="159"/>
      <c r="TG291" s="159"/>
      <c r="TH291" s="159"/>
      <c r="TI291" s="159"/>
      <c r="TJ291" s="159"/>
      <c r="TK291" s="159"/>
      <c r="TL291" s="159"/>
      <c r="TM291" s="159"/>
      <c r="TN291" s="159"/>
      <c r="TO291" s="159"/>
      <c r="TP291" s="159"/>
      <c r="TQ291" s="159"/>
      <c r="TR291" s="159"/>
      <c r="TS291" s="159"/>
      <c r="TT291" s="159"/>
      <c r="TU291" s="159"/>
      <c r="TV291" s="159"/>
      <c r="TW291" s="159"/>
      <c r="TX291" s="159"/>
      <c r="TY291" s="159"/>
      <c r="TZ291" s="159"/>
      <c r="UA291" s="159"/>
      <c r="UB291" s="159"/>
      <c r="UC291" s="159"/>
      <c r="UD291" s="159"/>
      <c r="UE291" s="159"/>
      <c r="UF291" s="159"/>
      <c r="UG291" s="159"/>
      <c r="UH291" s="159"/>
      <c r="UI291" s="159"/>
      <c r="UJ291" s="159"/>
      <c r="UK291" s="159"/>
      <c r="UL291" s="159"/>
      <c r="UM291" s="159"/>
      <c r="UN291" s="159"/>
      <c r="UO291" s="159"/>
      <c r="UP291" s="159"/>
      <c r="UQ291" s="159"/>
      <c r="UR291" s="159"/>
      <c r="US291" s="159"/>
      <c r="UT291" s="159"/>
      <c r="UU291" s="159"/>
      <c r="UV291" s="159"/>
      <c r="UW291" s="159"/>
      <c r="UX291" s="159"/>
      <c r="UY291" s="159"/>
      <c r="UZ291" s="159"/>
      <c r="VA291" s="159"/>
      <c r="VB291" s="159"/>
      <c r="VC291" s="159"/>
      <c r="VD291" s="159"/>
      <c r="VE291" s="159"/>
      <c r="VF291" s="159"/>
      <c r="VG291" s="159"/>
      <c r="VH291" s="159"/>
      <c r="VI291" s="159"/>
      <c r="VJ291" s="159"/>
      <c r="VK291" s="159"/>
      <c r="VL291" s="159"/>
      <c r="VM291" s="159"/>
      <c r="VN291" s="159"/>
      <c r="VO291" s="159"/>
      <c r="VP291" s="159"/>
      <c r="VQ291" s="159"/>
      <c r="VR291" s="159"/>
      <c r="VS291" s="159"/>
      <c r="VT291" s="159"/>
      <c r="VU291" s="159"/>
      <c r="VV291" s="159"/>
      <c r="VW291" s="159"/>
      <c r="VX291" s="159"/>
      <c r="VY291" s="159"/>
      <c r="VZ291" s="159"/>
      <c r="WA291" s="159"/>
      <c r="WB291" s="159"/>
      <c r="WC291" s="159"/>
      <c r="WD291" s="159"/>
      <c r="WE291" s="159"/>
      <c r="WF291" s="159"/>
      <c r="WG291" s="159"/>
      <c r="WH291" s="159"/>
      <c r="WI291" s="159"/>
      <c r="WJ291" s="159"/>
      <c r="WK291" s="159"/>
      <c r="WL291" s="159"/>
      <c r="WM291" s="159"/>
      <c r="WN291" s="159"/>
      <c r="WO291" s="159"/>
      <c r="WP291" s="159"/>
      <c r="WQ291" s="159"/>
      <c r="WR291" s="159"/>
      <c r="WS291" s="159"/>
      <c r="WT291" s="159"/>
      <c r="WU291" s="159"/>
      <c r="WV291" s="159"/>
      <c r="WW291" s="159"/>
      <c r="WX291" s="159"/>
      <c r="WY291" s="159"/>
      <c r="WZ291" s="159"/>
      <c r="XA291" s="159"/>
      <c r="XB291" s="159"/>
      <c r="XC291" s="159"/>
      <c r="XD291" s="159"/>
      <c r="XE291" s="159"/>
      <c r="XF291" s="159"/>
      <c r="XG291" s="159"/>
      <c r="XH291" s="159"/>
      <c r="XI291" s="159"/>
      <c r="XJ291" s="159"/>
      <c r="XK291" s="159"/>
      <c r="XL291" s="159"/>
      <c r="XM291" s="159"/>
      <c r="XN291" s="159"/>
      <c r="XO291" s="159"/>
      <c r="XP291" s="159"/>
      <c r="XQ291" s="159"/>
      <c r="XR291" s="159"/>
      <c r="XS291" s="159"/>
      <c r="XT291" s="159"/>
      <c r="XU291" s="159"/>
      <c r="XV291" s="159"/>
      <c r="XW291" s="159"/>
      <c r="XX291" s="159"/>
      <c r="XY291" s="159"/>
      <c r="XZ291" s="159"/>
      <c r="YA291" s="159"/>
      <c r="YB291" s="159"/>
      <c r="YC291" s="159"/>
      <c r="YD291" s="159"/>
      <c r="YE291" s="159"/>
      <c r="YF291" s="159"/>
      <c r="YG291" s="159"/>
      <c r="YH291" s="159"/>
      <c r="YI291" s="159"/>
      <c r="YJ291" s="159"/>
      <c r="YK291" s="159"/>
      <c r="YL291" s="159"/>
      <c r="YM291" s="159"/>
      <c r="YN291" s="159"/>
      <c r="YO291" s="159"/>
      <c r="YP291" s="159"/>
      <c r="YQ291" s="159"/>
      <c r="YR291" s="159"/>
      <c r="YS291" s="159"/>
      <c r="YT291" s="159"/>
      <c r="YU291" s="159"/>
      <c r="YV291" s="159"/>
      <c r="YW291" s="159"/>
      <c r="YX291" s="159"/>
      <c r="YY291" s="159"/>
      <c r="YZ291" s="159"/>
      <c r="ZA291" s="159"/>
      <c r="ZB291" s="159"/>
      <c r="ZC291" s="159"/>
      <c r="ZD291" s="159"/>
      <c r="ZE291" s="159"/>
      <c r="ZF291" s="159"/>
      <c r="ZG291" s="159"/>
      <c r="ZH291" s="159"/>
      <c r="ZI291" s="159"/>
      <c r="ZJ291" s="159"/>
      <c r="ZK291" s="159"/>
      <c r="ZL291" s="159"/>
      <c r="ZM291" s="159"/>
      <c r="ZN291" s="159"/>
      <c r="ZO291" s="159"/>
      <c r="ZP291" s="159"/>
      <c r="ZQ291" s="159"/>
      <c r="ZR291" s="159"/>
      <c r="ZS291" s="159"/>
      <c r="ZT291" s="159"/>
      <c r="ZU291" s="159"/>
      <c r="ZV291" s="159"/>
      <c r="ZW291" s="159"/>
      <c r="ZX291" s="159"/>
      <c r="ZY291" s="159"/>
      <c r="ZZ291" s="159"/>
      <c r="AAA291" s="159"/>
      <c r="AAB291" s="159"/>
      <c r="AAC291" s="159"/>
      <c r="AAD291" s="159"/>
      <c r="AAE291" s="159"/>
      <c r="AAF291" s="159"/>
      <c r="AAG291" s="159"/>
      <c r="AAH291" s="159"/>
      <c r="AAI291" s="159"/>
      <c r="AAJ291" s="159"/>
      <c r="AAK291" s="159"/>
      <c r="AAL291" s="159"/>
      <c r="AAM291" s="159"/>
      <c r="AAN291" s="159"/>
      <c r="AAO291" s="159"/>
      <c r="AAP291" s="159"/>
      <c r="AAQ291" s="159"/>
      <c r="AAR291" s="159"/>
      <c r="AAS291" s="159"/>
      <c r="AAT291" s="159"/>
      <c r="AAU291" s="159"/>
      <c r="AAV291" s="159"/>
      <c r="AAW291" s="159"/>
      <c r="AAX291" s="159"/>
      <c r="AAY291" s="159"/>
      <c r="AAZ291" s="159"/>
      <c r="ABA291" s="159"/>
      <c r="ABB291" s="159"/>
      <c r="ABC291" s="159"/>
      <c r="ABD291" s="159"/>
      <c r="ABE291" s="159"/>
      <c r="ABF291" s="159"/>
      <c r="ABG291" s="159"/>
      <c r="ABH291" s="159"/>
      <c r="ABI291" s="159"/>
      <c r="ABJ291" s="159"/>
      <c r="ABK291" s="159"/>
      <c r="ABL291" s="159"/>
      <c r="ABM291" s="159"/>
      <c r="ABN291" s="159"/>
      <c r="ABO291" s="159"/>
      <c r="ABP291" s="159"/>
      <c r="ABQ291" s="159"/>
      <c r="ABR291" s="159"/>
      <c r="ABS291" s="159"/>
      <c r="ABT291" s="159"/>
      <c r="ABU291" s="159"/>
      <c r="ABV291" s="159"/>
      <c r="ABW291" s="159"/>
      <c r="ABX291" s="159"/>
      <c r="ABY291" s="159"/>
      <c r="ABZ291" s="159"/>
      <c r="ACA291" s="159"/>
      <c r="ACB291" s="159"/>
      <c r="ACC291" s="159"/>
      <c r="ACD291" s="159"/>
      <c r="ACE291" s="159"/>
      <c r="ACF291" s="159"/>
      <c r="ACG291" s="159"/>
      <c r="ACH291" s="159"/>
      <c r="ACI291" s="159"/>
      <c r="ACJ291" s="159"/>
      <c r="ACK291" s="159"/>
      <c r="ACL291" s="159"/>
      <c r="ACM291" s="159"/>
      <c r="ACN291" s="159"/>
      <c r="ACO291" s="159"/>
      <c r="ACP291" s="159"/>
      <c r="ACQ291" s="159"/>
      <c r="ACR291" s="159"/>
      <c r="ACS291" s="159"/>
      <c r="ACT291" s="159"/>
      <c r="ACU291" s="159"/>
      <c r="ACV291" s="159"/>
      <c r="ACW291" s="159"/>
      <c r="ACX291" s="159"/>
      <c r="ACY291" s="159"/>
      <c r="ACZ291" s="159"/>
      <c r="ADA291" s="159"/>
      <c r="ADB291" s="159"/>
      <c r="ADC291" s="159"/>
      <c r="ADD291" s="159"/>
      <c r="ADE291" s="159"/>
      <c r="ADF291" s="159"/>
      <c r="ADG291" s="159"/>
      <c r="ADH291" s="159"/>
      <c r="ADI291" s="159"/>
      <c r="ADJ291" s="159"/>
      <c r="ADK291" s="159"/>
      <c r="ADL291" s="159"/>
      <c r="ADM291" s="159"/>
      <c r="ADN291" s="159"/>
      <c r="ADO291" s="159"/>
      <c r="ADP291" s="159"/>
      <c r="ADQ291" s="159"/>
      <c r="ADR291" s="159"/>
      <c r="ADS291" s="159"/>
      <c r="ADT291" s="159"/>
      <c r="ADU291" s="159"/>
      <c r="ADV291" s="159"/>
      <c r="ADW291" s="159"/>
      <c r="ADX291" s="159"/>
      <c r="ADY291" s="159"/>
      <c r="ADZ291" s="159"/>
      <c r="AEA291" s="159"/>
      <c r="AEB291" s="159"/>
      <c r="AEC291" s="159"/>
      <c r="AED291" s="159"/>
      <c r="AEE291" s="159"/>
      <c r="AEF291" s="159"/>
      <c r="AEG291" s="159"/>
      <c r="AEH291" s="159"/>
      <c r="AEI291" s="159"/>
      <c r="AEJ291" s="159"/>
      <c r="AEK291" s="159"/>
      <c r="AEL291" s="159"/>
      <c r="AEM291" s="159"/>
      <c r="AEN291" s="159"/>
      <c r="AEO291" s="159"/>
      <c r="AEP291" s="159"/>
      <c r="AEQ291" s="159"/>
      <c r="AER291" s="159"/>
      <c r="AES291" s="159"/>
      <c r="AET291" s="159"/>
      <c r="AEU291" s="159"/>
      <c r="AEV291" s="159"/>
      <c r="AEW291" s="159"/>
      <c r="AEX291" s="159"/>
      <c r="AEY291" s="159"/>
      <c r="AEZ291" s="159"/>
      <c r="AFA291" s="159"/>
      <c r="AFB291" s="159"/>
      <c r="AFC291" s="159"/>
      <c r="AFD291" s="159"/>
      <c r="AFE291" s="159"/>
      <c r="AFF291" s="159"/>
      <c r="AFG291" s="159"/>
      <c r="AFH291" s="159"/>
      <c r="AFI291" s="159"/>
      <c r="AFJ291" s="159"/>
      <c r="AFK291" s="159"/>
      <c r="AFL291" s="159"/>
      <c r="AFM291" s="159"/>
      <c r="AFN291" s="159"/>
      <c r="AFO291" s="159"/>
      <c r="AFP291" s="159"/>
      <c r="AFQ291" s="159"/>
      <c r="AFR291" s="159"/>
      <c r="AFS291" s="159"/>
      <c r="AFT291" s="159"/>
      <c r="AFU291" s="159"/>
      <c r="AFV291" s="159"/>
      <c r="AFW291" s="159"/>
      <c r="AFX291" s="159"/>
      <c r="AFY291" s="159"/>
      <c r="AFZ291" s="159"/>
      <c r="AGA291" s="159"/>
      <c r="AGB291" s="159"/>
      <c r="AGC291" s="159"/>
      <c r="AGD291" s="159"/>
      <c r="AGE291" s="159"/>
      <c r="AGF291" s="159"/>
      <c r="AGG291" s="159"/>
      <c r="AGH291" s="159"/>
      <c r="AGI291" s="159"/>
      <c r="AGJ291" s="159"/>
      <c r="AGK291" s="159"/>
      <c r="AGL291" s="159"/>
      <c r="AGM291" s="159"/>
      <c r="AGN291" s="159"/>
      <c r="AGO291" s="159"/>
      <c r="AGP291" s="159"/>
      <c r="AGQ291" s="159"/>
      <c r="AGR291" s="159"/>
      <c r="AGS291" s="159"/>
      <c r="AGT291" s="159"/>
      <c r="AGU291" s="159"/>
      <c r="AGV291" s="159"/>
      <c r="AGW291" s="159"/>
      <c r="AGX291" s="159"/>
      <c r="AGY291" s="159"/>
      <c r="AGZ291" s="159"/>
      <c r="AHA291" s="159"/>
      <c r="AHB291" s="159"/>
      <c r="AHC291" s="159"/>
      <c r="AHD291" s="159"/>
      <c r="AHE291" s="159"/>
      <c r="AHF291" s="159"/>
      <c r="AHG291" s="159"/>
      <c r="AHH291" s="159"/>
      <c r="AHI291" s="159"/>
      <c r="AHJ291" s="159"/>
      <c r="AHK291" s="159"/>
      <c r="AHL291" s="159"/>
      <c r="AHM291" s="159"/>
      <c r="AHN291" s="159"/>
      <c r="AHO291" s="159"/>
      <c r="AHP291" s="159"/>
      <c r="AHQ291" s="159"/>
      <c r="AHR291" s="159"/>
      <c r="AHS291" s="159"/>
      <c r="AHT291" s="159"/>
      <c r="AHU291" s="159"/>
      <c r="AHV291" s="159"/>
      <c r="AHW291" s="159"/>
      <c r="AHX291" s="159"/>
      <c r="AHY291" s="159"/>
      <c r="AHZ291" s="159"/>
      <c r="AIA291" s="159"/>
      <c r="AIB291" s="159"/>
      <c r="AIC291" s="159"/>
      <c r="AID291" s="159"/>
      <c r="AIE291" s="159"/>
      <c r="AIF291" s="159"/>
      <c r="AIG291" s="159"/>
      <c r="AIH291" s="159"/>
      <c r="AII291" s="159"/>
      <c r="AIJ291" s="159"/>
      <c r="AIK291" s="159"/>
      <c r="AIL291" s="159"/>
      <c r="AIM291" s="159"/>
      <c r="AIN291" s="159"/>
      <c r="AIO291" s="159"/>
      <c r="AIP291" s="159"/>
      <c r="AIQ291" s="159"/>
      <c r="AIR291" s="159"/>
      <c r="AIS291" s="159"/>
      <c r="AIT291" s="159"/>
      <c r="AIU291" s="159"/>
      <c r="AIV291" s="159"/>
      <c r="AIW291" s="159"/>
      <c r="AIX291" s="159"/>
      <c r="AIY291" s="159"/>
      <c r="AIZ291" s="159"/>
      <c r="AJA291" s="159"/>
      <c r="AJB291" s="159"/>
      <c r="AJC291" s="159"/>
      <c r="AJD291" s="159"/>
      <c r="AJE291" s="159"/>
      <c r="AJF291" s="159"/>
      <c r="AJG291" s="159"/>
      <c r="AJH291" s="159"/>
      <c r="AJI291" s="159"/>
      <c r="AJJ291" s="159"/>
      <c r="AJK291" s="159"/>
      <c r="AJL291" s="159"/>
      <c r="AJM291" s="159"/>
      <c r="AJN291" s="159"/>
      <c r="AJO291" s="159"/>
      <c r="AJP291" s="159"/>
      <c r="AJQ291" s="159"/>
      <c r="AJR291" s="159"/>
      <c r="AJS291" s="159"/>
      <c r="AJT291" s="159"/>
      <c r="AJU291" s="159"/>
      <c r="AJV291" s="159"/>
      <c r="AJW291" s="159"/>
      <c r="AJX291" s="159"/>
      <c r="AJY291" s="159"/>
      <c r="AJZ291" s="159"/>
      <c r="AKA291" s="159"/>
      <c r="AKB291" s="159"/>
      <c r="AKC291" s="159"/>
      <c r="AKD291" s="159"/>
      <c r="AKE291" s="159"/>
      <c r="AKF291" s="159"/>
      <c r="AKG291" s="159"/>
      <c r="AKH291" s="159"/>
      <c r="AKI291" s="159"/>
      <c r="AKJ291" s="159"/>
      <c r="AKK291" s="159"/>
      <c r="AKL291" s="159"/>
      <c r="AKM291" s="159"/>
      <c r="AKN291" s="159"/>
      <c r="AKO291" s="159"/>
      <c r="AKP291" s="159"/>
      <c r="AKQ291" s="159"/>
      <c r="AKR291" s="159"/>
      <c r="AKS291" s="159"/>
      <c r="AKT291" s="159"/>
      <c r="AKU291" s="159"/>
      <c r="AKV291" s="159"/>
      <c r="AKW291" s="159"/>
      <c r="AKX291" s="159"/>
      <c r="AKY291" s="159"/>
      <c r="AKZ291" s="159"/>
      <c r="ALA291" s="159"/>
      <c r="ALB291" s="159"/>
      <c r="ALC291" s="159"/>
      <c r="ALD291" s="159"/>
      <c r="ALE291" s="159"/>
      <c r="ALF291" s="159"/>
      <c r="ALG291" s="159"/>
      <c r="ALH291" s="159"/>
      <c r="ALI291" s="159"/>
      <c r="ALJ291" s="159"/>
      <c r="ALK291" s="159"/>
      <c r="ALL291" s="159"/>
      <c r="ALM291" s="159"/>
      <c r="ALN291" s="159"/>
      <c r="ALO291" s="159"/>
      <c r="ALP291" s="159"/>
      <c r="ALQ291" s="159"/>
      <c r="ALR291" s="159"/>
      <c r="ALS291" s="159"/>
      <c r="ALT291" s="159"/>
      <c r="ALU291" s="159"/>
      <c r="ALV291" s="159"/>
      <c r="ALW291" s="159"/>
      <c r="ALX291" s="159"/>
      <c r="ALY291" s="159"/>
      <c r="ALZ291" s="159"/>
      <c r="AMA291" s="159"/>
      <c r="AMB291" s="159"/>
      <c r="AMC291" s="159"/>
      <c r="AMD291" s="159"/>
      <c r="AME291" s="159"/>
      <c r="AMF291" s="159"/>
      <c r="AMG291" s="159"/>
      <c r="AMH291" s="159"/>
      <c r="AMI291" s="159"/>
      <c r="AMJ291" s="159"/>
    </row>
    <row r="292" spans="1:1024" s="160" customFormat="1" ht="114.75">
      <c r="A292" s="192">
        <v>103</v>
      </c>
      <c r="B292" s="140" t="s">
        <v>556</v>
      </c>
      <c r="C292" s="175" t="s">
        <v>23</v>
      </c>
      <c r="D292" s="152">
        <v>165</v>
      </c>
      <c r="E292" s="143">
        <v>30</v>
      </c>
      <c r="F292" s="144">
        <v>0.05</v>
      </c>
      <c r="G292" s="145">
        <f t="shared" si="122"/>
        <v>4950</v>
      </c>
      <c r="H292" s="145">
        <f t="shared" si="123"/>
        <v>5197.5</v>
      </c>
      <c r="I292" s="146" t="s">
        <v>557</v>
      </c>
      <c r="J292" s="169" t="s">
        <v>1024</v>
      </c>
      <c r="K292" s="141" t="s">
        <v>1042</v>
      </c>
      <c r="L292" s="159"/>
      <c r="M292" s="159"/>
      <c r="N292" s="159"/>
      <c r="O292" s="159"/>
      <c r="P292" s="159"/>
      <c r="Q292" s="159"/>
      <c r="R292" s="159"/>
      <c r="S292" s="159"/>
      <c r="T292" s="159"/>
      <c r="U292" s="159"/>
      <c r="V292" s="159"/>
      <c r="W292" s="159"/>
      <c r="X292" s="159"/>
      <c r="Y292" s="159"/>
      <c r="Z292" s="159"/>
      <c r="AA292" s="159"/>
      <c r="AB292" s="159"/>
      <c r="AC292" s="159"/>
      <c r="AD292" s="159"/>
      <c r="AE292" s="159"/>
      <c r="AF292" s="159"/>
      <c r="AG292" s="159"/>
      <c r="AH292" s="159"/>
      <c r="AI292" s="159"/>
      <c r="AJ292" s="159"/>
      <c r="AK292" s="159"/>
      <c r="AL292" s="159"/>
      <c r="AM292" s="159"/>
      <c r="AN292" s="159"/>
      <c r="AO292" s="159"/>
      <c r="AP292" s="159"/>
      <c r="AQ292" s="159"/>
      <c r="AR292" s="159"/>
      <c r="AS292" s="159"/>
      <c r="AT292" s="159"/>
      <c r="AU292" s="159"/>
      <c r="AV292" s="159"/>
      <c r="AW292" s="159"/>
      <c r="AX292" s="159"/>
      <c r="AY292" s="159"/>
      <c r="AZ292" s="159"/>
      <c r="BA292" s="159"/>
      <c r="BB292" s="159"/>
      <c r="BC292" s="159"/>
      <c r="BD292" s="159"/>
      <c r="BE292" s="159"/>
      <c r="BF292" s="159"/>
      <c r="BG292" s="159"/>
      <c r="BH292" s="159"/>
      <c r="BI292" s="159"/>
      <c r="BJ292" s="159"/>
      <c r="BK292" s="159"/>
      <c r="BL292" s="159"/>
      <c r="BM292" s="159"/>
      <c r="BN292" s="159"/>
      <c r="BO292" s="159"/>
      <c r="BP292" s="159"/>
      <c r="BQ292" s="159"/>
      <c r="BR292" s="159"/>
      <c r="BS292" s="159"/>
      <c r="BT292" s="159"/>
      <c r="BU292" s="159"/>
      <c r="BV292" s="159"/>
      <c r="BW292" s="159"/>
      <c r="BX292" s="159"/>
      <c r="BY292" s="159"/>
      <c r="BZ292" s="159"/>
      <c r="CA292" s="159"/>
      <c r="CB292" s="159"/>
      <c r="CC292" s="159"/>
      <c r="CD292" s="159"/>
      <c r="CE292" s="159"/>
      <c r="CF292" s="159"/>
      <c r="CG292" s="159"/>
      <c r="CH292" s="159"/>
      <c r="CI292" s="159"/>
      <c r="CJ292" s="159"/>
      <c r="CK292" s="159"/>
      <c r="CL292" s="159"/>
      <c r="CM292" s="159"/>
      <c r="CN292" s="159"/>
      <c r="CO292" s="159"/>
      <c r="CP292" s="159"/>
      <c r="CQ292" s="159"/>
      <c r="CR292" s="159"/>
      <c r="CS292" s="159"/>
      <c r="CT292" s="159"/>
      <c r="CU292" s="159"/>
      <c r="CV292" s="159"/>
      <c r="CW292" s="159"/>
      <c r="CX292" s="159"/>
      <c r="CY292" s="159"/>
      <c r="CZ292" s="159"/>
      <c r="DA292" s="159"/>
      <c r="DB292" s="159"/>
      <c r="DC292" s="159"/>
      <c r="DD292" s="159"/>
      <c r="DE292" s="159"/>
      <c r="DF292" s="159"/>
      <c r="DG292" s="159"/>
      <c r="DH292" s="159"/>
      <c r="DI292" s="159"/>
      <c r="DJ292" s="159"/>
      <c r="DK292" s="159"/>
      <c r="DL292" s="159"/>
      <c r="DM292" s="159"/>
      <c r="DN292" s="159"/>
      <c r="DO292" s="159"/>
      <c r="DP292" s="159"/>
      <c r="DQ292" s="159"/>
      <c r="DR292" s="159"/>
      <c r="DS292" s="159"/>
      <c r="DT292" s="159"/>
      <c r="DU292" s="159"/>
      <c r="DV292" s="159"/>
      <c r="DW292" s="159"/>
      <c r="DX292" s="159"/>
      <c r="DY292" s="159"/>
      <c r="DZ292" s="159"/>
      <c r="EA292" s="159"/>
      <c r="EB292" s="159"/>
      <c r="EC292" s="159"/>
      <c r="ED292" s="159"/>
      <c r="EE292" s="159"/>
      <c r="EF292" s="159"/>
      <c r="EG292" s="159"/>
      <c r="EH292" s="159"/>
      <c r="EI292" s="159"/>
      <c r="EJ292" s="159"/>
      <c r="EK292" s="159"/>
      <c r="EL292" s="159"/>
      <c r="EM292" s="159"/>
      <c r="EN292" s="159"/>
      <c r="EO292" s="159"/>
      <c r="EP292" s="159"/>
      <c r="EQ292" s="159"/>
      <c r="ER292" s="159"/>
      <c r="ES292" s="159"/>
      <c r="ET292" s="159"/>
      <c r="EU292" s="159"/>
      <c r="EV292" s="159"/>
      <c r="EW292" s="159"/>
      <c r="EX292" s="159"/>
      <c r="EY292" s="159"/>
      <c r="EZ292" s="159"/>
      <c r="FA292" s="159"/>
      <c r="FB292" s="159"/>
      <c r="FC292" s="159"/>
      <c r="FD292" s="159"/>
      <c r="FE292" s="159"/>
      <c r="FF292" s="159"/>
      <c r="FG292" s="159"/>
      <c r="FH292" s="159"/>
      <c r="FI292" s="159"/>
      <c r="FJ292" s="159"/>
      <c r="FK292" s="159"/>
      <c r="FL292" s="159"/>
      <c r="FM292" s="159"/>
      <c r="FN292" s="159"/>
      <c r="FO292" s="159"/>
      <c r="FP292" s="159"/>
      <c r="FQ292" s="159"/>
      <c r="FR292" s="159"/>
      <c r="FS292" s="159"/>
      <c r="FT292" s="159"/>
      <c r="FU292" s="159"/>
      <c r="FV292" s="159"/>
      <c r="FW292" s="159"/>
      <c r="FX292" s="159"/>
      <c r="FY292" s="159"/>
      <c r="FZ292" s="159"/>
      <c r="GA292" s="159"/>
      <c r="GB292" s="159"/>
      <c r="GC292" s="159"/>
      <c r="GD292" s="159"/>
      <c r="GE292" s="159"/>
      <c r="GF292" s="159"/>
      <c r="GG292" s="159"/>
      <c r="GH292" s="159"/>
      <c r="GI292" s="159"/>
      <c r="GJ292" s="159"/>
      <c r="GK292" s="159"/>
      <c r="GL292" s="159"/>
      <c r="GM292" s="159"/>
      <c r="GN292" s="159"/>
      <c r="GO292" s="159"/>
      <c r="GP292" s="159"/>
      <c r="GQ292" s="159"/>
      <c r="GR292" s="159"/>
      <c r="GS292" s="159"/>
      <c r="GT292" s="159"/>
      <c r="GU292" s="159"/>
      <c r="GV292" s="159"/>
      <c r="GW292" s="159"/>
      <c r="GX292" s="159"/>
      <c r="GY292" s="159"/>
      <c r="GZ292" s="159"/>
      <c r="HA292" s="159"/>
      <c r="HB292" s="159"/>
      <c r="HC292" s="159"/>
      <c r="HD292" s="159"/>
      <c r="HE292" s="159"/>
      <c r="HF292" s="159"/>
      <c r="HG292" s="159"/>
      <c r="HH292" s="159"/>
      <c r="HI292" s="159"/>
      <c r="HJ292" s="159"/>
      <c r="HK292" s="159"/>
      <c r="HL292" s="159"/>
      <c r="HM292" s="159"/>
      <c r="HN292" s="159"/>
      <c r="HO292" s="159"/>
      <c r="HP292" s="159"/>
      <c r="HQ292" s="159"/>
      <c r="HR292" s="159"/>
      <c r="HS292" s="159"/>
      <c r="HT292" s="159"/>
      <c r="HU292" s="159"/>
      <c r="HV292" s="159"/>
      <c r="HW292" s="159"/>
      <c r="HX292" s="159"/>
      <c r="HY292" s="159"/>
      <c r="HZ292" s="159"/>
      <c r="IA292" s="159"/>
      <c r="IB292" s="159"/>
      <c r="IC292" s="159"/>
      <c r="ID292" s="159"/>
      <c r="IE292" s="159"/>
      <c r="IF292" s="159"/>
      <c r="IG292" s="159"/>
      <c r="IH292" s="159"/>
      <c r="II292" s="159"/>
      <c r="IJ292" s="159"/>
      <c r="IK292" s="159"/>
      <c r="IL292" s="159"/>
      <c r="IM292" s="159"/>
      <c r="IN292" s="159"/>
      <c r="IO292" s="159"/>
      <c r="IP292" s="159"/>
      <c r="IQ292" s="159"/>
      <c r="IR292" s="159"/>
      <c r="IS292" s="159"/>
      <c r="IT292" s="159"/>
      <c r="IU292" s="159"/>
      <c r="IV292" s="159"/>
      <c r="IW292" s="159"/>
      <c r="IX292" s="159"/>
      <c r="IY292" s="159"/>
      <c r="IZ292" s="159"/>
      <c r="JA292" s="159"/>
      <c r="JB292" s="159"/>
      <c r="JC292" s="159"/>
      <c r="JD292" s="159"/>
      <c r="JE292" s="159"/>
      <c r="JF292" s="159"/>
      <c r="JG292" s="159"/>
      <c r="JH292" s="159"/>
      <c r="JI292" s="159"/>
      <c r="JJ292" s="159"/>
      <c r="JK292" s="159"/>
      <c r="JL292" s="159"/>
      <c r="JM292" s="159"/>
      <c r="JN292" s="159"/>
      <c r="JO292" s="159"/>
      <c r="JP292" s="159"/>
      <c r="JQ292" s="159"/>
      <c r="JR292" s="159"/>
      <c r="JS292" s="159"/>
      <c r="JT292" s="159"/>
      <c r="JU292" s="159"/>
      <c r="JV292" s="159"/>
      <c r="JW292" s="159"/>
      <c r="JX292" s="159"/>
      <c r="JY292" s="159"/>
      <c r="JZ292" s="159"/>
      <c r="KA292" s="159"/>
      <c r="KB292" s="159"/>
      <c r="KC292" s="159"/>
      <c r="KD292" s="159"/>
      <c r="KE292" s="159"/>
      <c r="KF292" s="159"/>
      <c r="KG292" s="159"/>
      <c r="KH292" s="159"/>
      <c r="KI292" s="159"/>
      <c r="KJ292" s="159"/>
      <c r="KK292" s="159"/>
      <c r="KL292" s="159"/>
      <c r="KM292" s="159"/>
      <c r="KN292" s="159"/>
      <c r="KO292" s="159"/>
      <c r="KP292" s="159"/>
      <c r="KQ292" s="159"/>
      <c r="KR292" s="159"/>
      <c r="KS292" s="159"/>
      <c r="KT292" s="159"/>
      <c r="KU292" s="159"/>
      <c r="KV292" s="159"/>
      <c r="KW292" s="159"/>
      <c r="KX292" s="159"/>
      <c r="KY292" s="159"/>
      <c r="KZ292" s="159"/>
      <c r="LA292" s="159"/>
      <c r="LB292" s="159"/>
      <c r="LC292" s="159"/>
      <c r="LD292" s="159"/>
      <c r="LE292" s="159"/>
      <c r="LF292" s="159"/>
      <c r="LG292" s="159"/>
      <c r="LH292" s="159"/>
      <c r="LI292" s="159"/>
      <c r="LJ292" s="159"/>
      <c r="LK292" s="159"/>
      <c r="LL292" s="159"/>
      <c r="LM292" s="159"/>
      <c r="LN292" s="159"/>
      <c r="LO292" s="159"/>
      <c r="LP292" s="159"/>
      <c r="LQ292" s="159"/>
      <c r="LR292" s="159"/>
      <c r="LS292" s="159"/>
      <c r="LT292" s="159"/>
      <c r="LU292" s="159"/>
      <c r="LV292" s="159"/>
      <c r="LW292" s="159"/>
      <c r="LX292" s="159"/>
      <c r="LY292" s="159"/>
      <c r="LZ292" s="159"/>
      <c r="MA292" s="159"/>
      <c r="MB292" s="159"/>
      <c r="MC292" s="159"/>
      <c r="MD292" s="159"/>
      <c r="ME292" s="159"/>
      <c r="MF292" s="159"/>
      <c r="MG292" s="159"/>
      <c r="MH292" s="159"/>
      <c r="MI292" s="159"/>
      <c r="MJ292" s="159"/>
      <c r="MK292" s="159"/>
      <c r="ML292" s="159"/>
      <c r="MM292" s="159"/>
      <c r="MN292" s="159"/>
      <c r="MO292" s="159"/>
      <c r="MP292" s="159"/>
      <c r="MQ292" s="159"/>
      <c r="MR292" s="159"/>
      <c r="MS292" s="159"/>
      <c r="MT292" s="159"/>
      <c r="MU292" s="159"/>
      <c r="MV292" s="159"/>
      <c r="MW292" s="159"/>
      <c r="MX292" s="159"/>
      <c r="MY292" s="159"/>
      <c r="MZ292" s="159"/>
      <c r="NA292" s="159"/>
      <c r="NB292" s="159"/>
      <c r="NC292" s="159"/>
      <c r="ND292" s="159"/>
      <c r="NE292" s="159"/>
      <c r="NF292" s="159"/>
      <c r="NG292" s="159"/>
      <c r="NH292" s="159"/>
      <c r="NI292" s="159"/>
      <c r="NJ292" s="159"/>
      <c r="NK292" s="159"/>
      <c r="NL292" s="159"/>
      <c r="NM292" s="159"/>
      <c r="NN292" s="159"/>
      <c r="NO292" s="159"/>
      <c r="NP292" s="159"/>
      <c r="NQ292" s="159"/>
      <c r="NR292" s="159"/>
      <c r="NS292" s="159"/>
      <c r="NT292" s="159"/>
      <c r="NU292" s="159"/>
      <c r="NV292" s="159"/>
      <c r="NW292" s="159"/>
      <c r="NX292" s="159"/>
      <c r="NY292" s="159"/>
      <c r="NZ292" s="159"/>
      <c r="OA292" s="159"/>
      <c r="OB292" s="159"/>
      <c r="OC292" s="159"/>
      <c r="OD292" s="159"/>
      <c r="OE292" s="159"/>
      <c r="OF292" s="159"/>
      <c r="OG292" s="159"/>
      <c r="OH292" s="159"/>
      <c r="OI292" s="159"/>
      <c r="OJ292" s="159"/>
      <c r="OK292" s="159"/>
      <c r="OL292" s="159"/>
      <c r="OM292" s="159"/>
      <c r="ON292" s="159"/>
      <c r="OO292" s="159"/>
      <c r="OP292" s="159"/>
      <c r="OQ292" s="159"/>
      <c r="OR292" s="159"/>
      <c r="OS292" s="159"/>
      <c r="OT292" s="159"/>
      <c r="OU292" s="159"/>
      <c r="OV292" s="159"/>
      <c r="OW292" s="159"/>
      <c r="OX292" s="159"/>
      <c r="OY292" s="159"/>
      <c r="OZ292" s="159"/>
      <c r="PA292" s="159"/>
      <c r="PB292" s="159"/>
      <c r="PC292" s="159"/>
      <c r="PD292" s="159"/>
      <c r="PE292" s="159"/>
      <c r="PF292" s="159"/>
      <c r="PG292" s="159"/>
      <c r="PH292" s="159"/>
      <c r="PI292" s="159"/>
      <c r="PJ292" s="159"/>
      <c r="PK292" s="159"/>
      <c r="PL292" s="159"/>
      <c r="PM292" s="159"/>
      <c r="PN292" s="159"/>
      <c r="PO292" s="159"/>
      <c r="PP292" s="159"/>
      <c r="PQ292" s="159"/>
      <c r="PR292" s="159"/>
      <c r="PS292" s="159"/>
      <c r="PT292" s="159"/>
      <c r="PU292" s="159"/>
      <c r="PV292" s="159"/>
      <c r="PW292" s="159"/>
      <c r="PX292" s="159"/>
      <c r="PY292" s="159"/>
      <c r="PZ292" s="159"/>
      <c r="QA292" s="159"/>
      <c r="QB292" s="159"/>
      <c r="QC292" s="159"/>
      <c r="QD292" s="159"/>
      <c r="QE292" s="159"/>
      <c r="QF292" s="159"/>
      <c r="QG292" s="159"/>
      <c r="QH292" s="159"/>
      <c r="QI292" s="159"/>
      <c r="QJ292" s="159"/>
      <c r="QK292" s="159"/>
      <c r="QL292" s="159"/>
      <c r="QM292" s="159"/>
      <c r="QN292" s="159"/>
      <c r="QO292" s="159"/>
      <c r="QP292" s="159"/>
      <c r="QQ292" s="159"/>
      <c r="QR292" s="159"/>
      <c r="QS292" s="159"/>
      <c r="QT292" s="159"/>
      <c r="QU292" s="159"/>
      <c r="QV292" s="159"/>
      <c r="QW292" s="159"/>
      <c r="QX292" s="159"/>
      <c r="QY292" s="159"/>
      <c r="QZ292" s="159"/>
      <c r="RA292" s="159"/>
      <c r="RB292" s="159"/>
      <c r="RC292" s="159"/>
      <c r="RD292" s="159"/>
      <c r="RE292" s="159"/>
      <c r="RF292" s="159"/>
      <c r="RG292" s="159"/>
      <c r="RH292" s="159"/>
      <c r="RI292" s="159"/>
      <c r="RJ292" s="159"/>
      <c r="RK292" s="159"/>
      <c r="RL292" s="159"/>
      <c r="RM292" s="159"/>
      <c r="RN292" s="159"/>
      <c r="RO292" s="159"/>
      <c r="RP292" s="159"/>
      <c r="RQ292" s="159"/>
      <c r="RR292" s="159"/>
      <c r="RS292" s="159"/>
      <c r="RT292" s="159"/>
      <c r="RU292" s="159"/>
      <c r="RV292" s="159"/>
      <c r="RW292" s="159"/>
      <c r="RX292" s="159"/>
      <c r="RY292" s="159"/>
      <c r="RZ292" s="159"/>
      <c r="SA292" s="159"/>
      <c r="SB292" s="159"/>
      <c r="SC292" s="159"/>
      <c r="SD292" s="159"/>
      <c r="SE292" s="159"/>
      <c r="SF292" s="159"/>
      <c r="SG292" s="159"/>
      <c r="SH292" s="159"/>
      <c r="SI292" s="159"/>
      <c r="SJ292" s="159"/>
      <c r="SK292" s="159"/>
      <c r="SL292" s="159"/>
      <c r="SM292" s="159"/>
      <c r="SN292" s="159"/>
      <c r="SO292" s="159"/>
      <c r="SP292" s="159"/>
      <c r="SQ292" s="159"/>
      <c r="SR292" s="159"/>
      <c r="SS292" s="159"/>
      <c r="ST292" s="159"/>
      <c r="SU292" s="159"/>
      <c r="SV292" s="159"/>
      <c r="SW292" s="159"/>
      <c r="SX292" s="159"/>
      <c r="SY292" s="159"/>
      <c r="SZ292" s="159"/>
      <c r="TA292" s="159"/>
      <c r="TB292" s="159"/>
      <c r="TC292" s="159"/>
      <c r="TD292" s="159"/>
      <c r="TE292" s="159"/>
      <c r="TF292" s="159"/>
      <c r="TG292" s="159"/>
      <c r="TH292" s="159"/>
      <c r="TI292" s="159"/>
      <c r="TJ292" s="159"/>
      <c r="TK292" s="159"/>
      <c r="TL292" s="159"/>
      <c r="TM292" s="159"/>
      <c r="TN292" s="159"/>
      <c r="TO292" s="159"/>
      <c r="TP292" s="159"/>
      <c r="TQ292" s="159"/>
      <c r="TR292" s="159"/>
      <c r="TS292" s="159"/>
      <c r="TT292" s="159"/>
      <c r="TU292" s="159"/>
      <c r="TV292" s="159"/>
      <c r="TW292" s="159"/>
      <c r="TX292" s="159"/>
      <c r="TY292" s="159"/>
      <c r="TZ292" s="159"/>
      <c r="UA292" s="159"/>
      <c r="UB292" s="159"/>
      <c r="UC292" s="159"/>
      <c r="UD292" s="159"/>
      <c r="UE292" s="159"/>
      <c r="UF292" s="159"/>
      <c r="UG292" s="159"/>
      <c r="UH292" s="159"/>
      <c r="UI292" s="159"/>
      <c r="UJ292" s="159"/>
      <c r="UK292" s="159"/>
      <c r="UL292" s="159"/>
      <c r="UM292" s="159"/>
      <c r="UN292" s="159"/>
      <c r="UO292" s="159"/>
      <c r="UP292" s="159"/>
      <c r="UQ292" s="159"/>
      <c r="UR292" s="159"/>
      <c r="US292" s="159"/>
      <c r="UT292" s="159"/>
      <c r="UU292" s="159"/>
      <c r="UV292" s="159"/>
      <c r="UW292" s="159"/>
      <c r="UX292" s="159"/>
      <c r="UY292" s="159"/>
      <c r="UZ292" s="159"/>
      <c r="VA292" s="159"/>
      <c r="VB292" s="159"/>
      <c r="VC292" s="159"/>
      <c r="VD292" s="159"/>
      <c r="VE292" s="159"/>
      <c r="VF292" s="159"/>
      <c r="VG292" s="159"/>
      <c r="VH292" s="159"/>
      <c r="VI292" s="159"/>
      <c r="VJ292" s="159"/>
      <c r="VK292" s="159"/>
      <c r="VL292" s="159"/>
      <c r="VM292" s="159"/>
      <c r="VN292" s="159"/>
      <c r="VO292" s="159"/>
      <c r="VP292" s="159"/>
      <c r="VQ292" s="159"/>
      <c r="VR292" s="159"/>
      <c r="VS292" s="159"/>
      <c r="VT292" s="159"/>
      <c r="VU292" s="159"/>
      <c r="VV292" s="159"/>
      <c r="VW292" s="159"/>
      <c r="VX292" s="159"/>
      <c r="VY292" s="159"/>
      <c r="VZ292" s="159"/>
      <c r="WA292" s="159"/>
      <c r="WB292" s="159"/>
      <c r="WC292" s="159"/>
      <c r="WD292" s="159"/>
      <c r="WE292" s="159"/>
      <c r="WF292" s="159"/>
      <c r="WG292" s="159"/>
      <c r="WH292" s="159"/>
      <c r="WI292" s="159"/>
      <c r="WJ292" s="159"/>
      <c r="WK292" s="159"/>
      <c r="WL292" s="159"/>
      <c r="WM292" s="159"/>
      <c r="WN292" s="159"/>
      <c r="WO292" s="159"/>
      <c r="WP292" s="159"/>
      <c r="WQ292" s="159"/>
      <c r="WR292" s="159"/>
      <c r="WS292" s="159"/>
      <c r="WT292" s="159"/>
      <c r="WU292" s="159"/>
      <c r="WV292" s="159"/>
      <c r="WW292" s="159"/>
      <c r="WX292" s="159"/>
      <c r="WY292" s="159"/>
      <c r="WZ292" s="159"/>
      <c r="XA292" s="159"/>
      <c r="XB292" s="159"/>
      <c r="XC292" s="159"/>
      <c r="XD292" s="159"/>
      <c r="XE292" s="159"/>
      <c r="XF292" s="159"/>
      <c r="XG292" s="159"/>
      <c r="XH292" s="159"/>
      <c r="XI292" s="159"/>
      <c r="XJ292" s="159"/>
      <c r="XK292" s="159"/>
      <c r="XL292" s="159"/>
      <c r="XM292" s="159"/>
      <c r="XN292" s="159"/>
      <c r="XO292" s="159"/>
      <c r="XP292" s="159"/>
      <c r="XQ292" s="159"/>
      <c r="XR292" s="159"/>
      <c r="XS292" s="159"/>
      <c r="XT292" s="159"/>
      <c r="XU292" s="159"/>
      <c r="XV292" s="159"/>
      <c r="XW292" s="159"/>
      <c r="XX292" s="159"/>
      <c r="XY292" s="159"/>
      <c r="XZ292" s="159"/>
      <c r="YA292" s="159"/>
      <c r="YB292" s="159"/>
      <c r="YC292" s="159"/>
      <c r="YD292" s="159"/>
      <c r="YE292" s="159"/>
      <c r="YF292" s="159"/>
      <c r="YG292" s="159"/>
      <c r="YH292" s="159"/>
      <c r="YI292" s="159"/>
      <c r="YJ292" s="159"/>
      <c r="YK292" s="159"/>
      <c r="YL292" s="159"/>
      <c r="YM292" s="159"/>
      <c r="YN292" s="159"/>
      <c r="YO292" s="159"/>
      <c r="YP292" s="159"/>
      <c r="YQ292" s="159"/>
      <c r="YR292" s="159"/>
      <c r="YS292" s="159"/>
      <c r="YT292" s="159"/>
      <c r="YU292" s="159"/>
      <c r="YV292" s="159"/>
      <c r="YW292" s="159"/>
      <c r="YX292" s="159"/>
      <c r="YY292" s="159"/>
      <c r="YZ292" s="159"/>
      <c r="ZA292" s="159"/>
      <c r="ZB292" s="159"/>
      <c r="ZC292" s="159"/>
      <c r="ZD292" s="159"/>
      <c r="ZE292" s="159"/>
      <c r="ZF292" s="159"/>
      <c r="ZG292" s="159"/>
      <c r="ZH292" s="159"/>
      <c r="ZI292" s="159"/>
      <c r="ZJ292" s="159"/>
      <c r="ZK292" s="159"/>
      <c r="ZL292" s="159"/>
      <c r="ZM292" s="159"/>
      <c r="ZN292" s="159"/>
      <c r="ZO292" s="159"/>
      <c r="ZP292" s="159"/>
      <c r="ZQ292" s="159"/>
      <c r="ZR292" s="159"/>
      <c r="ZS292" s="159"/>
      <c r="ZT292" s="159"/>
      <c r="ZU292" s="159"/>
      <c r="ZV292" s="159"/>
      <c r="ZW292" s="159"/>
      <c r="ZX292" s="159"/>
      <c r="ZY292" s="159"/>
      <c r="ZZ292" s="159"/>
      <c r="AAA292" s="159"/>
      <c r="AAB292" s="159"/>
      <c r="AAC292" s="159"/>
      <c r="AAD292" s="159"/>
      <c r="AAE292" s="159"/>
      <c r="AAF292" s="159"/>
      <c r="AAG292" s="159"/>
      <c r="AAH292" s="159"/>
      <c r="AAI292" s="159"/>
      <c r="AAJ292" s="159"/>
      <c r="AAK292" s="159"/>
      <c r="AAL292" s="159"/>
      <c r="AAM292" s="159"/>
      <c r="AAN292" s="159"/>
      <c r="AAO292" s="159"/>
      <c r="AAP292" s="159"/>
      <c r="AAQ292" s="159"/>
      <c r="AAR292" s="159"/>
      <c r="AAS292" s="159"/>
      <c r="AAT292" s="159"/>
      <c r="AAU292" s="159"/>
      <c r="AAV292" s="159"/>
      <c r="AAW292" s="159"/>
      <c r="AAX292" s="159"/>
      <c r="AAY292" s="159"/>
      <c r="AAZ292" s="159"/>
      <c r="ABA292" s="159"/>
      <c r="ABB292" s="159"/>
      <c r="ABC292" s="159"/>
      <c r="ABD292" s="159"/>
      <c r="ABE292" s="159"/>
      <c r="ABF292" s="159"/>
      <c r="ABG292" s="159"/>
      <c r="ABH292" s="159"/>
      <c r="ABI292" s="159"/>
      <c r="ABJ292" s="159"/>
      <c r="ABK292" s="159"/>
      <c r="ABL292" s="159"/>
      <c r="ABM292" s="159"/>
      <c r="ABN292" s="159"/>
      <c r="ABO292" s="159"/>
      <c r="ABP292" s="159"/>
      <c r="ABQ292" s="159"/>
      <c r="ABR292" s="159"/>
      <c r="ABS292" s="159"/>
      <c r="ABT292" s="159"/>
      <c r="ABU292" s="159"/>
      <c r="ABV292" s="159"/>
      <c r="ABW292" s="159"/>
      <c r="ABX292" s="159"/>
      <c r="ABY292" s="159"/>
      <c r="ABZ292" s="159"/>
      <c r="ACA292" s="159"/>
      <c r="ACB292" s="159"/>
      <c r="ACC292" s="159"/>
      <c r="ACD292" s="159"/>
      <c r="ACE292" s="159"/>
      <c r="ACF292" s="159"/>
      <c r="ACG292" s="159"/>
      <c r="ACH292" s="159"/>
      <c r="ACI292" s="159"/>
      <c r="ACJ292" s="159"/>
      <c r="ACK292" s="159"/>
      <c r="ACL292" s="159"/>
      <c r="ACM292" s="159"/>
      <c r="ACN292" s="159"/>
      <c r="ACO292" s="159"/>
      <c r="ACP292" s="159"/>
      <c r="ACQ292" s="159"/>
      <c r="ACR292" s="159"/>
      <c r="ACS292" s="159"/>
      <c r="ACT292" s="159"/>
      <c r="ACU292" s="159"/>
      <c r="ACV292" s="159"/>
      <c r="ACW292" s="159"/>
      <c r="ACX292" s="159"/>
      <c r="ACY292" s="159"/>
      <c r="ACZ292" s="159"/>
      <c r="ADA292" s="159"/>
      <c r="ADB292" s="159"/>
      <c r="ADC292" s="159"/>
      <c r="ADD292" s="159"/>
      <c r="ADE292" s="159"/>
      <c r="ADF292" s="159"/>
      <c r="ADG292" s="159"/>
      <c r="ADH292" s="159"/>
      <c r="ADI292" s="159"/>
      <c r="ADJ292" s="159"/>
      <c r="ADK292" s="159"/>
      <c r="ADL292" s="159"/>
      <c r="ADM292" s="159"/>
      <c r="ADN292" s="159"/>
      <c r="ADO292" s="159"/>
      <c r="ADP292" s="159"/>
      <c r="ADQ292" s="159"/>
      <c r="ADR292" s="159"/>
      <c r="ADS292" s="159"/>
      <c r="ADT292" s="159"/>
      <c r="ADU292" s="159"/>
      <c r="ADV292" s="159"/>
      <c r="ADW292" s="159"/>
      <c r="ADX292" s="159"/>
      <c r="ADY292" s="159"/>
      <c r="ADZ292" s="159"/>
      <c r="AEA292" s="159"/>
      <c r="AEB292" s="159"/>
      <c r="AEC292" s="159"/>
      <c r="AED292" s="159"/>
      <c r="AEE292" s="159"/>
      <c r="AEF292" s="159"/>
      <c r="AEG292" s="159"/>
      <c r="AEH292" s="159"/>
      <c r="AEI292" s="159"/>
      <c r="AEJ292" s="159"/>
      <c r="AEK292" s="159"/>
      <c r="AEL292" s="159"/>
      <c r="AEM292" s="159"/>
      <c r="AEN292" s="159"/>
      <c r="AEO292" s="159"/>
      <c r="AEP292" s="159"/>
      <c r="AEQ292" s="159"/>
      <c r="AER292" s="159"/>
      <c r="AES292" s="159"/>
      <c r="AET292" s="159"/>
      <c r="AEU292" s="159"/>
      <c r="AEV292" s="159"/>
      <c r="AEW292" s="159"/>
      <c r="AEX292" s="159"/>
      <c r="AEY292" s="159"/>
      <c r="AEZ292" s="159"/>
      <c r="AFA292" s="159"/>
      <c r="AFB292" s="159"/>
      <c r="AFC292" s="159"/>
      <c r="AFD292" s="159"/>
      <c r="AFE292" s="159"/>
      <c r="AFF292" s="159"/>
      <c r="AFG292" s="159"/>
      <c r="AFH292" s="159"/>
      <c r="AFI292" s="159"/>
      <c r="AFJ292" s="159"/>
      <c r="AFK292" s="159"/>
      <c r="AFL292" s="159"/>
      <c r="AFM292" s="159"/>
      <c r="AFN292" s="159"/>
      <c r="AFO292" s="159"/>
      <c r="AFP292" s="159"/>
      <c r="AFQ292" s="159"/>
      <c r="AFR292" s="159"/>
      <c r="AFS292" s="159"/>
      <c r="AFT292" s="159"/>
      <c r="AFU292" s="159"/>
      <c r="AFV292" s="159"/>
      <c r="AFW292" s="159"/>
      <c r="AFX292" s="159"/>
      <c r="AFY292" s="159"/>
      <c r="AFZ292" s="159"/>
      <c r="AGA292" s="159"/>
      <c r="AGB292" s="159"/>
      <c r="AGC292" s="159"/>
      <c r="AGD292" s="159"/>
      <c r="AGE292" s="159"/>
      <c r="AGF292" s="159"/>
      <c r="AGG292" s="159"/>
      <c r="AGH292" s="159"/>
      <c r="AGI292" s="159"/>
      <c r="AGJ292" s="159"/>
      <c r="AGK292" s="159"/>
      <c r="AGL292" s="159"/>
      <c r="AGM292" s="159"/>
      <c r="AGN292" s="159"/>
      <c r="AGO292" s="159"/>
      <c r="AGP292" s="159"/>
      <c r="AGQ292" s="159"/>
      <c r="AGR292" s="159"/>
      <c r="AGS292" s="159"/>
      <c r="AGT292" s="159"/>
      <c r="AGU292" s="159"/>
      <c r="AGV292" s="159"/>
      <c r="AGW292" s="159"/>
      <c r="AGX292" s="159"/>
      <c r="AGY292" s="159"/>
      <c r="AGZ292" s="159"/>
      <c r="AHA292" s="159"/>
      <c r="AHB292" s="159"/>
      <c r="AHC292" s="159"/>
      <c r="AHD292" s="159"/>
      <c r="AHE292" s="159"/>
      <c r="AHF292" s="159"/>
      <c r="AHG292" s="159"/>
      <c r="AHH292" s="159"/>
      <c r="AHI292" s="159"/>
      <c r="AHJ292" s="159"/>
      <c r="AHK292" s="159"/>
      <c r="AHL292" s="159"/>
      <c r="AHM292" s="159"/>
      <c r="AHN292" s="159"/>
      <c r="AHO292" s="159"/>
      <c r="AHP292" s="159"/>
      <c r="AHQ292" s="159"/>
      <c r="AHR292" s="159"/>
      <c r="AHS292" s="159"/>
      <c r="AHT292" s="159"/>
      <c r="AHU292" s="159"/>
      <c r="AHV292" s="159"/>
      <c r="AHW292" s="159"/>
      <c r="AHX292" s="159"/>
      <c r="AHY292" s="159"/>
      <c r="AHZ292" s="159"/>
      <c r="AIA292" s="159"/>
      <c r="AIB292" s="159"/>
      <c r="AIC292" s="159"/>
      <c r="AID292" s="159"/>
      <c r="AIE292" s="159"/>
      <c r="AIF292" s="159"/>
      <c r="AIG292" s="159"/>
      <c r="AIH292" s="159"/>
      <c r="AII292" s="159"/>
      <c r="AIJ292" s="159"/>
      <c r="AIK292" s="159"/>
      <c r="AIL292" s="159"/>
      <c r="AIM292" s="159"/>
      <c r="AIN292" s="159"/>
      <c r="AIO292" s="159"/>
      <c r="AIP292" s="159"/>
      <c r="AIQ292" s="159"/>
      <c r="AIR292" s="159"/>
      <c r="AIS292" s="159"/>
      <c r="AIT292" s="159"/>
      <c r="AIU292" s="159"/>
      <c r="AIV292" s="159"/>
      <c r="AIW292" s="159"/>
      <c r="AIX292" s="159"/>
      <c r="AIY292" s="159"/>
      <c r="AIZ292" s="159"/>
      <c r="AJA292" s="159"/>
      <c r="AJB292" s="159"/>
      <c r="AJC292" s="159"/>
      <c r="AJD292" s="159"/>
      <c r="AJE292" s="159"/>
      <c r="AJF292" s="159"/>
      <c r="AJG292" s="159"/>
      <c r="AJH292" s="159"/>
      <c r="AJI292" s="159"/>
      <c r="AJJ292" s="159"/>
      <c r="AJK292" s="159"/>
      <c r="AJL292" s="159"/>
      <c r="AJM292" s="159"/>
      <c r="AJN292" s="159"/>
      <c r="AJO292" s="159"/>
      <c r="AJP292" s="159"/>
      <c r="AJQ292" s="159"/>
      <c r="AJR292" s="159"/>
      <c r="AJS292" s="159"/>
      <c r="AJT292" s="159"/>
      <c r="AJU292" s="159"/>
      <c r="AJV292" s="159"/>
      <c r="AJW292" s="159"/>
      <c r="AJX292" s="159"/>
      <c r="AJY292" s="159"/>
      <c r="AJZ292" s="159"/>
      <c r="AKA292" s="159"/>
      <c r="AKB292" s="159"/>
      <c r="AKC292" s="159"/>
      <c r="AKD292" s="159"/>
      <c r="AKE292" s="159"/>
      <c r="AKF292" s="159"/>
      <c r="AKG292" s="159"/>
      <c r="AKH292" s="159"/>
      <c r="AKI292" s="159"/>
      <c r="AKJ292" s="159"/>
      <c r="AKK292" s="159"/>
      <c r="AKL292" s="159"/>
      <c r="AKM292" s="159"/>
      <c r="AKN292" s="159"/>
      <c r="AKO292" s="159"/>
      <c r="AKP292" s="159"/>
      <c r="AKQ292" s="159"/>
      <c r="AKR292" s="159"/>
      <c r="AKS292" s="159"/>
      <c r="AKT292" s="159"/>
      <c r="AKU292" s="159"/>
      <c r="AKV292" s="159"/>
      <c r="AKW292" s="159"/>
      <c r="AKX292" s="159"/>
      <c r="AKY292" s="159"/>
      <c r="AKZ292" s="159"/>
      <c r="ALA292" s="159"/>
      <c r="ALB292" s="159"/>
      <c r="ALC292" s="159"/>
      <c r="ALD292" s="159"/>
      <c r="ALE292" s="159"/>
      <c r="ALF292" s="159"/>
      <c r="ALG292" s="159"/>
      <c r="ALH292" s="159"/>
      <c r="ALI292" s="159"/>
      <c r="ALJ292" s="159"/>
      <c r="ALK292" s="159"/>
      <c r="ALL292" s="159"/>
      <c r="ALM292" s="159"/>
      <c r="ALN292" s="159"/>
      <c r="ALO292" s="159"/>
      <c r="ALP292" s="159"/>
      <c r="ALQ292" s="159"/>
      <c r="ALR292" s="159"/>
      <c r="ALS292" s="159"/>
      <c r="ALT292" s="159"/>
      <c r="ALU292" s="159"/>
      <c r="ALV292" s="159"/>
      <c r="ALW292" s="159"/>
      <c r="ALX292" s="159"/>
      <c r="ALY292" s="159"/>
      <c r="ALZ292" s="159"/>
      <c r="AMA292" s="159"/>
      <c r="AMB292" s="159"/>
      <c r="AMC292" s="159"/>
      <c r="AMD292" s="159"/>
      <c r="AME292" s="159"/>
      <c r="AMF292" s="159"/>
      <c r="AMG292" s="159"/>
      <c r="AMH292" s="159"/>
      <c r="AMI292" s="159"/>
      <c r="AMJ292" s="159"/>
    </row>
    <row r="293" spans="1:1024" s="160" customFormat="1" ht="193.5" customHeight="1">
      <c r="A293" s="192">
        <v>104</v>
      </c>
      <c r="B293" s="140" t="s">
        <v>558</v>
      </c>
      <c r="C293" s="175" t="s">
        <v>23</v>
      </c>
      <c r="D293" s="152">
        <v>1100</v>
      </c>
      <c r="E293" s="143">
        <v>9.85</v>
      </c>
      <c r="F293" s="144">
        <v>0.05</v>
      </c>
      <c r="G293" s="145">
        <f t="shared" si="122"/>
        <v>10835</v>
      </c>
      <c r="H293" s="145">
        <f t="shared" si="123"/>
        <v>11376.75</v>
      </c>
      <c r="I293" s="146" t="s">
        <v>559</v>
      </c>
      <c r="J293" s="169" t="s">
        <v>1024</v>
      </c>
      <c r="K293" s="141" t="s">
        <v>1043</v>
      </c>
      <c r="L293" s="159"/>
      <c r="M293" s="159"/>
      <c r="N293" s="159"/>
      <c r="O293" s="159"/>
      <c r="P293" s="159"/>
      <c r="Q293" s="159"/>
      <c r="R293" s="159"/>
      <c r="S293" s="159"/>
      <c r="T293" s="159"/>
      <c r="U293" s="159"/>
      <c r="V293" s="159"/>
      <c r="W293" s="159"/>
      <c r="X293" s="159"/>
      <c r="Y293" s="159"/>
      <c r="Z293" s="159"/>
      <c r="AA293" s="159"/>
      <c r="AB293" s="159"/>
      <c r="AC293" s="159"/>
      <c r="AD293" s="159"/>
      <c r="AE293" s="159"/>
      <c r="AF293" s="159"/>
      <c r="AG293" s="159"/>
      <c r="AH293" s="159"/>
      <c r="AI293" s="159"/>
      <c r="AJ293" s="159"/>
      <c r="AK293" s="159"/>
      <c r="AL293" s="159"/>
      <c r="AM293" s="159"/>
      <c r="AN293" s="159"/>
      <c r="AO293" s="159"/>
      <c r="AP293" s="159"/>
      <c r="AQ293" s="159"/>
      <c r="AR293" s="159"/>
      <c r="AS293" s="159"/>
      <c r="AT293" s="159"/>
      <c r="AU293" s="159"/>
      <c r="AV293" s="159"/>
      <c r="AW293" s="159"/>
      <c r="AX293" s="159"/>
      <c r="AY293" s="159"/>
      <c r="AZ293" s="159"/>
      <c r="BA293" s="159"/>
      <c r="BB293" s="159"/>
      <c r="BC293" s="159"/>
      <c r="BD293" s="159"/>
      <c r="BE293" s="159"/>
      <c r="BF293" s="159"/>
      <c r="BG293" s="159"/>
      <c r="BH293" s="159"/>
      <c r="BI293" s="159"/>
      <c r="BJ293" s="159"/>
      <c r="BK293" s="159"/>
      <c r="BL293" s="159"/>
      <c r="BM293" s="159"/>
      <c r="BN293" s="159"/>
      <c r="BO293" s="159"/>
      <c r="BP293" s="159"/>
      <c r="BQ293" s="159"/>
      <c r="BR293" s="159"/>
      <c r="BS293" s="159"/>
      <c r="BT293" s="159"/>
      <c r="BU293" s="159"/>
      <c r="BV293" s="159"/>
      <c r="BW293" s="159"/>
      <c r="BX293" s="159"/>
      <c r="BY293" s="159"/>
      <c r="BZ293" s="159"/>
      <c r="CA293" s="159"/>
      <c r="CB293" s="159"/>
      <c r="CC293" s="159"/>
      <c r="CD293" s="159"/>
      <c r="CE293" s="159"/>
      <c r="CF293" s="159"/>
      <c r="CG293" s="159"/>
      <c r="CH293" s="159"/>
      <c r="CI293" s="159"/>
      <c r="CJ293" s="159"/>
      <c r="CK293" s="159"/>
      <c r="CL293" s="159"/>
      <c r="CM293" s="159"/>
      <c r="CN293" s="159"/>
      <c r="CO293" s="159"/>
      <c r="CP293" s="159"/>
      <c r="CQ293" s="159"/>
      <c r="CR293" s="159"/>
      <c r="CS293" s="159"/>
      <c r="CT293" s="159"/>
      <c r="CU293" s="159"/>
      <c r="CV293" s="159"/>
      <c r="CW293" s="159"/>
      <c r="CX293" s="159"/>
      <c r="CY293" s="159"/>
      <c r="CZ293" s="159"/>
      <c r="DA293" s="159"/>
      <c r="DB293" s="159"/>
      <c r="DC293" s="159"/>
      <c r="DD293" s="159"/>
      <c r="DE293" s="159"/>
      <c r="DF293" s="159"/>
      <c r="DG293" s="159"/>
      <c r="DH293" s="159"/>
      <c r="DI293" s="159"/>
      <c r="DJ293" s="159"/>
      <c r="DK293" s="159"/>
      <c r="DL293" s="159"/>
      <c r="DM293" s="159"/>
      <c r="DN293" s="159"/>
      <c r="DO293" s="159"/>
      <c r="DP293" s="159"/>
      <c r="DQ293" s="159"/>
      <c r="DR293" s="159"/>
      <c r="DS293" s="159"/>
      <c r="DT293" s="159"/>
      <c r="DU293" s="159"/>
      <c r="DV293" s="159"/>
      <c r="DW293" s="159"/>
      <c r="DX293" s="159"/>
      <c r="DY293" s="159"/>
      <c r="DZ293" s="159"/>
      <c r="EA293" s="159"/>
      <c r="EB293" s="159"/>
      <c r="EC293" s="159"/>
      <c r="ED293" s="159"/>
      <c r="EE293" s="159"/>
      <c r="EF293" s="159"/>
      <c r="EG293" s="159"/>
      <c r="EH293" s="159"/>
      <c r="EI293" s="159"/>
      <c r="EJ293" s="159"/>
      <c r="EK293" s="159"/>
      <c r="EL293" s="159"/>
      <c r="EM293" s="159"/>
      <c r="EN293" s="159"/>
      <c r="EO293" s="159"/>
      <c r="EP293" s="159"/>
      <c r="EQ293" s="159"/>
      <c r="ER293" s="159"/>
      <c r="ES293" s="159"/>
      <c r="ET293" s="159"/>
      <c r="EU293" s="159"/>
      <c r="EV293" s="159"/>
      <c r="EW293" s="159"/>
      <c r="EX293" s="159"/>
      <c r="EY293" s="159"/>
      <c r="EZ293" s="159"/>
      <c r="FA293" s="159"/>
      <c r="FB293" s="159"/>
      <c r="FC293" s="159"/>
      <c r="FD293" s="159"/>
      <c r="FE293" s="159"/>
      <c r="FF293" s="159"/>
      <c r="FG293" s="159"/>
      <c r="FH293" s="159"/>
      <c r="FI293" s="159"/>
      <c r="FJ293" s="159"/>
      <c r="FK293" s="159"/>
      <c r="FL293" s="159"/>
      <c r="FM293" s="159"/>
      <c r="FN293" s="159"/>
      <c r="FO293" s="159"/>
      <c r="FP293" s="159"/>
      <c r="FQ293" s="159"/>
      <c r="FR293" s="159"/>
      <c r="FS293" s="159"/>
      <c r="FT293" s="159"/>
      <c r="FU293" s="159"/>
      <c r="FV293" s="159"/>
      <c r="FW293" s="159"/>
      <c r="FX293" s="159"/>
      <c r="FY293" s="159"/>
      <c r="FZ293" s="159"/>
      <c r="GA293" s="159"/>
      <c r="GB293" s="159"/>
      <c r="GC293" s="159"/>
      <c r="GD293" s="159"/>
      <c r="GE293" s="159"/>
      <c r="GF293" s="159"/>
      <c r="GG293" s="159"/>
      <c r="GH293" s="159"/>
      <c r="GI293" s="159"/>
      <c r="GJ293" s="159"/>
      <c r="GK293" s="159"/>
      <c r="GL293" s="159"/>
      <c r="GM293" s="159"/>
      <c r="GN293" s="159"/>
      <c r="GO293" s="159"/>
      <c r="GP293" s="159"/>
      <c r="GQ293" s="159"/>
      <c r="GR293" s="159"/>
      <c r="GS293" s="159"/>
      <c r="GT293" s="159"/>
      <c r="GU293" s="159"/>
      <c r="GV293" s="159"/>
      <c r="GW293" s="159"/>
      <c r="GX293" s="159"/>
      <c r="GY293" s="159"/>
      <c r="GZ293" s="159"/>
      <c r="HA293" s="159"/>
      <c r="HB293" s="159"/>
      <c r="HC293" s="159"/>
      <c r="HD293" s="159"/>
      <c r="HE293" s="159"/>
      <c r="HF293" s="159"/>
      <c r="HG293" s="159"/>
      <c r="HH293" s="159"/>
      <c r="HI293" s="159"/>
      <c r="HJ293" s="159"/>
      <c r="HK293" s="159"/>
      <c r="HL293" s="159"/>
      <c r="HM293" s="159"/>
      <c r="HN293" s="159"/>
      <c r="HO293" s="159"/>
      <c r="HP293" s="159"/>
      <c r="HQ293" s="159"/>
      <c r="HR293" s="159"/>
      <c r="HS293" s="159"/>
      <c r="HT293" s="159"/>
      <c r="HU293" s="159"/>
      <c r="HV293" s="159"/>
      <c r="HW293" s="159"/>
      <c r="HX293" s="159"/>
      <c r="HY293" s="159"/>
      <c r="HZ293" s="159"/>
      <c r="IA293" s="159"/>
      <c r="IB293" s="159"/>
      <c r="IC293" s="159"/>
      <c r="ID293" s="159"/>
      <c r="IE293" s="159"/>
      <c r="IF293" s="159"/>
      <c r="IG293" s="159"/>
      <c r="IH293" s="159"/>
      <c r="II293" s="159"/>
      <c r="IJ293" s="159"/>
      <c r="IK293" s="159"/>
      <c r="IL293" s="159"/>
      <c r="IM293" s="159"/>
      <c r="IN293" s="159"/>
      <c r="IO293" s="159"/>
      <c r="IP293" s="159"/>
      <c r="IQ293" s="159"/>
      <c r="IR293" s="159"/>
      <c r="IS293" s="159"/>
      <c r="IT293" s="159"/>
      <c r="IU293" s="159"/>
      <c r="IV293" s="159"/>
      <c r="IW293" s="159"/>
      <c r="IX293" s="159"/>
      <c r="IY293" s="159"/>
      <c r="IZ293" s="159"/>
      <c r="JA293" s="159"/>
      <c r="JB293" s="159"/>
      <c r="JC293" s="159"/>
      <c r="JD293" s="159"/>
      <c r="JE293" s="159"/>
      <c r="JF293" s="159"/>
      <c r="JG293" s="159"/>
      <c r="JH293" s="159"/>
      <c r="JI293" s="159"/>
      <c r="JJ293" s="159"/>
      <c r="JK293" s="159"/>
      <c r="JL293" s="159"/>
      <c r="JM293" s="159"/>
      <c r="JN293" s="159"/>
      <c r="JO293" s="159"/>
      <c r="JP293" s="159"/>
      <c r="JQ293" s="159"/>
      <c r="JR293" s="159"/>
      <c r="JS293" s="159"/>
      <c r="JT293" s="159"/>
      <c r="JU293" s="159"/>
      <c r="JV293" s="159"/>
      <c r="JW293" s="159"/>
      <c r="JX293" s="159"/>
      <c r="JY293" s="159"/>
      <c r="JZ293" s="159"/>
      <c r="KA293" s="159"/>
      <c r="KB293" s="159"/>
      <c r="KC293" s="159"/>
      <c r="KD293" s="159"/>
      <c r="KE293" s="159"/>
      <c r="KF293" s="159"/>
      <c r="KG293" s="159"/>
      <c r="KH293" s="159"/>
      <c r="KI293" s="159"/>
      <c r="KJ293" s="159"/>
      <c r="KK293" s="159"/>
      <c r="KL293" s="159"/>
      <c r="KM293" s="159"/>
      <c r="KN293" s="159"/>
      <c r="KO293" s="159"/>
      <c r="KP293" s="159"/>
      <c r="KQ293" s="159"/>
      <c r="KR293" s="159"/>
      <c r="KS293" s="159"/>
      <c r="KT293" s="159"/>
      <c r="KU293" s="159"/>
      <c r="KV293" s="159"/>
      <c r="KW293" s="159"/>
      <c r="KX293" s="159"/>
      <c r="KY293" s="159"/>
      <c r="KZ293" s="159"/>
      <c r="LA293" s="159"/>
      <c r="LB293" s="159"/>
      <c r="LC293" s="159"/>
      <c r="LD293" s="159"/>
      <c r="LE293" s="159"/>
      <c r="LF293" s="159"/>
      <c r="LG293" s="159"/>
      <c r="LH293" s="159"/>
      <c r="LI293" s="159"/>
      <c r="LJ293" s="159"/>
      <c r="LK293" s="159"/>
      <c r="LL293" s="159"/>
      <c r="LM293" s="159"/>
      <c r="LN293" s="159"/>
      <c r="LO293" s="159"/>
      <c r="LP293" s="159"/>
      <c r="LQ293" s="159"/>
      <c r="LR293" s="159"/>
      <c r="LS293" s="159"/>
      <c r="LT293" s="159"/>
      <c r="LU293" s="159"/>
      <c r="LV293" s="159"/>
      <c r="LW293" s="159"/>
      <c r="LX293" s="159"/>
      <c r="LY293" s="159"/>
      <c r="LZ293" s="159"/>
      <c r="MA293" s="159"/>
      <c r="MB293" s="159"/>
      <c r="MC293" s="159"/>
      <c r="MD293" s="159"/>
      <c r="ME293" s="159"/>
      <c r="MF293" s="159"/>
      <c r="MG293" s="159"/>
      <c r="MH293" s="159"/>
      <c r="MI293" s="159"/>
      <c r="MJ293" s="159"/>
      <c r="MK293" s="159"/>
      <c r="ML293" s="159"/>
      <c r="MM293" s="159"/>
      <c r="MN293" s="159"/>
      <c r="MO293" s="159"/>
      <c r="MP293" s="159"/>
      <c r="MQ293" s="159"/>
      <c r="MR293" s="159"/>
      <c r="MS293" s="159"/>
      <c r="MT293" s="159"/>
      <c r="MU293" s="159"/>
      <c r="MV293" s="159"/>
      <c r="MW293" s="159"/>
      <c r="MX293" s="159"/>
      <c r="MY293" s="159"/>
      <c r="MZ293" s="159"/>
      <c r="NA293" s="159"/>
      <c r="NB293" s="159"/>
      <c r="NC293" s="159"/>
      <c r="ND293" s="159"/>
      <c r="NE293" s="159"/>
      <c r="NF293" s="159"/>
      <c r="NG293" s="159"/>
      <c r="NH293" s="159"/>
      <c r="NI293" s="159"/>
      <c r="NJ293" s="159"/>
      <c r="NK293" s="159"/>
      <c r="NL293" s="159"/>
      <c r="NM293" s="159"/>
      <c r="NN293" s="159"/>
      <c r="NO293" s="159"/>
      <c r="NP293" s="159"/>
      <c r="NQ293" s="159"/>
      <c r="NR293" s="159"/>
      <c r="NS293" s="159"/>
      <c r="NT293" s="159"/>
      <c r="NU293" s="159"/>
      <c r="NV293" s="159"/>
      <c r="NW293" s="159"/>
      <c r="NX293" s="159"/>
      <c r="NY293" s="159"/>
      <c r="NZ293" s="159"/>
      <c r="OA293" s="159"/>
      <c r="OB293" s="159"/>
      <c r="OC293" s="159"/>
      <c r="OD293" s="159"/>
      <c r="OE293" s="159"/>
      <c r="OF293" s="159"/>
      <c r="OG293" s="159"/>
      <c r="OH293" s="159"/>
      <c r="OI293" s="159"/>
      <c r="OJ293" s="159"/>
      <c r="OK293" s="159"/>
      <c r="OL293" s="159"/>
      <c r="OM293" s="159"/>
      <c r="ON293" s="159"/>
      <c r="OO293" s="159"/>
      <c r="OP293" s="159"/>
      <c r="OQ293" s="159"/>
      <c r="OR293" s="159"/>
      <c r="OS293" s="159"/>
      <c r="OT293" s="159"/>
      <c r="OU293" s="159"/>
      <c r="OV293" s="159"/>
      <c r="OW293" s="159"/>
      <c r="OX293" s="159"/>
      <c r="OY293" s="159"/>
      <c r="OZ293" s="159"/>
      <c r="PA293" s="159"/>
      <c r="PB293" s="159"/>
      <c r="PC293" s="159"/>
      <c r="PD293" s="159"/>
      <c r="PE293" s="159"/>
      <c r="PF293" s="159"/>
      <c r="PG293" s="159"/>
      <c r="PH293" s="159"/>
      <c r="PI293" s="159"/>
      <c r="PJ293" s="159"/>
      <c r="PK293" s="159"/>
      <c r="PL293" s="159"/>
      <c r="PM293" s="159"/>
      <c r="PN293" s="159"/>
      <c r="PO293" s="159"/>
      <c r="PP293" s="159"/>
      <c r="PQ293" s="159"/>
      <c r="PR293" s="159"/>
      <c r="PS293" s="159"/>
      <c r="PT293" s="159"/>
      <c r="PU293" s="159"/>
      <c r="PV293" s="159"/>
      <c r="PW293" s="159"/>
      <c r="PX293" s="159"/>
      <c r="PY293" s="159"/>
      <c r="PZ293" s="159"/>
      <c r="QA293" s="159"/>
      <c r="QB293" s="159"/>
      <c r="QC293" s="159"/>
      <c r="QD293" s="159"/>
      <c r="QE293" s="159"/>
      <c r="QF293" s="159"/>
      <c r="QG293" s="159"/>
      <c r="QH293" s="159"/>
      <c r="QI293" s="159"/>
      <c r="QJ293" s="159"/>
      <c r="QK293" s="159"/>
      <c r="QL293" s="159"/>
      <c r="QM293" s="159"/>
      <c r="QN293" s="159"/>
      <c r="QO293" s="159"/>
      <c r="QP293" s="159"/>
      <c r="QQ293" s="159"/>
      <c r="QR293" s="159"/>
      <c r="QS293" s="159"/>
      <c r="QT293" s="159"/>
      <c r="QU293" s="159"/>
      <c r="QV293" s="159"/>
      <c r="QW293" s="159"/>
      <c r="QX293" s="159"/>
      <c r="QY293" s="159"/>
      <c r="QZ293" s="159"/>
      <c r="RA293" s="159"/>
      <c r="RB293" s="159"/>
      <c r="RC293" s="159"/>
      <c r="RD293" s="159"/>
      <c r="RE293" s="159"/>
      <c r="RF293" s="159"/>
      <c r="RG293" s="159"/>
      <c r="RH293" s="159"/>
      <c r="RI293" s="159"/>
      <c r="RJ293" s="159"/>
      <c r="RK293" s="159"/>
      <c r="RL293" s="159"/>
      <c r="RM293" s="159"/>
      <c r="RN293" s="159"/>
      <c r="RO293" s="159"/>
      <c r="RP293" s="159"/>
      <c r="RQ293" s="159"/>
      <c r="RR293" s="159"/>
      <c r="RS293" s="159"/>
      <c r="RT293" s="159"/>
      <c r="RU293" s="159"/>
      <c r="RV293" s="159"/>
      <c r="RW293" s="159"/>
      <c r="RX293" s="159"/>
      <c r="RY293" s="159"/>
      <c r="RZ293" s="159"/>
      <c r="SA293" s="159"/>
      <c r="SB293" s="159"/>
      <c r="SC293" s="159"/>
      <c r="SD293" s="159"/>
      <c r="SE293" s="159"/>
      <c r="SF293" s="159"/>
      <c r="SG293" s="159"/>
      <c r="SH293" s="159"/>
      <c r="SI293" s="159"/>
      <c r="SJ293" s="159"/>
      <c r="SK293" s="159"/>
      <c r="SL293" s="159"/>
      <c r="SM293" s="159"/>
      <c r="SN293" s="159"/>
      <c r="SO293" s="159"/>
      <c r="SP293" s="159"/>
      <c r="SQ293" s="159"/>
      <c r="SR293" s="159"/>
      <c r="SS293" s="159"/>
      <c r="ST293" s="159"/>
      <c r="SU293" s="159"/>
      <c r="SV293" s="159"/>
      <c r="SW293" s="159"/>
      <c r="SX293" s="159"/>
      <c r="SY293" s="159"/>
      <c r="SZ293" s="159"/>
      <c r="TA293" s="159"/>
      <c r="TB293" s="159"/>
      <c r="TC293" s="159"/>
      <c r="TD293" s="159"/>
      <c r="TE293" s="159"/>
      <c r="TF293" s="159"/>
      <c r="TG293" s="159"/>
      <c r="TH293" s="159"/>
      <c r="TI293" s="159"/>
      <c r="TJ293" s="159"/>
      <c r="TK293" s="159"/>
      <c r="TL293" s="159"/>
      <c r="TM293" s="159"/>
      <c r="TN293" s="159"/>
      <c r="TO293" s="159"/>
      <c r="TP293" s="159"/>
      <c r="TQ293" s="159"/>
      <c r="TR293" s="159"/>
      <c r="TS293" s="159"/>
      <c r="TT293" s="159"/>
      <c r="TU293" s="159"/>
      <c r="TV293" s="159"/>
      <c r="TW293" s="159"/>
      <c r="TX293" s="159"/>
      <c r="TY293" s="159"/>
      <c r="TZ293" s="159"/>
      <c r="UA293" s="159"/>
      <c r="UB293" s="159"/>
      <c r="UC293" s="159"/>
      <c r="UD293" s="159"/>
      <c r="UE293" s="159"/>
      <c r="UF293" s="159"/>
      <c r="UG293" s="159"/>
      <c r="UH293" s="159"/>
      <c r="UI293" s="159"/>
      <c r="UJ293" s="159"/>
      <c r="UK293" s="159"/>
      <c r="UL293" s="159"/>
      <c r="UM293" s="159"/>
      <c r="UN293" s="159"/>
      <c r="UO293" s="159"/>
      <c r="UP293" s="159"/>
      <c r="UQ293" s="159"/>
      <c r="UR293" s="159"/>
      <c r="US293" s="159"/>
      <c r="UT293" s="159"/>
      <c r="UU293" s="159"/>
      <c r="UV293" s="159"/>
      <c r="UW293" s="159"/>
      <c r="UX293" s="159"/>
      <c r="UY293" s="159"/>
      <c r="UZ293" s="159"/>
      <c r="VA293" s="159"/>
      <c r="VB293" s="159"/>
      <c r="VC293" s="159"/>
      <c r="VD293" s="159"/>
      <c r="VE293" s="159"/>
      <c r="VF293" s="159"/>
      <c r="VG293" s="159"/>
      <c r="VH293" s="159"/>
      <c r="VI293" s="159"/>
      <c r="VJ293" s="159"/>
      <c r="VK293" s="159"/>
      <c r="VL293" s="159"/>
      <c r="VM293" s="159"/>
      <c r="VN293" s="159"/>
      <c r="VO293" s="159"/>
      <c r="VP293" s="159"/>
      <c r="VQ293" s="159"/>
      <c r="VR293" s="159"/>
      <c r="VS293" s="159"/>
      <c r="VT293" s="159"/>
      <c r="VU293" s="159"/>
      <c r="VV293" s="159"/>
      <c r="VW293" s="159"/>
      <c r="VX293" s="159"/>
      <c r="VY293" s="159"/>
      <c r="VZ293" s="159"/>
      <c r="WA293" s="159"/>
      <c r="WB293" s="159"/>
      <c r="WC293" s="159"/>
      <c r="WD293" s="159"/>
      <c r="WE293" s="159"/>
      <c r="WF293" s="159"/>
      <c r="WG293" s="159"/>
      <c r="WH293" s="159"/>
      <c r="WI293" s="159"/>
      <c r="WJ293" s="159"/>
      <c r="WK293" s="159"/>
      <c r="WL293" s="159"/>
      <c r="WM293" s="159"/>
      <c r="WN293" s="159"/>
      <c r="WO293" s="159"/>
      <c r="WP293" s="159"/>
      <c r="WQ293" s="159"/>
      <c r="WR293" s="159"/>
      <c r="WS293" s="159"/>
      <c r="WT293" s="159"/>
      <c r="WU293" s="159"/>
      <c r="WV293" s="159"/>
      <c r="WW293" s="159"/>
      <c r="WX293" s="159"/>
      <c r="WY293" s="159"/>
      <c r="WZ293" s="159"/>
      <c r="XA293" s="159"/>
      <c r="XB293" s="159"/>
      <c r="XC293" s="159"/>
      <c r="XD293" s="159"/>
      <c r="XE293" s="159"/>
      <c r="XF293" s="159"/>
      <c r="XG293" s="159"/>
      <c r="XH293" s="159"/>
      <c r="XI293" s="159"/>
      <c r="XJ293" s="159"/>
      <c r="XK293" s="159"/>
      <c r="XL293" s="159"/>
      <c r="XM293" s="159"/>
      <c r="XN293" s="159"/>
      <c r="XO293" s="159"/>
      <c r="XP293" s="159"/>
      <c r="XQ293" s="159"/>
      <c r="XR293" s="159"/>
      <c r="XS293" s="159"/>
      <c r="XT293" s="159"/>
      <c r="XU293" s="159"/>
      <c r="XV293" s="159"/>
      <c r="XW293" s="159"/>
      <c r="XX293" s="159"/>
      <c r="XY293" s="159"/>
      <c r="XZ293" s="159"/>
      <c r="YA293" s="159"/>
      <c r="YB293" s="159"/>
      <c r="YC293" s="159"/>
      <c r="YD293" s="159"/>
      <c r="YE293" s="159"/>
      <c r="YF293" s="159"/>
      <c r="YG293" s="159"/>
      <c r="YH293" s="159"/>
      <c r="YI293" s="159"/>
      <c r="YJ293" s="159"/>
      <c r="YK293" s="159"/>
      <c r="YL293" s="159"/>
      <c r="YM293" s="159"/>
      <c r="YN293" s="159"/>
      <c r="YO293" s="159"/>
      <c r="YP293" s="159"/>
      <c r="YQ293" s="159"/>
      <c r="YR293" s="159"/>
      <c r="YS293" s="159"/>
      <c r="YT293" s="159"/>
      <c r="YU293" s="159"/>
      <c r="YV293" s="159"/>
      <c r="YW293" s="159"/>
      <c r="YX293" s="159"/>
      <c r="YY293" s="159"/>
      <c r="YZ293" s="159"/>
      <c r="ZA293" s="159"/>
      <c r="ZB293" s="159"/>
      <c r="ZC293" s="159"/>
      <c r="ZD293" s="159"/>
      <c r="ZE293" s="159"/>
      <c r="ZF293" s="159"/>
      <c r="ZG293" s="159"/>
      <c r="ZH293" s="159"/>
      <c r="ZI293" s="159"/>
      <c r="ZJ293" s="159"/>
      <c r="ZK293" s="159"/>
      <c r="ZL293" s="159"/>
      <c r="ZM293" s="159"/>
      <c r="ZN293" s="159"/>
      <c r="ZO293" s="159"/>
      <c r="ZP293" s="159"/>
      <c r="ZQ293" s="159"/>
      <c r="ZR293" s="159"/>
      <c r="ZS293" s="159"/>
      <c r="ZT293" s="159"/>
      <c r="ZU293" s="159"/>
      <c r="ZV293" s="159"/>
      <c r="ZW293" s="159"/>
      <c r="ZX293" s="159"/>
      <c r="ZY293" s="159"/>
      <c r="ZZ293" s="159"/>
      <c r="AAA293" s="159"/>
      <c r="AAB293" s="159"/>
      <c r="AAC293" s="159"/>
      <c r="AAD293" s="159"/>
      <c r="AAE293" s="159"/>
      <c r="AAF293" s="159"/>
      <c r="AAG293" s="159"/>
      <c r="AAH293" s="159"/>
      <c r="AAI293" s="159"/>
      <c r="AAJ293" s="159"/>
      <c r="AAK293" s="159"/>
      <c r="AAL293" s="159"/>
      <c r="AAM293" s="159"/>
      <c r="AAN293" s="159"/>
      <c r="AAO293" s="159"/>
      <c r="AAP293" s="159"/>
      <c r="AAQ293" s="159"/>
      <c r="AAR293" s="159"/>
      <c r="AAS293" s="159"/>
      <c r="AAT293" s="159"/>
      <c r="AAU293" s="159"/>
      <c r="AAV293" s="159"/>
      <c r="AAW293" s="159"/>
      <c r="AAX293" s="159"/>
      <c r="AAY293" s="159"/>
      <c r="AAZ293" s="159"/>
      <c r="ABA293" s="159"/>
      <c r="ABB293" s="159"/>
      <c r="ABC293" s="159"/>
      <c r="ABD293" s="159"/>
      <c r="ABE293" s="159"/>
      <c r="ABF293" s="159"/>
      <c r="ABG293" s="159"/>
      <c r="ABH293" s="159"/>
      <c r="ABI293" s="159"/>
      <c r="ABJ293" s="159"/>
      <c r="ABK293" s="159"/>
      <c r="ABL293" s="159"/>
      <c r="ABM293" s="159"/>
      <c r="ABN293" s="159"/>
      <c r="ABO293" s="159"/>
      <c r="ABP293" s="159"/>
      <c r="ABQ293" s="159"/>
      <c r="ABR293" s="159"/>
      <c r="ABS293" s="159"/>
      <c r="ABT293" s="159"/>
      <c r="ABU293" s="159"/>
      <c r="ABV293" s="159"/>
      <c r="ABW293" s="159"/>
      <c r="ABX293" s="159"/>
      <c r="ABY293" s="159"/>
      <c r="ABZ293" s="159"/>
      <c r="ACA293" s="159"/>
      <c r="ACB293" s="159"/>
      <c r="ACC293" s="159"/>
      <c r="ACD293" s="159"/>
      <c r="ACE293" s="159"/>
      <c r="ACF293" s="159"/>
      <c r="ACG293" s="159"/>
      <c r="ACH293" s="159"/>
      <c r="ACI293" s="159"/>
      <c r="ACJ293" s="159"/>
      <c r="ACK293" s="159"/>
      <c r="ACL293" s="159"/>
      <c r="ACM293" s="159"/>
      <c r="ACN293" s="159"/>
      <c r="ACO293" s="159"/>
      <c r="ACP293" s="159"/>
      <c r="ACQ293" s="159"/>
      <c r="ACR293" s="159"/>
      <c r="ACS293" s="159"/>
      <c r="ACT293" s="159"/>
      <c r="ACU293" s="159"/>
      <c r="ACV293" s="159"/>
      <c r="ACW293" s="159"/>
      <c r="ACX293" s="159"/>
      <c r="ACY293" s="159"/>
      <c r="ACZ293" s="159"/>
      <c r="ADA293" s="159"/>
      <c r="ADB293" s="159"/>
      <c r="ADC293" s="159"/>
      <c r="ADD293" s="159"/>
      <c r="ADE293" s="159"/>
      <c r="ADF293" s="159"/>
      <c r="ADG293" s="159"/>
      <c r="ADH293" s="159"/>
      <c r="ADI293" s="159"/>
      <c r="ADJ293" s="159"/>
      <c r="ADK293" s="159"/>
      <c r="ADL293" s="159"/>
      <c r="ADM293" s="159"/>
      <c r="ADN293" s="159"/>
      <c r="ADO293" s="159"/>
      <c r="ADP293" s="159"/>
      <c r="ADQ293" s="159"/>
      <c r="ADR293" s="159"/>
      <c r="ADS293" s="159"/>
      <c r="ADT293" s="159"/>
      <c r="ADU293" s="159"/>
      <c r="ADV293" s="159"/>
      <c r="ADW293" s="159"/>
      <c r="ADX293" s="159"/>
      <c r="ADY293" s="159"/>
      <c r="ADZ293" s="159"/>
      <c r="AEA293" s="159"/>
      <c r="AEB293" s="159"/>
      <c r="AEC293" s="159"/>
      <c r="AED293" s="159"/>
      <c r="AEE293" s="159"/>
      <c r="AEF293" s="159"/>
      <c r="AEG293" s="159"/>
      <c r="AEH293" s="159"/>
      <c r="AEI293" s="159"/>
      <c r="AEJ293" s="159"/>
      <c r="AEK293" s="159"/>
      <c r="AEL293" s="159"/>
      <c r="AEM293" s="159"/>
      <c r="AEN293" s="159"/>
      <c r="AEO293" s="159"/>
      <c r="AEP293" s="159"/>
      <c r="AEQ293" s="159"/>
      <c r="AER293" s="159"/>
      <c r="AES293" s="159"/>
      <c r="AET293" s="159"/>
      <c r="AEU293" s="159"/>
      <c r="AEV293" s="159"/>
      <c r="AEW293" s="159"/>
      <c r="AEX293" s="159"/>
      <c r="AEY293" s="159"/>
      <c r="AEZ293" s="159"/>
      <c r="AFA293" s="159"/>
      <c r="AFB293" s="159"/>
      <c r="AFC293" s="159"/>
      <c r="AFD293" s="159"/>
      <c r="AFE293" s="159"/>
      <c r="AFF293" s="159"/>
      <c r="AFG293" s="159"/>
      <c r="AFH293" s="159"/>
      <c r="AFI293" s="159"/>
      <c r="AFJ293" s="159"/>
      <c r="AFK293" s="159"/>
      <c r="AFL293" s="159"/>
      <c r="AFM293" s="159"/>
      <c r="AFN293" s="159"/>
      <c r="AFO293" s="159"/>
      <c r="AFP293" s="159"/>
      <c r="AFQ293" s="159"/>
      <c r="AFR293" s="159"/>
      <c r="AFS293" s="159"/>
      <c r="AFT293" s="159"/>
      <c r="AFU293" s="159"/>
      <c r="AFV293" s="159"/>
      <c r="AFW293" s="159"/>
      <c r="AFX293" s="159"/>
      <c r="AFY293" s="159"/>
      <c r="AFZ293" s="159"/>
      <c r="AGA293" s="159"/>
      <c r="AGB293" s="159"/>
      <c r="AGC293" s="159"/>
      <c r="AGD293" s="159"/>
      <c r="AGE293" s="159"/>
      <c r="AGF293" s="159"/>
      <c r="AGG293" s="159"/>
      <c r="AGH293" s="159"/>
      <c r="AGI293" s="159"/>
      <c r="AGJ293" s="159"/>
      <c r="AGK293" s="159"/>
      <c r="AGL293" s="159"/>
      <c r="AGM293" s="159"/>
      <c r="AGN293" s="159"/>
      <c r="AGO293" s="159"/>
      <c r="AGP293" s="159"/>
      <c r="AGQ293" s="159"/>
      <c r="AGR293" s="159"/>
      <c r="AGS293" s="159"/>
      <c r="AGT293" s="159"/>
      <c r="AGU293" s="159"/>
      <c r="AGV293" s="159"/>
      <c r="AGW293" s="159"/>
      <c r="AGX293" s="159"/>
      <c r="AGY293" s="159"/>
      <c r="AGZ293" s="159"/>
      <c r="AHA293" s="159"/>
      <c r="AHB293" s="159"/>
      <c r="AHC293" s="159"/>
      <c r="AHD293" s="159"/>
      <c r="AHE293" s="159"/>
      <c r="AHF293" s="159"/>
      <c r="AHG293" s="159"/>
      <c r="AHH293" s="159"/>
      <c r="AHI293" s="159"/>
      <c r="AHJ293" s="159"/>
      <c r="AHK293" s="159"/>
      <c r="AHL293" s="159"/>
      <c r="AHM293" s="159"/>
      <c r="AHN293" s="159"/>
      <c r="AHO293" s="159"/>
      <c r="AHP293" s="159"/>
      <c r="AHQ293" s="159"/>
      <c r="AHR293" s="159"/>
      <c r="AHS293" s="159"/>
      <c r="AHT293" s="159"/>
      <c r="AHU293" s="159"/>
      <c r="AHV293" s="159"/>
      <c r="AHW293" s="159"/>
      <c r="AHX293" s="159"/>
      <c r="AHY293" s="159"/>
      <c r="AHZ293" s="159"/>
      <c r="AIA293" s="159"/>
      <c r="AIB293" s="159"/>
      <c r="AIC293" s="159"/>
      <c r="AID293" s="159"/>
      <c r="AIE293" s="159"/>
      <c r="AIF293" s="159"/>
      <c r="AIG293" s="159"/>
      <c r="AIH293" s="159"/>
      <c r="AII293" s="159"/>
      <c r="AIJ293" s="159"/>
      <c r="AIK293" s="159"/>
      <c r="AIL293" s="159"/>
      <c r="AIM293" s="159"/>
      <c r="AIN293" s="159"/>
      <c r="AIO293" s="159"/>
      <c r="AIP293" s="159"/>
      <c r="AIQ293" s="159"/>
      <c r="AIR293" s="159"/>
      <c r="AIS293" s="159"/>
      <c r="AIT293" s="159"/>
      <c r="AIU293" s="159"/>
      <c r="AIV293" s="159"/>
      <c r="AIW293" s="159"/>
      <c r="AIX293" s="159"/>
      <c r="AIY293" s="159"/>
      <c r="AIZ293" s="159"/>
      <c r="AJA293" s="159"/>
      <c r="AJB293" s="159"/>
      <c r="AJC293" s="159"/>
      <c r="AJD293" s="159"/>
      <c r="AJE293" s="159"/>
      <c r="AJF293" s="159"/>
      <c r="AJG293" s="159"/>
      <c r="AJH293" s="159"/>
      <c r="AJI293" s="159"/>
      <c r="AJJ293" s="159"/>
      <c r="AJK293" s="159"/>
      <c r="AJL293" s="159"/>
      <c r="AJM293" s="159"/>
      <c r="AJN293" s="159"/>
      <c r="AJO293" s="159"/>
      <c r="AJP293" s="159"/>
      <c r="AJQ293" s="159"/>
      <c r="AJR293" s="159"/>
      <c r="AJS293" s="159"/>
      <c r="AJT293" s="159"/>
      <c r="AJU293" s="159"/>
      <c r="AJV293" s="159"/>
      <c r="AJW293" s="159"/>
      <c r="AJX293" s="159"/>
      <c r="AJY293" s="159"/>
      <c r="AJZ293" s="159"/>
      <c r="AKA293" s="159"/>
      <c r="AKB293" s="159"/>
      <c r="AKC293" s="159"/>
      <c r="AKD293" s="159"/>
      <c r="AKE293" s="159"/>
      <c r="AKF293" s="159"/>
      <c r="AKG293" s="159"/>
      <c r="AKH293" s="159"/>
      <c r="AKI293" s="159"/>
      <c r="AKJ293" s="159"/>
      <c r="AKK293" s="159"/>
      <c r="AKL293" s="159"/>
      <c r="AKM293" s="159"/>
      <c r="AKN293" s="159"/>
      <c r="AKO293" s="159"/>
      <c r="AKP293" s="159"/>
      <c r="AKQ293" s="159"/>
      <c r="AKR293" s="159"/>
      <c r="AKS293" s="159"/>
      <c r="AKT293" s="159"/>
      <c r="AKU293" s="159"/>
      <c r="AKV293" s="159"/>
      <c r="AKW293" s="159"/>
      <c r="AKX293" s="159"/>
      <c r="AKY293" s="159"/>
      <c r="AKZ293" s="159"/>
      <c r="ALA293" s="159"/>
      <c r="ALB293" s="159"/>
      <c r="ALC293" s="159"/>
      <c r="ALD293" s="159"/>
      <c r="ALE293" s="159"/>
      <c r="ALF293" s="159"/>
      <c r="ALG293" s="159"/>
      <c r="ALH293" s="159"/>
      <c r="ALI293" s="159"/>
      <c r="ALJ293" s="159"/>
      <c r="ALK293" s="159"/>
      <c r="ALL293" s="159"/>
      <c r="ALM293" s="159"/>
      <c r="ALN293" s="159"/>
      <c r="ALO293" s="159"/>
      <c r="ALP293" s="159"/>
      <c r="ALQ293" s="159"/>
      <c r="ALR293" s="159"/>
      <c r="ALS293" s="159"/>
      <c r="ALT293" s="159"/>
      <c r="ALU293" s="159"/>
      <c r="ALV293" s="159"/>
      <c r="ALW293" s="159"/>
      <c r="ALX293" s="159"/>
      <c r="ALY293" s="159"/>
      <c r="ALZ293" s="159"/>
      <c r="AMA293" s="159"/>
      <c r="AMB293" s="159"/>
      <c r="AMC293" s="159"/>
      <c r="AMD293" s="159"/>
      <c r="AME293" s="159"/>
      <c r="AMF293" s="159"/>
      <c r="AMG293" s="159"/>
      <c r="AMH293" s="159"/>
      <c r="AMI293" s="159"/>
      <c r="AMJ293" s="159"/>
    </row>
    <row r="294" spans="1:1024" ht="92.25" customHeight="1">
      <c r="A294" s="51">
        <v>105</v>
      </c>
      <c r="B294" s="52" t="s">
        <v>560</v>
      </c>
      <c r="C294" s="21" t="s">
        <v>23</v>
      </c>
      <c r="D294" s="17">
        <v>5</v>
      </c>
      <c r="E294" s="64">
        <v>0</v>
      </c>
      <c r="F294" s="65">
        <v>0</v>
      </c>
      <c r="G294" s="50">
        <f t="shared" si="122"/>
        <v>0</v>
      </c>
      <c r="H294" s="50">
        <f t="shared" si="123"/>
        <v>0</v>
      </c>
      <c r="I294" s="18" t="s">
        <v>561</v>
      </c>
      <c r="J294" s="11"/>
      <c r="K294" s="11"/>
    </row>
    <row r="295" spans="1:1024" ht="127.5">
      <c r="A295" s="34">
        <v>106</v>
      </c>
      <c r="B295" s="52" t="s">
        <v>560</v>
      </c>
      <c r="C295" s="21" t="s">
        <v>23</v>
      </c>
      <c r="D295" s="17">
        <v>5</v>
      </c>
      <c r="E295" s="64">
        <v>0</v>
      </c>
      <c r="F295" s="65">
        <v>0</v>
      </c>
      <c r="G295" s="50">
        <f t="shared" si="122"/>
        <v>0</v>
      </c>
      <c r="H295" s="50">
        <f t="shared" si="123"/>
        <v>0</v>
      </c>
      <c r="I295" s="18" t="s">
        <v>562</v>
      </c>
      <c r="J295" s="11"/>
      <c r="K295" s="11"/>
    </row>
    <row r="296" spans="1:1024" ht="89.25" customHeight="1">
      <c r="A296" s="51">
        <v>107</v>
      </c>
      <c r="B296" s="52" t="s">
        <v>560</v>
      </c>
      <c r="C296" s="21" t="s">
        <v>23</v>
      </c>
      <c r="D296" s="17">
        <v>5</v>
      </c>
      <c r="E296" s="64">
        <v>0</v>
      </c>
      <c r="F296" s="65">
        <v>0</v>
      </c>
      <c r="G296" s="50">
        <f t="shared" si="122"/>
        <v>0</v>
      </c>
      <c r="H296" s="50">
        <f t="shared" si="123"/>
        <v>0</v>
      </c>
      <c r="I296" s="18" t="s">
        <v>563</v>
      </c>
      <c r="J296" s="21"/>
      <c r="K296" s="21"/>
    </row>
    <row r="297" spans="1:1024" ht="194.25" customHeight="1">
      <c r="A297" s="51">
        <v>108</v>
      </c>
      <c r="B297" s="52" t="s">
        <v>564</v>
      </c>
      <c r="C297" s="21" t="s">
        <v>23</v>
      </c>
      <c r="D297" s="17">
        <v>55</v>
      </c>
      <c r="E297" s="64">
        <v>0</v>
      </c>
      <c r="F297" s="65">
        <v>0</v>
      </c>
      <c r="G297" s="50">
        <f t="shared" si="122"/>
        <v>0</v>
      </c>
      <c r="H297" s="50">
        <f t="shared" si="123"/>
        <v>0</v>
      </c>
      <c r="I297" s="18" t="s">
        <v>565</v>
      </c>
      <c r="J297" s="21"/>
      <c r="K297" s="21"/>
    </row>
    <row r="298" spans="1:1024" s="160" customFormat="1" ht="15.75">
      <c r="A298" s="139">
        <v>109</v>
      </c>
      <c r="B298" s="242" t="s">
        <v>566</v>
      </c>
      <c r="C298" s="243"/>
      <c r="D298" s="243"/>
      <c r="E298" s="243"/>
      <c r="F298" s="243"/>
      <c r="G298" s="243"/>
      <c r="H298" s="243"/>
      <c r="I298" s="243"/>
      <c r="J298" s="243"/>
      <c r="K298" s="243"/>
      <c r="L298" s="159"/>
      <c r="M298" s="159"/>
      <c r="N298" s="159"/>
      <c r="O298" s="159"/>
      <c r="P298" s="159"/>
      <c r="Q298" s="159"/>
      <c r="R298" s="159"/>
      <c r="S298" s="159"/>
      <c r="T298" s="159"/>
      <c r="U298" s="159"/>
      <c r="V298" s="159"/>
      <c r="W298" s="159"/>
      <c r="X298" s="159"/>
      <c r="Y298" s="159"/>
      <c r="Z298" s="159"/>
      <c r="AA298" s="159"/>
      <c r="AB298" s="159"/>
      <c r="AC298" s="159"/>
      <c r="AD298" s="159"/>
      <c r="AE298" s="159"/>
      <c r="AF298" s="159"/>
      <c r="AG298" s="159"/>
      <c r="AH298" s="159"/>
      <c r="AI298" s="159"/>
      <c r="AJ298" s="159"/>
      <c r="AK298" s="159"/>
      <c r="AL298" s="159"/>
      <c r="AM298" s="159"/>
      <c r="AN298" s="159"/>
      <c r="AO298" s="159"/>
      <c r="AP298" s="159"/>
      <c r="AQ298" s="159"/>
      <c r="AR298" s="159"/>
      <c r="AS298" s="159"/>
      <c r="AT298" s="159"/>
      <c r="AU298" s="159"/>
      <c r="AV298" s="159"/>
      <c r="AW298" s="159"/>
      <c r="AX298" s="159"/>
      <c r="AY298" s="159"/>
      <c r="AZ298" s="159"/>
      <c r="BA298" s="159"/>
      <c r="BB298" s="159"/>
      <c r="BC298" s="159"/>
      <c r="BD298" s="159"/>
      <c r="BE298" s="159"/>
      <c r="BF298" s="159"/>
      <c r="BG298" s="159"/>
      <c r="BH298" s="159"/>
      <c r="BI298" s="159"/>
      <c r="BJ298" s="159"/>
      <c r="BK298" s="159"/>
      <c r="BL298" s="159"/>
      <c r="BM298" s="159"/>
      <c r="BN298" s="159"/>
      <c r="BO298" s="159"/>
      <c r="BP298" s="159"/>
      <c r="BQ298" s="159"/>
      <c r="BR298" s="159"/>
      <c r="BS298" s="159"/>
      <c r="BT298" s="159"/>
      <c r="BU298" s="159"/>
      <c r="BV298" s="159"/>
      <c r="BW298" s="159"/>
      <c r="BX298" s="159"/>
      <c r="BY298" s="159"/>
      <c r="BZ298" s="159"/>
      <c r="CA298" s="159"/>
      <c r="CB298" s="159"/>
      <c r="CC298" s="159"/>
      <c r="CD298" s="159"/>
      <c r="CE298" s="159"/>
      <c r="CF298" s="159"/>
      <c r="CG298" s="159"/>
      <c r="CH298" s="159"/>
      <c r="CI298" s="159"/>
      <c r="CJ298" s="159"/>
      <c r="CK298" s="159"/>
      <c r="CL298" s="159"/>
      <c r="CM298" s="159"/>
      <c r="CN298" s="159"/>
      <c r="CO298" s="159"/>
      <c r="CP298" s="159"/>
      <c r="CQ298" s="159"/>
      <c r="CR298" s="159"/>
      <c r="CS298" s="159"/>
      <c r="CT298" s="159"/>
      <c r="CU298" s="159"/>
      <c r="CV298" s="159"/>
      <c r="CW298" s="159"/>
      <c r="CX298" s="159"/>
      <c r="CY298" s="159"/>
      <c r="CZ298" s="159"/>
      <c r="DA298" s="159"/>
      <c r="DB298" s="159"/>
      <c r="DC298" s="159"/>
      <c r="DD298" s="159"/>
      <c r="DE298" s="159"/>
      <c r="DF298" s="159"/>
      <c r="DG298" s="159"/>
      <c r="DH298" s="159"/>
      <c r="DI298" s="159"/>
      <c r="DJ298" s="159"/>
      <c r="DK298" s="159"/>
      <c r="DL298" s="159"/>
      <c r="DM298" s="159"/>
      <c r="DN298" s="159"/>
      <c r="DO298" s="159"/>
      <c r="DP298" s="159"/>
      <c r="DQ298" s="159"/>
      <c r="DR298" s="159"/>
      <c r="DS298" s="159"/>
      <c r="DT298" s="159"/>
      <c r="DU298" s="159"/>
      <c r="DV298" s="159"/>
      <c r="DW298" s="159"/>
      <c r="DX298" s="159"/>
      <c r="DY298" s="159"/>
      <c r="DZ298" s="159"/>
      <c r="EA298" s="159"/>
      <c r="EB298" s="159"/>
      <c r="EC298" s="159"/>
      <c r="ED298" s="159"/>
      <c r="EE298" s="159"/>
      <c r="EF298" s="159"/>
      <c r="EG298" s="159"/>
      <c r="EH298" s="159"/>
      <c r="EI298" s="159"/>
      <c r="EJ298" s="159"/>
      <c r="EK298" s="159"/>
      <c r="EL298" s="159"/>
      <c r="EM298" s="159"/>
      <c r="EN298" s="159"/>
      <c r="EO298" s="159"/>
      <c r="EP298" s="159"/>
      <c r="EQ298" s="159"/>
      <c r="ER298" s="159"/>
      <c r="ES298" s="159"/>
      <c r="ET298" s="159"/>
      <c r="EU298" s="159"/>
      <c r="EV298" s="159"/>
      <c r="EW298" s="159"/>
      <c r="EX298" s="159"/>
      <c r="EY298" s="159"/>
      <c r="EZ298" s="159"/>
      <c r="FA298" s="159"/>
      <c r="FB298" s="159"/>
      <c r="FC298" s="159"/>
      <c r="FD298" s="159"/>
      <c r="FE298" s="159"/>
      <c r="FF298" s="159"/>
      <c r="FG298" s="159"/>
      <c r="FH298" s="159"/>
      <c r="FI298" s="159"/>
      <c r="FJ298" s="159"/>
      <c r="FK298" s="159"/>
      <c r="FL298" s="159"/>
      <c r="FM298" s="159"/>
      <c r="FN298" s="159"/>
      <c r="FO298" s="159"/>
      <c r="FP298" s="159"/>
      <c r="FQ298" s="159"/>
      <c r="FR298" s="159"/>
      <c r="FS298" s="159"/>
      <c r="FT298" s="159"/>
      <c r="FU298" s="159"/>
      <c r="FV298" s="159"/>
      <c r="FW298" s="159"/>
      <c r="FX298" s="159"/>
      <c r="FY298" s="159"/>
      <c r="FZ298" s="159"/>
      <c r="GA298" s="159"/>
      <c r="GB298" s="159"/>
      <c r="GC298" s="159"/>
      <c r="GD298" s="159"/>
      <c r="GE298" s="159"/>
      <c r="GF298" s="159"/>
      <c r="GG298" s="159"/>
      <c r="GH298" s="159"/>
      <c r="GI298" s="159"/>
      <c r="GJ298" s="159"/>
      <c r="GK298" s="159"/>
      <c r="GL298" s="159"/>
      <c r="GM298" s="159"/>
      <c r="GN298" s="159"/>
      <c r="GO298" s="159"/>
      <c r="GP298" s="159"/>
      <c r="GQ298" s="159"/>
      <c r="GR298" s="159"/>
      <c r="GS298" s="159"/>
      <c r="GT298" s="159"/>
      <c r="GU298" s="159"/>
      <c r="GV298" s="159"/>
      <c r="GW298" s="159"/>
      <c r="GX298" s="159"/>
      <c r="GY298" s="159"/>
      <c r="GZ298" s="159"/>
      <c r="HA298" s="159"/>
      <c r="HB298" s="159"/>
      <c r="HC298" s="159"/>
      <c r="HD298" s="159"/>
      <c r="HE298" s="159"/>
      <c r="HF298" s="159"/>
      <c r="HG298" s="159"/>
      <c r="HH298" s="159"/>
      <c r="HI298" s="159"/>
      <c r="HJ298" s="159"/>
      <c r="HK298" s="159"/>
      <c r="HL298" s="159"/>
      <c r="HM298" s="159"/>
      <c r="HN298" s="159"/>
      <c r="HO298" s="159"/>
      <c r="HP298" s="159"/>
      <c r="HQ298" s="159"/>
      <c r="HR298" s="159"/>
      <c r="HS298" s="159"/>
      <c r="HT298" s="159"/>
      <c r="HU298" s="159"/>
      <c r="HV298" s="159"/>
      <c r="HW298" s="159"/>
      <c r="HX298" s="159"/>
      <c r="HY298" s="159"/>
      <c r="HZ298" s="159"/>
      <c r="IA298" s="159"/>
      <c r="IB298" s="159"/>
      <c r="IC298" s="159"/>
      <c r="ID298" s="159"/>
      <c r="IE298" s="159"/>
      <c r="IF298" s="159"/>
      <c r="IG298" s="159"/>
      <c r="IH298" s="159"/>
      <c r="II298" s="159"/>
      <c r="IJ298" s="159"/>
      <c r="IK298" s="159"/>
      <c r="IL298" s="159"/>
      <c r="IM298" s="159"/>
      <c r="IN298" s="159"/>
      <c r="IO298" s="159"/>
      <c r="IP298" s="159"/>
      <c r="IQ298" s="159"/>
      <c r="IR298" s="159"/>
      <c r="IS298" s="159"/>
      <c r="IT298" s="159"/>
      <c r="IU298" s="159"/>
      <c r="IV298" s="159"/>
      <c r="IW298" s="159"/>
      <c r="IX298" s="159"/>
      <c r="IY298" s="159"/>
      <c r="IZ298" s="159"/>
      <c r="JA298" s="159"/>
      <c r="JB298" s="159"/>
      <c r="JC298" s="159"/>
      <c r="JD298" s="159"/>
      <c r="JE298" s="159"/>
      <c r="JF298" s="159"/>
      <c r="JG298" s="159"/>
      <c r="JH298" s="159"/>
      <c r="JI298" s="159"/>
      <c r="JJ298" s="159"/>
      <c r="JK298" s="159"/>
      <c r="JL298" s="159"/>
      <c r="JM298" s="159"/>
      <c r="JN298" s="159"/>
      <c r="JO298" s="159"/>
      <c r="JP298" s="159"/>
      <c r="JQ298" s="159"/>
      <c r="JR298" s="159"/>
      <c r="JS298" s="159"/>
      <c r="JT298" s="159"/>
      <c r="JU298" s="159"/>
      <c r="JV298" s="159"/>
      <c r="JW298" s="159"/>
      <c r="JX298" s="159"/>
      <c r="JY298" s="159"/>
      <c r="JZ298" s="159"/>
      <c r="KA298" s="159"/>
      <c r="KB298" s="159"/>
      <c r="KC298" s="159"/>
      <c r="KD298" s="159"/>
      <c r="KE298" s="159"/>
      <c r="KF298" s="159"/>
      <c r="KG298" s="159"/>
      <c r="KH298" s="159"/>
      <c r="KI298" s="159"/>
      <c r="KJ298" s="159"/>
      <c r="KK298" s="159"/>
      <c r="KL298" s="159"/>
      <c r="KM298" s="159"/>
      <c r="KN298" s="159"/>
      <c r="KO298" s="159"/>
      <c r="KP298" s="159"/>
      <c r="KQ298" s="159"/>
      <c r="KR298" s="159"/>
      <c r="KS298" s="159"/>
      <c r="KT298" s="159"/>
      <c r="KU298" s="159"/>
      <c r="KV298" s="159"/>
      <c r="KW298" s="159"/>
      <c r="KX298" s="159"/>
      <c r="KY298" s="159"/>
      <c r="KZ298" s="159"/>
      <c r="LA298" s="159"/>
      <c r="LB298" s="159"/>
      <c r="LC298" s="159"/>
      <c r="LD298" s="159"/>
      <c r="LE298" s="159"/>
      <c r="LF298" s="159"/>
      <c r="LG298" s="159"/>
      <c r="LH298" s="159"/>
      <c r="LI298" s="159"/>
      <c r="LJ298" s="159"/>
      <c r="LK298" s="159"/>
      <c r="LL298" s="159"/>
      <c r="LM298" s="159"/>
      <c r="LN298" s="159"/>
      <c r="LO298" s="159"/>
      <c r="LP298" s="159"/>
      <c r="LQ298" s="159"/>
      <c r="LR298" s="159"/>
      <c r="LS298" s="159"/>
      <c r="LT298" s="159"/>
      <c r="LU298" s="159"/>
      <c r="LV298" s="159"/>
      <c r="LW298" s="159"/>
      <c r="LX298" s="159"/>
      <c r="LY298" s="159"/>
      <c r="LZ298" s="159"/>
      <c r="MA298" s="159"/>
      <c r="MB298" s="159"/>
      <c r="MC298" s="159"/>
      <c r="MD298" s="159"/>
      <c r="ME298" s="159"/>
      <c r="MF298" s="159"/>
      <c r="MG298" s="159"/>
      <c r="MH298" s="159"/>
      <c r="MI298" s="159"/>
      <c r="MJ298" s="159"/>
      <c r="MK298" s="159"/>
      <c r="ML298" s="159"/>
      <c r="MM298" s="159"/>
      <c r="MN298" s="159"/>
      <c r="MO298" s="159"/>
      <c r="MP298" s="159"/>
      <c r="MQ298" s="159"/>
      <c r="MR298" s="159"/>
      <c r="MS298" s="159"/>
      <c r="MT298" s="159"/>
      <c r="MU298" s="159"/>
      <c r="MV298" s="159"/>
      <c r="MW298" s="159"/>
      <c r="MX298" s="159"/>
      <c r="MY298" s="159"/>
      <c r="MZ298" s="159"/>
      <c r="NA298" s="159"/>
      <c r="NB298" s="159"/>
      <c r="NC298" s="159"/>
      <c r="ND298" s="159"/>
      <c r="NE298" s="159"/>
      <c r="NF298" s="159"/>
      <c r="NG298" s="159"/>
      <c r="NH298" s="159"/>
      <c r="NI298" s="159"/>
      <c r="NJ298" s="159"/>
      <c r="NK298" s="159"/>
      <c r="NL298" s="159"/>
      <c r="NM298" s="159"/>
      <c r="NN298" s="159"/>
      <c r="NO298" s="159"/>
      <c r="NP298" s="159"/>
      <c r="NQ298" s="159"/>
      <c r="NR298" s="159"/>
      <c r="NS298" s="159"/>
      <c r="NT298" s="159"/>
      <c r="NU298" s="159"/>
      <c r="NV298" s="159"/>
      <c r="NW298" s="159"/>
      <c r="NX298" s="159"/>
      <c r="NY298" s="159"/>
      <c r="NZ298" s="159"/>
      <c r="OA298" s="159"/>
      <c r="OB298" s="159"/>
      <c r="OC298" s="159"/>
      <c r="OD298" s="159"/>
      <c r="OE298" s="159"/>
      <c r="OF298" s="159"/>
      <c r="OG298" s="159"/>
      <c r="OH298" s="159"/>
      <c r="OI298" s="159"/>
      <c r="OJ298" s="159"/>
      <c r="OK298" s="159"/>
      <c r="OL298" s="159"/>
      <c r="OM298" s="159"/>
      <c r="ON298" s="159"/>
      <c r="OO298" s="159"/>
      <c r="OP298" s="159"/>
      <c r="OQ298" s="159"/>
      <c r="OR298" s="159"/>
      <c r="OS298" s="159"/>
      <c r="OT298" s="159"/>
      <c r="OU298" s="159"/>
      <c r="OV298" s="159"/>
      <c r="OW298" s="159"/>
      <c r="OX298" s="159"/>
      <c r="OY298" s="159"/>
      <c r="OZ298" s="159"/>
      <c r="PA298" s="159"/>
      <c r="PB298" s="159"/>
      <c r="PC298" s="159"/>
      <c r="PD298" s="159"/>
      <c r="PE298" s="159"/>
      <c r="PF298" s="159"/>
      <c r="PG298" s="159"/>
      <c r="PH298" s="159"/>
      <c r="PI298" s="159"/>
      <c r="PJ298" s="159"/>
      <c r="PK298" s="159"/>
      <c r="PL298" s="159"/>
      <c r="PM298" s="159"/>
      <c r="PN298" s="159"/>
      <c r="PO298" s="159"/>
      <c r="PP298" s="159"/>
      <c r="PQ298" s="159"/>
      <c r="PR298" s="159"/>
      <c r="PS298" s="159"/>
      <c r="PT298" s="159"/>
      <c r="PU298" s="159"/>
      <c r="PV298" s="159"/>
      <c r="PW298" s="159"/>
      <c r="PX298" s="159"/>
      <c r="PY298" s="159"/>
      <c r="PZ298" s="159"/>
      <c r="QA298" s="159"/>
      <c r="QB298" s="159"/>
      <c r="QC298" s="159"/>
      <c r="QD298" s="159"/>
      <c r="QE298" s="159"/>
      <c r="QF298" s="159"/>
      <c r="QG298" s="159"/>
      <c r="QH298" s="159"/>
      <c r="QI298" s="159"/>
      <c r="QJ298" s="159"/>
      <c r="QK298" s="159"/>
      <c r="QL298" s="159"/>
      <c r="QM298" s="159"/>
      <c r="QN298" s="159"/>
      <c r="QO298" s="159"/>
      <c r="QP298" s="159"/>
      <c r="QQ298" s="159"/>
      <c r="QR298" s="159"/>
      <c r="QS298" s="159"/>
      <c r="QT298" s="159"/>
      <c r="QU298" s="159"/>
      <c r="QV298" s="159"/>
      <c r="QW298" s="159"/>
      <c r="QX298" s="159"/>
      <c r="QY298" s="159"/>
      <c r="QZ298" s="159"/>
      <c r="RA298" s="159"/>
      <c r="RB298" s="159"/>
      <c r="RC298" s="159"/>
      <c r="RD298" s="159"/>
      <c r="RE298" s="159"/>
      <c r="RF298" s="159"/>
      <c r="RG298" s="159"/>
      <c r="RH298" s="159"/>
      <c r="RI298" s="159"/>
      <c r="RJ298" s="159"/>
      <c r="RK298" s="159"/>
      <c r="RL298" s="159"/>
      <c r="RM298" s="159"/>
      <c r="RN298" s="159"/>
      <c r="RO298" s="159"/>
      <c r="RP298" s="159"/>
      <c r="RQ298" s="159"/>
      <c r="RR298" s="159"/>
      <c r="RS298" s="159"/>
      <c r="RT298" s="159"/>
      <c r="RU298" s="159"/>
      <c r="RV298" s="159"/>
      <c r="RW298" s="159"/>
      <c r="RX298" s="159"/>
      <c r="RY298" s="159"/>
      <c r="RZ298" s="159"/>
      <c r="SA298" s="159"/>
      <c r="SB298" s="159"/>
      <c r="SC298" s="159"/>
      <c r="SD298" s="159"/>
      <c r="SE298" s="159"/>
      <c r="SF298" s="159"/>
      <c r="SG298" s="159"/>
      <c r="SH298" s="159"/>
      <c r="SI298" s="159"/>
      <c r="SJ298" s="159"/>
      <c r="SK298" s="159"/>
      <c r="SL298" s="159"/>
      <c r="SM298" s="159"/>
      <c r="SN298" s="159"/>
      <c r="SO298" s="159"/>
      <c r="SP298" s="159"/>
      <c r="SQ298" s="159"/>
      <c r="SR298" s="159"/>
      <c r="SS298" s="159"/>
      <c r="ST298" s="159"/>
      <c r="SU298" s="159"/>
      <c r="SV298" s="159"/>
      <c r="SW298" s="159"/>
      <c r="SX298" s="159"/>
      <c r="SY298" s="159"/>
      <c r="SZ298" s="159"/>
      <c r="TA298" s="159"/>
      <c r="TB298" s="159"/>
      <c r="TC298" s="159"/>
      <c r="TD298" s="159"/>
      <c r="TE298" s="159"/>
      <c r="TF298" s="159"/>
      <c r="TG298" s="159"/>
      <c r="TH298" s="159"/>
      <c r="TI298" s="159"/>
      <c r="TJ298" s="159"/>
      <c r="TK298" s="159"/>
      <c r="TL298" s="159"/>
      <c r="TM298" s="159"/>
      <c r="TN298" s="159"/>
      <c r="TO298" s="159"/>
      <c r="TP298" s="159"/>
      <c r="TQ298" s="159"/>
      <c r="TR298" s="159"/>
      <c r="TS298" s="159"/>
      <c r="TT298" s="159"/>
      <c r="TU298" s="159"/>
      <c r="TV298" s="159"/>
      <c r="TW298" s="159"/>
      <c r="TX298" s="159"/>
      <c r="TY298" s="159"/>
      <c r="TZ298" s="159"/>
      <c r="UA298" s="159"/>
      <c r="UB298" s="159"/>
      <c r="UC298" s="159"/>
      <c r="UD298" s="159"/>
      <c r="UE298" s="159"/>
      <c r="UF298" s="159"/>
      <c r="UG298" s="159"/>
      <c r="UH298" s="159"/>
      <c r="UI298" s="159"/>
      <c r="UJ298" s="159"/>
      <c r="UK298" s="159"/>
      <c r="UL298" s="159"/>
      <c r="UM298" s="159"/>
      <c r="UN298" s="159"/>
      <c r="UO298" s="159"/>
      <c r="UP298" s="159"/>
      <c r="UQ298" s="159"/>
      <c r="UR298" s="159"/>
      <c r="US298" s="159"/>
      <c r="UT298" s="159"/>
      <c r="UU298" s="159"/>
      <c r="UV298" s="159"/>
      <c r="UW298" s="159"/>
      <c r="UX298" s="159"/>
      <c r="UY298" s="159"/>
      <c r="UZ298" s="159"/>
      <c r="VA298" s="159"/>
      <c r="VB298" s="159"/>
      <c r="VC298" s="159"/>
      <c r="VD298" s="159"/>
      <c r="VE298" s="159"/>
      <c r="VF298" s="159"/>
      <c r="VG298" s="159"/>
      <c r="VH298" s="159"/>
      <c r="VI298" s="159"/>
      <c r="VJ298" s="159"/>
      <c r="VK298" s="159"/>
      <c r="VL298" s="159"/>
      <c r="VM298" s="159"/>
      <c r="VN298" s="159"/>
      <c r="VO298" s="159"/>
      <c r="VP298" s="159"/>
      <c r="VQ298" s="159"/>
      <c r="VR298" s="159"/>
      <c r="VS298" s="159"/>
      <c r="VT298" s="159"/>
      <c r="VU298" s="159"/>
      <c r="VV298" s="159"/>
      <c r="VW298" s="159"/>
      <c r="VX298" s="159"/>
      <c r="VY298" s="159"/>
      <c r="VZ298" s="159"/>
      <c r="WA298" s="159"/>
      <c r="WB298" s="159"/>
      <c r="WC298" s="159"/>
      <c r="WD298" s="159"/>
      <c r="WE298" s="159"/>
      <c r="WF298" s="159"/>
      <c r="WG298" s="159"/>
      <c r="WH298" s="159"/>
      <c r="WI298" s="159"/>
      <c r="WJ298" s="159"/>
      <c r="WK298" s="159"/>
      <c r="WL298" s="159"/>
      <c r="WM298" s="159"/>
      <c r="WN298" s="159"/>
      <c r="WO298" s="159"/>
      <c r="WP298" s="159"/>
      <c r="WQ298" s="159"/>
      <c r="WR298" s="159"/>
      <c r="WS298" s="159"/>
      <c r="WT298" s="159"/>
      <c r="WU298" s="159"/>
      <c r="WV298" s="159"/>
      <c r="WW298" s="159"/>
      <c r="WX298" s="159"/>
      <c r="WY298" s="159"/>
      <c r="WZ298" s="159"/>
      <c r="XA298" s="159"/>
      <c r="XB298" s="159"/>
      <c r="XC298" s="159"/>
      <c r="XD298" s="159"/>
      <c r="XE298" s="159"/>
      <c r="XF298" s="159"/>
      <c r="XG298" s="159"/>
      <c r="XH298" s="159"/>
      <c r="XI298" s="159"/>
      <c r="XJ298" s="159"/>
      <c r="XK298" s="159"/>
      <c r="XL298" s="159"/>
      <c r="XM298" s="159"/>
      <c r="XN298" s="159"/>
      <c r="XO298" s="159"/>
      <c r="XP298" s="159"/>
      <c r="XQ298" s="159"/>
      <c r="XR298" s="159"/>
      <c r="XS298" s="159"/>
      <c r="XT298" s="159"/>
      <c r="XU298" s="159"/>
      <c r="XV298" s="159"/>
      <c r="XW298" s="159"/>
      <c r="XX298" s="159"/>
      <c r="XY298" s="159"/>
      <c r="XZ298" s="159"/>
      <c r="YA298" s="159"/>
      <c r="YB298" s="159"/>
      <c r="YC298" s="159"/>
      <c r="YD298" s="159"/>
      <c r="YE298" s="159"/>
      <c r="YF298" s="159"/>
      <c r="YG298" s="159"/>
      <c r="YH298" s="159"/>
      <c r="YI298" s="159"/>
      <c r="YJ298" s="159"/>
      <c r="YK298" s="159"/>
      <c r="YL298" s="159"/>
      <c r="YM298" s="159"/>
      <c r="YN298" s="159"/>
      <c r="YO298" s="159"/>
      <c r="YP298" s="159"/>
      <c r="YQ298" s="159"/>
      <c r="YR298" s="159"/>
      <c r="YS298" s="159"/>
      <c r="YT298" s="159"/>
      <c r="YU298" s="159"/>
      <c r="YV298" s="159"/>
      <c r="YW298" s="159"/>
      <c r="YX298" s="159"/>
      <c r="YY298" s="159"/>
      <c r="YZ298" s="159"/>
      <c r="ZA298" s="159"/>
      <c r="ZB298" s="159"/>
      <c r="ZC298" s="159"/>
      <c r="ZD298" s="159"/>
      <c r="ZE298" s="159"/>
      <c r="ZF298" s="159"/>
      <c r="ZG298" s="159"/>
      <c r="ZH298" s="159"/>
      <c r="ZI298" s="159"/>
      <c r="ZJ298" s="159"/>
      <c r="ZK298" s="159"/>
      <c r="ZL298" s="159"/>
      <c r="ZM298" s="159"/>
      <c r="ZN298" s="159"/>
      <c r="ZO298" s="159"/>
      <c r="ZP298" s="159"/>
      <c r="ZQ298" s="159"/>
      <c r="ZR298" s="159"/>
      <c r="ZS298" s="159"/>
      <c r="ZT298" s="159"/>
      <c r="ZU298" s="159"/>
      <c r="ZV298" s="159"/>
      <c r="ZW298" s="159"/>
      <c r="ZX298" s="159"/>
      <c r="ZY298" s="159"/>
      <c r="ZZ298" s="159"/>
      <c r="AAA298" s="159"/>
      <c r="AAB298" s="159"/>
      <c r="AAC298" s="159"/>
      <c r="AAD298" s="159"/>
      <c r="AAE298" s="159"/>
      <c r="AAF298" s="159"/>
      <c r="AAG298" s="159"/>
      <c r="AAH298" s="159"/>
      <c r="AAI298" s="159"/>
      <c r="AAJ298" s="159"/>
      <c r="AAK298" s="159"/>
      <c r="AAL298" s="159"/>
      <c r="AAM298" s="159"/>
      <c r="AAN298" s="159"/>
      <c r="AAO298" s="159"/>
      <c r="AAP298" s="159"/>
      <c r="AAQ298" s="159"/>
      <c r="AAR298" s="159"/>
      <c r="AAS298" s="159"/>
      <c r="AAT298" s="159"/>
      <c r="AAU298" s="159"/>
      <c r="AAV298" s="159"/>
      <c r="AAW298" s="159"/>
      <c r="AAX298" s="159"/>
      <c r="AAY298" s="159"/>
      <c r="AAZ298" s="159"/>
      <c r="ABA298" s="159"/>
      <c r="ABB298" s="159"/>
      <c r="ABC298" s="159"/>
      <c r="ABD298" s="159"/>
      <c r="ABE298" s="159"/>
      <c r="ABF298" s="159"/>
      <c r="ABG298" s="159"/>
      <c r="ABH298" s="159"/>
      <c r="ABI298" s="159"/>
      <c r="ABJ298" s="159"/>
      <c r="ABK298" s="159"/>
      <c r="ABL298" s="159"/>
      <c r="ABM298" s="159"/>
      <c r="ABN298" s="159"/>
      <c r="ABO298" s="159"/>
      <c r="ABP298" s="159"/>
      <c r="ABQ298" s="159"/>
      <c r="ABR298" s="159"/>
      <c r="ABS298" s="159"/>
      <c r="ABT298" s="159"/>
      <c r="ABU298" s="159"/>
      <c r="ABV298" s="159"/>
      <c r="ABW298" s="159"/>
      <c r="ABX298" s="159"/>
      <c r="ABY298" s="159"/>
      <c r="ABZ298" s="159"/>
      <c r="ACA298" s="159"/>
      <c r="ACB298" s="159"/>
      <c r="ACC298" s="159"/>
      <c r="ACD298" s="159"/>
      <c r="ACE298" s="159"/>
      <c r="ACF298" s="159"/>
      <c r="ACG298" s="159"/>
      <c r="ACH298" s="159"/>
      <c r="ACI298" s="159"/>
      <c r="ACJ298" s="159"/>
      <c r="ACK298" s="159"/>
      <c r="ACL298" s="159"/>
      <c r="ACM298" s="159"/>
      <c r="ACN298" s="159"/>
      <c r="ACO298" s="159"/>
      <c r="ACP298" s="159"/>
      <c r="ACQ298" s="159"/>
      <c r="ACR298" s="159"/>
      <c r="ACS298" s="159"/>
      <c r="ACT298" s="159"/>
      <c r="ACU298" s="159"/>
      <c r="ACV298" s="159"/>
      <c r="ACW298" s="159"/>
      <c r="ACX298" s="159"/>
      <c r="ACY298" s="159"/>
      <c r="ACZ298" s="159"/>
      <c r="ADA298" s="159"/>
      <c r="ADB298" s="159"/>
      <c r="ADC298" s="159"/>
      <c r="ADD298" s="159"/>
      <c r="ADE298" s="159"/>
      <c r="ADF298" s="159"/>
      <c r="ADG298" s="159"/>
      <c r="ADH298" s="159"/>
      <c r="ADI298" s="159"/>
      <c r="ADJ298" s="159"/>
      <c r="ADK298" s="159"/>
      <c r="ADL298" s="159"/>
      <c r="ADM298" s="159"/>
      <c r="ADN298" s="159"/>
      <c r="ADO298" s="159"/>
      <c r="ADP298" s="159"/>
      <c r="ADQ298" s="159"/>
      <c r="ADR298" s="159"/>
      <c r="ADS298" s="159"/>
      <c r="ADT298" s="159"/>
      <c r="ADU298" s="159"/>
      <c r="ADV298" s="159"/>
      <c r="ADW298" s="159"/>
      <c r="ADX298" s="159"/>
      <c r="ADY298" s="159"/>
      <c r="ADZ298" s="159"/>
      <c r="AEA298" s="159"/>
      <c r="AEB298" s="159"/>
      <c r="AEC298" s="159"/>
      <c r="AED298" s="159"/>
      <c r="AEE298" s="159"/>
      <c r="AEF298" s="159"/>
      <c r="AEG298" s="159"/>
      <c r="AEH298" s="159"/>
      <c r="AEI298" s="159"/>
      <c r="AEJ298" s="159"/>
      <c r="AEK298" s="159"/>
      <c r="AEL298" s="159"/>
      <c r="AEM298" s="159"/>
      <c r="AEN298" s="159"/>
      <c r="AEO298" s="159"/>
      <c r="AEP298" s="159"/>
      <c r="AEQ298" s="159"/>
      <c r="AER298" s="159"/>
      <c r="AES298" s="159"/>
      <c r="AET298" s="159"/>
      <c r="AEU298" s="159"/>
      <c r="AEV298" s="159"/>
      <c r="AEW298" s="159"/>
      <c r="AEX298" s="159"/>
      <c r="AEY298" s="159"/>
      <c r="AEZ298" s="159"/>
      <c r="AFA298" s="159"/>
      <c r="AFB298" s="159"/>
      <c r="AFC298" s="159"/>
      <c r="AFD298" s="159"/>
      <c r="AFE298" s="159"/>
      <c r="AFF298" s="159"/>
      <c r="AFG298" s="159"/>
      <c r="AFH298" s="159"/>
      <c r="AFI298" s="159"/>
      <c r="AFJ298" s="159"/>
      <c r="AFK298" s="159"/>
      <c r="AFL298" s="159"/>
      <c r="AFM298" s="159"/>
      <c r="AFN298" s="159"/>
      <c r="AFO298" s="159"/>
      <c r="AFP298" s="159"/>
      <c r="AFQ298" s="159"/>
      <c r="AFR298" s="159"/>
      <c r="AFS298" s="159"/>
      <c r="AFT298" s="159"/>
      <c r="AFU298" s="159"/>
      <c r="AFV298" s="159"/>
      <c r="AFW298" s="159"/>
      <c r="AFX298" s="159"/>
      <c r="AFY298" s="159"/>
      <c r="AFZ298" s="159"/>
      <c r="AGA298" s="159"/>
      <c r="AGB298" s="159"/>
      <c r="AGC298" s="159"/>
      <c r="AGD298" s="159"/>
      <c r="AGE298" s="159"/>
      <c r="AGF298" s="159"/>
      <c r="AGG298" s="159"/>
      <c r="AGH298" s="159"/>
      <c r="AGI298" s="159"/>
      <c r="AGJ298" s="159"/>
      <c r="AGK298" s="159"/>
      <c r="AGL298" s="159"/>
      <c r="AGM298" s="159"/>
      <c r="AGN298" s="159"/>
      <c r="AGO298" s="159"/>
      <c r="AGP298" s="159"/>
      <c r="AGQ298" s="159"/>
      <c r="AGR298" s="159"/>
      <c r="AGS298" s="159"/>
      <c r="AGT298" s="159"/>
      <c r="AGU298" s="159"/>
      <c r="AGV298" s="159"/>
      <c r="AGW298" s="159"/>
      <c r="AGX298" s="159"/>
      <c r="AGY298" s="159"/>
      <c r="AGZ298" s="159"/>
      <c r="AHA298" s="159"/>
      <c r="AHB298" s="159"/>
      <c r="AHC298" s="159"/>
      <c r="AHD298" s="159"/>
      <c r="AHE298" s="159"/>
      <c r="AHF298" s="159"/>
      <c r="AHG298" s="159"/>
      <c r="AHH298" s="159"/>
      <c r="AHI298" s="159"/>
      <c r="AHJ298" s="159"/>
      <c r="AHK298" s="159"/>
      <c r="AHL298" s="159"/>
      <c r="AHM298" s="159"/>
      <c r="AHN298" s="159"/>
      <c r="AHO298" s="159"/>
      <c r="AHP298" s="159"/>
      <c r="AHQ298" s="159"/>
      <c r="AHR298" s="159"/>
      <c r="AHS298" s="159"/>
      <c r="AHT298" s="159"/>
      <c r="AHU298" s="159"/>
      <c r="AHV298" s="159"/>
      <c r="AHW298" s="159"/>
      <c r="AHX298" s="159"/>
      <c r="AHY298" s="159"/>
      <c r="AHZ298" s="159"/>
      <c r="AIA298" s="159"/>
      <c r="AIB298" s="159"/>
      <c r="AIC298" s="159"/>
      <c r="AID298" s="159"/>
      <c r="AIE298" s="159"/>
      <c r="AIF298" s="159"/>
      <c r="AIG298" s="159"/>
      <c r="AIH298" s="159"/>
      <c r="AII298" s="159"/>
      <c r="AIJ298" s="159"/>
      <c r="AIK298" s="159"/>
      <c r="AIL298" s="159"/>
      <c r="AIM298" s="159"/>
      <c r="AIN298" s="159"/>
      <c r="AIO298" s="159"/>
      <c r="AIP298" s="159"/>
      <c r="AIQ298" s="159"/>
      <c r="AIR298" s="159"/>
      <c r="AIS298" s="159"/>
      <c r="AIT298" s="159"/>
      <c r="AIU298" s="159"/>
      <c r="AIV298" s="159"/>
      <c r="AIW298" s="159"/>
      <c r="AIX298" s="159"/>
      <c r="AIY298" s="159"/>
      <c r="AIZ298" s="159"/>
      <c r="AJA298" s="159"/>
      <c r="AJB298" s="159"/>
      <c r="AJC298" s="159"/>
      <c r="AJD298" s="159"/>
      <c r="AJE298" s="159"/>
      <c r="AJF298" s="159"/>
      <c r="AJG298" s="159"/>
      <c r="AJH298" s="159"/>
      <c r="AJI298" s="159"/>
      <c r="AJJ298" s="159"/>
      <c r="AJK298" s="159"/>
      <c r="AJL298" s="159"/>
      <c r="AJM298" s="159"/>
      <c r="AJN298" s="159"/>
      <c r="AJO298" s="159"/>
      <c r="AJP298" s="159"/>
      <c r="AJQ298" s="159"/>
      <c r="AJR298" s="159"/>
      <c r="AJS298" s="159"/>
      <c r="AJT298" s="159"/>
      <c r="AJU298" s="159"/>
      <c r="AJV298" s="159"/>
      <c r="AJW298" s="159"/>
      <c r="AJX298" s="159"/>
      <c r="AJY298" s="159"/>
      <c r="AJZ298" s="159"/>
      <c r="AKA298" s="159"/>
      <c r="AKB298" s="159"/>
      <c r="AKC298" s="159"/>
      <c r="AKD298" s="159"/>
      <c r="AKE298" s="159"/>
      <c r="AKF298" s="159"/>
      <c r="AKG298" s="159"/>
      <c r="AKH298" s="159"/>
      <c r="AKI298" s="159"/>
      <c r="AKJ298" s="159"/>
      <c r="AKK298" s="159"/>
      <c r="AKL298" s="159"/>
      <c r="AKM298" s="159"/>
      <c r="AKN298" s="159"/>
      <c r="AKO298" s="159"/>
      <c r="AKP298" s="159"/>
      <c r="AKQ298" s="159"/>
      <c r="AKR298" s="159"/>
      <c r="AKS298" s="159"/>
      <c r="AKT298" s="159"/>
      <c r="AKU298" s="159"/>
      <c r="AKV298" s="159"/>
      <c r="AKW298" s="159"/>
      <c r="AKX298" s="159"/>
      <c r="AKY298" s="159"/>
      <c r="AKZ298" s="159"/>
      <c r="ALA298" s="159"/>
      <c r="ALB298" s="159"/>
      <c r="ALC298" s="159"/>
      <c r="ALD298" s="159"/>
      <c r="ALE298" s="159"/>
      <c r="ALF298" s="159"/>
      <c r="ALG298" s="159"/>
      <c r="ALH298" s="159"/>
      <c r="ALI298" s="159"/>
      <c r="ALJ298" s="159"/>
      <c r="ALK298" s="159"/>
      <c r="ALL298" s="159"/>
      <c r="ALM298" s="159"/>
      <c r="ALN298" s="159"/>
      <c r="ALO298" s="159"/>
      <c r="ALP298" s="159"/>
      <c r="ALQ298" s="159"/>
      <c r="ALR298" s="159"/>
      <c r="ALS298" s="159"/>
      <c r="ALT298" s="159"/>
      <c r="ALU298" s="159"/>
      <c r="ALV298" s="159"/>
      <c r="ALW298" s="159"/>
      <c r="ALX298" s="159"/>
      <c r="ALY298" s="159"/>
      <c r="ALZ298" s="159"/>
      <c r="AMA298" s="159"/>
      <c r="AMB298" s="159"/>
      <c r="AMC298" s="159"/>
      <c r="AMD298" s="159"/>
      <c r="AME298" s="159"/>
      <c r="AMF298" s="159"/>
      <c r="AMG298" s="159"/>
      <c r="AMH298" s="159"/>
      <c r="AMI298" s="159"/>
      <c r="AMJ298" s="159"/>
    </row>
    <row r="299" spans="1:1024" s="160" customFormat="1" ht="223.5" customHeight="1">
      <c r="A299" s="139">
        <v>109.1</v>
      </c>
      <c r="B299" s="154" t="s">
        <v>567</v>
      </c>
      <c r="C299" s="175" t="s">
        <v>23</v>
      </c>
      <c r="D299" s="152">
        <v>440</v>
      </c>
      <c r="E299" s="143">
        <v>0.32</v>
      </c>
      <c r="F299" s="144">
        <v>0.05</v>
      </c>
      <c r="G299" s="145">
        <f t="shared" ref="G299:G304" si="124">E299*D299</f>
        <v>140.80000000000001</v>
      </c>
      <c r="H299" s="145">
        <f t="shared" ref="H299:H304" si="125">G299+G299*F299</f>
        <v>147.84</v>
      </c>
      <c r="I299" s="146" t="s">
        <v>568</v>
      </c>
      <c r="J299" s="176" t="s">
        <v>1021</v>
      </c>
      <c r="K299" s="175" t="s">
        <v>1044</v>
      </c>
      <c r="L299" s="159"/>
      <c r="M299" s="159"/>
      <c r="N299" s="159"/>
      <c r="O299" s="159"/>
      <c r="P299" s="159"/>
      <c r="Q299" s="159"/>
      <c r="R299" s="159"/>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c r="BH299" s="159"/>
      <c r="BI299" s="159"/>
      <c r="BJ299" s="159"/>
      <c r="BK299" s="159"/>
      <c r="BL299" s="159"/>
      <c r="BM299" s="159"/>
      <c r="BN299" s="159"/>
      <c r="BO299" s="159"/>
      <c r="BP299" s="159"/>
      <c r="BQ299" s="159"/>
      <c r="BR299" s="159"/>
      <c r="BS299" s="159"/>
      <c r="BT299" s="159"/>
      <c r="BU299" s="159"/>
      <c r="BV299" s="159"/>
      <c r="BW299" s="159"/>
      <c r="BX299" s="159"/>
      <c r="BY299" s="159"/>
      <c r="BZ299" s="159"/>
      <c r="CA299" s="159"/>
      <c r="CB299" s="159"/>
      <c r="CC299" s="159"/>
      <c r="CD299" s="159"/>
      <c r="CE299" s="159"/>
      <c r="CF299" s="159"/>
      <c r="CG299" s="159"/>
      <c r="CH299" s="159"/>
      <c r="CI299" s="159"/>
      <c r="CJ299" s="159"/>
      <c r="CK299" s="159"/>
      <c r="CL299" s="159"/>
      <c r="CM299" s="159"/>
      <c r="CN299" s="159"/>
      <c r="CO299" s="159"/>
      <c r="CP299" s="159"/>
      <c r="CQ299" s="159"/>
      <c r="CR299" s="159"/>
      <c r="CS299" s="159"/>
      <c r="CT299" s="159"/>
      <c r="CU299" s="159"/>
      <c r="CV299" s="159"/>
      <c r="CW299" s="159"/>
      <c r="CX299" s="159"/>
      <c r="CY299" s="159"/>
      <c r="CZ299" s="159"/>
      <c r="DA299" s="159"/>
      <c r="DB299" s="159"/>
      <c r="DC299" s="159"/>
      <c r="DD299" s="159"/>
      <c r="DE299" s="159"/>
      <c r="DF299" s="159"/>
      <c r="DG299" s="159"/>
      <c r="DH299" s="159"/>
      <c r="DI299" s="159"/>
      <c r="DJ299" s="159"/>
      <c r="DK299" s="159"/>
      <c r="DL299" s="159"/>
      <c r="DM299" s="159"/>
      <c r="DN299" s="159"/>
      <c r="DO299" s="159"/>
      <c r="DP299" s="159"/>
      <c r="DQ299" s="159"/>
      <c r="DR299" s="159"/>
      <c r="DS299" s="159"/>
      <c r="DT299" s="159"/>
      <c r="DU299" s="159"/>
      <c r="DV299" s="159"/>
      <c r="DW299" s="159"/>
      <c r="DX299" s="159"/>
      <c r="DY299" s="159"/>
      <c r="DZ299" s="159"/>
      <c r="EA299" s="159"/>
      <c r="EB299" s="159"/>
      <c r="EC299" s="159"/>
      <c r="ED299" s="159"/>
      <c r="EE299" s="159"/>
      <c r="EF299" s="159"/>
      <c r="EG299" s="159"/>
      <c r="EH299" s="159"/>
      <c r="EI299" s="159"/>
      <c r="EJ299" s="159"/>
      <c r="EK299" s="159"/>
      <c r="EL299" s="159"/>
      <c r="EM299" s="159"/>
      <c r="EN299" s="159"/>
      <c r="EO299" s="159"/>
      <c r="EP299" s="159"/>
      <c r="EQ299" s="159"/>
      <c r="ER299" s="159"/>
      <c r="ES299" s="159"/>
      <c r="ET299" s="159"/>
      <c r="EU299" s="159"/>
      <c r="EV299" s="159"/>
      <c r="EW299" s="159"/>
      <c r="EX299" s="159"/>
      <c r="EY299" s="159"/>
      <c r="EZ299" s="159"/>
      <c r="FA299" s="159"/>
      <c r="FB299" s="159"/>
      <c r="FC299" s="159"/>
      <c r="FD299" s="159"/>
      <c r="FE299" s="159"/>
      <c r="FF299" s="159"/>
      <c r="FG299" s="159"/>
      <c r="FH299" s="159"/>
      <c r="FI299" s="159"/>
      <c r="FJ299" s="159"/>
      <c r="FK299" s="159"/>
      <c r="FL299" s="159"/>
      <c r="FM299" s="159"/>
      <c r="FN299" s="159"/>
      <c r="FO299" s="159"/>
      <c r="FP299" s="159"/>
      <c r="FQ299" s="159"/>
      <c r="FR299" s="159"/>
      <c r="FS299" s="159"/>
      <c r="FT299" s="159"/>
      <c r="FU299" s="159"/>
      <c r="FV299" s="159"/>
      <c r="FW299" s="159"/>
      <c r="FX299" s="159"/>
      <c r="FY299" s="159"/>
      <c r="FZ299" s="159"/>
      <c r="GA299" s="159"/>
      <c r="GB299" s="159"/>
      <c r="GC299" s="159"/>
      <c r="GD299" s="159"/>
      <c r="GE299" s="159"/>
      <c r="GF299" s="159"/>
      <c r="GG299" s="159"/>
      <c r="GH299" s="159"/>
      <c r="GI299" s="159"/>
      <c r="GJ299" s="159"/>
      <c r="GK299" s="159"/>
      <c r="GL299" s="159"/>
      <c r="GM299" s="159"/>
      <c r="GN299" s="159"/>
      <c r="GO299" s="159"/>
      <c r="GP299" s="159"/>
      <c r="GQ299" s="159"/>
      <c r="GR299" s="159"/>
      <c r="GS299" s="159"/>
      <c r="GT299" s="159"/>
      <c r="GU299" s="159"/>
      <c r="GV299" s="159"/>
      <c r="GW299" s="159"/>
      <c r="GX299" s="159"/>
      <c r="GY299" s="159"/>
      <c r="GZ299" s="159"/>
      <c r="HA299" s="159"/>
      <c r="HB299" s="159"/>
      <c r="HC299" s="159"/>
      <c r="HD299" s="159"/>
      <c r="HE299" s="159"/>
      <c r="HF299" s="159"/>
      <c r="HG299" s="159"/>
      <c r="HH299" s="159"/>
      <c r="HI299" s="159"/>
      <c r="HJ299" s="159"/>
      <c r="HK299" s="159"/>
      <c r="HL299" s="159"/>
      <c r="HM299" s="159"/>
      <c r="HN299" s="159"/>
      <c r="HO299" s="159"/>
      <c r="HP299" s="159"/>
      <c r="HQ299" s="159"/>
      <c r="HR299" s="159"/>
      <c r="HS299" s="159"/>
      <c r="HT299" s="159"/>
      <c r="HU299" s="159"/>
      <c r="HV299" s="159"/>
      <c r="HW299" s="159"/>
      <c r="HX299" s="159"/>
      <c r="HY299" s="159"/>
      <c r="HZ299" s="159"/>
      <c r="IA299" s="159"/>
      <c r="IB299" s="159"/>
      <c r="IC299" s="159"/>
      <c r="ID299" s="159"/>
      <c r="IE299" s="159"/>
      <c r="IF299" s="159"/>
      <c r="IG299" s="159"/>
      <c r="IH299" s="159"/>
      <c r="II299" s="159"/>
      <c r="IJ299" s="159"/>
      <c r="IK299" s="159"/>
      <c r="IL299" s="159"/>
      <c r="IM299" s="159"/>
      <c r="IN299" s="159"/>
      <c r="IO299" s="159"/>
      <c r="IP299" s="159"/>
      <c r="IQ299" s="159"/>
      <c r="IR299" s="159"/>
      <c r="IS299" s="159"/>
      <c r="IT299" s="159"/>
      <c r="IU299" s="159"/>
      <c r="IV299" s="159"/>
      <c r="IW299" s="159"/>
      <c r="IX299" s="159"/>
      <c r="IY299" s="159"/>
      <c r="IZ299" s="159"/>
      <c r="JA299" s="159"/>
      <c r="JB299" s="159"/>
      <c r="JC299" s="159"/>
      <c r="JD299" s="159"/>
      <c r="JE299" s="159"/>
      <c r="JF299" s="159"/>
      <c r="JG299" s="159"/>
      <c r="JH299" s="159"/>
      <c r="JI299" s="159"/>
      <c r="JJ299" s="159"/>
      <c r="JK299" s="159"/>
      <c r="JL299" s="159"/>
      <c r="JM299" s="159"/>
      <c r="JN299" s="159"/>
      <c r="JO299" s="159"/>
      <c r="JP299" s="159"/>
      <c r="JQ299" s="159"/>
      <c r="JR299" s="159"/>
      <c r="JS299" s="159"/>
      <c r="JT299" s="159"/>
      <c r="JU299" s="159"/>
      <c r="JV299" s="159"/>
      <c r="JW299" s="159"/>
      <c r="JX299" s="159"/>
      <c r="JY299" s="159"/>
      <c r="JZ299" s="159"/>
      <c r="KA299" s="159"/>
      <c r="KB299" s="159"/>
      <c r="KC299" s="159"/>
      <c r="KD299" s="159"/>
      <c r="KE299" s="159"/>
      <c r="KF299" s="159"/>
      <c r="KG299" s="159"/>
      <c r="KH299" s="159"/>
      <c r="KI299" s="159"/>
      <c r="KJ299" s="159"/>
      <c r="KK299" s="159"/>
      <c r="KL299" s="159"/>
      <c r="KM299" s="159"/>
      <c r="KN299" s="159"/>
      <c r="KO299" s="159"/>
      <c r="KP299" s="159"/>
      <c r="KQ299" s="159"/>
      <c r="KR299" s="159"/>
      <c r="KS299" s="159"/>
      <c r="KT299" s="159"/>
      <c r="KU299" s="159"/>
      <c r="KV299" s="159"/>
      <c r="KW299" s="159"/>
      <c r="KX299" s="159"/>
      <c r="KY299" s="159"/>
      <c r="KZ299" s="159"/>
      <c r="LA299" s="159"/>
      <c r="LB299" s="159"/>
      <c r="LC299" s="159"/>
      <c r="LD299" s="159"/>
      <c r="LE299" s="159"/>
      <c r="LF299" s="159"/>
      <c r="LG299" s="159"/>
      <c r="LH299" s="159"/>
      <c r="LI299" s="159"/>
      <c r="LJ299" s="159"/>
      <c r="LK299" s="159"/>
      <c r="LL299" s="159"/>
      <c r="LM299" s="159"/>
      <c r="LN299" s="159"/>
      <c r="LO299" s="159"/>
      <c r="LP299" s="159"/>
      <c r="LQ299" s="159"/>
      <c r="LR299" s="159"/>
      <c r="LS299" s="159"/>
      <c r="LT299" s="159"/>
      <c r="LU299" s="159"/>
      <c r="LV299" s="159"/>
      <c r="LW299" s="159"/>
      <c r="LX299" s="159"/>
      <c r="LY299" s="159"/>
      <c r="LZ299" s="159"/>
      <c r="MA299" s="159"/>
      <c r="MB299" s="159"/>
      <c r="MC299" s="159"/>
      <c r="MD299" s="159"/>
      <c r="ME299" s="159"/>
      <c r="MF299" s="159"/>
      <c r="MG299" s="159"/>
      <c r="MH299" s="159"/>
      <c r="MI299" s="159"/>
      <c r="MJ299" s="159"/>
      <c r="MK299" s="159"/>
      <c r="ML299" s="159"/>
      <c r="MM299" s="159"/>
      <c r="MN299" s="159"/>
      <c r="MO299" s="159"/>
      <c r="MP299" s="159"/>
      <c r="MQ299" s="159"/>
      <c r="MR299" s="159"/>
      <c r="MS299" s="159"/>
      <c r="MT299" s="159"/>
      <c r="MU299" s="159"/>
      <c r="MV299" s="159"/>
      <c r="MW299" s="159"/>
      <c r="MX299" s="159"/>
      <c r="MY299" s="159"/>
      <c r="MZ299" s="159"/>
      <c r="NA299" s="159"/>
      <c r="NB299" s="159"/>
      <c r="NC299" s="159"/>
      <c r="ND299" s="159"/>
      <c r="NE299" s="159"/>
      <c r="NF299" s="159"/>
      <c r="NG299" s="159"/>
      <c r="NH299" s="159"/>
      <c r="NI299" s="159"/>
      <c r="NJ299" s="159"/>
      <c r="NK299" s="159"/>
      <c r="NL299" s="159"/>
      <c r="NM299" s="159"/>
      <c r="NN299" s="159"/>
      <c r="NO299" s="159"/>
      <c r="NP299" s="159"/>
      <c r="NQ299" s="159"/>
      <c r="NR299" s="159"/>
      <c r="NS299" s="159"/>
      <c r="NT299" s="159"/>
      <c r="NU299" s="159"/>
      <c r="NV299" s="159"/>
      <c r="NW299" s="159"/>
      <c r="NX299" s="159"/>
      <c r="NY299" s="159"/>
      <c r="NZ299" s="159"/>
      <c r="OA299" s="159"/>
      <c r="OB299" s="159"/>
      <c r="OC299" s="159"/>
      <c r="OD299" s="159"/>
      <c r="OE299" s="159"/>
      <c r="OF299" s="159"/>
      <c r="OG299" s="159"/>
      <c r="OH299" s="159"/>
      <c r="OI299" s="159"/>
      <c r="OJ299" s="159"/>
      <c r="OK299" s="159"/>
      <c r="OL299" s="159"/>
      <c r="OM299" s="159"/>
      <c r="ON299" s="159"/>
      <c r="OO299" s="159"/>
      <c r="OP299" s="159"/>
      <c r="OQ299" s="159"/>
      <c r="OR299" s="159"/>
      <c r="OS299" s="159"/>
      <c r="OT299" s="159"/>
      <c r="OU299" s="159"/>
      <c r="OV299" s="159"/>
      <c r="OW299" s="159"/>
      <c r="OX299" s="159"/>
      <c r="OY299" s="159"/>
      <c r="OZ299" s="159"/>
      <c r="PA299" s="159"/>
      <c r="PB299" s="159"/>
      <c r="PC299" s="159"/>
      <c r="PD299" s="159"/>
      <c r="PE299" s="159"/>
      <c r="PF299" s="159"/>
      <c r="PG299" s="159"/>
      <c r="PH299" s="159"/>
      <c r="PI299" s="159"/>
      <c r="PJ299" s="159"/>
      <c r="PK299" s="159"/>
      <c r="PL299" s="159"/>
      <c r="PM299" s="159"/>
      <c r="PN299" s="159"/>
      <c r="PO299" s="159"/>
      <c r="PP299" s="159"/>
      <c r="PQ299" s="159"/>
      <c r="PR299" s="159"/>
      <c r="PS299" s="159"/>
      <c r="PT299" s="159"/>
      <c r="PU299" s="159"/>
      <c r="PV299" s="159"/>
      <c r="PW299" s="159"/>
      <c r="PX299" s="159"/>
      <c r="PY299" s="159"/>
      <c r="PZ299" s="159"/>
      <c r="QA299" s="159"/>
      <c r="QB299" s="159"/>
      <c r="QC299" s="159"/>
      <c r="QD299" s="159"/>
      <c r="QE299" s="159"/>
      <c r="QF299" s="159"/>
      <c r="QG299" s="159"/>
      <c r="QH299" s="159"/>
      <c r="QI299" s="159"/>
      <c r="QJ299" s="159"/>
      <c r="QK299" s="159"/>
      <c r="QL299" s="159"/>
      <c r="QM299" s="159"/>
      <c r="QN299" s="159"/>
      <c r="QO299" s="159"/>
      <c r="QP299" s="159"/>
      <c r="QQ299" s="159"/>
      <c r="QR299" s="159"/>
      <c r="QS299" s="159"/>
      <c r="QT299" s="159"/>
      <c r="QU299" s="159"/>
      <c r="QV299" s="159"/>
      <c r="QW299" s="159"/>
      <c r="QX299" s="159"/>
      <c r="QY299" s="159"/>
      <c r="QZ299" s="159"/>
      <c r="RA299" s="159"/>
      <c r="RB299" s="159"/>
      <c r="RC299" s="159"/>
      <c r="RD299" s="159"/>
      <c r="RE299" s="159"/>
      <c r="RF299" s="159"/>
      <c r="RG299" s="159"/>
      <c r="RH299" s="159"/>
      <c r="RI299" s="159"/>
      <c r="RJ299" s="159"/>
      <c r="RK299" s="159"/>
      <c r="RL299" s="159"/>
      <c r="RM299" s="159"/>
      <c r="RN299" s="159"/>
      <c r="RO299" s="159"/>
      <c r="RP299" s="159"/>
      <c r="RQ299" s="159"/>
      <c r="RR299" s="159"/>
      <c r="RS299" s="159"/>
      <c r="RT299" s="159"/>
      <c r="RU299" s="159"/>
      <c r="RV299" s="159"/>
      <c r="RW299" s="159"/>
      <c r="RX299" s="159"/>
      <c r="RY299" s="159"/>
      <c r="RZ299" s="159"/>
      <c r="SA299" s="159"/>
      <c r="SB299" s="159"/>
      <c r="SC299" s="159"/>
      <c r="SD299" s="159"/>
      <c r="SE299" s="159"/>
      <c r="SF299" s="159"/>
      <c r="SG299" s="159"/>
      <c r="SH299" s="159"/>
      <c r="SI299" s="159"/>
      <c r="SJ299" s="159"/>
      <c r="SK299" s="159"/>
      <c r="SL299" s="159"/>
      <c r="SM299" s="159"/>
      <c r="SN299" s="159"/>
      <c r="SO299" s="159"/>
      <c r="SP299" s="159"/>
      <c r="SQ299" s="159"/>
      <c r="SR299" s="159"/>
      <c r="SS299" s="159"/>
      <c r="ST299" s="159"/>
      <c r="SU299" s="159"/>
      <c r="SV299" s="159"/>
      <c r="SW299" s="159"/>
      <c r="SX299" s="159"/>
      <c r="SY299" s="159"/>
      <c r="SZ299" s="159"/>
      <c r="TA299" s="159"/>
      <c r="TB299" s="159"/>
      <c r="TC299" s="159"/>
      <c r="TD299" s="159"/>
      <c r="TE299" s="159"/>
      <c r="TF299" s="159"/>
      <c r="TG299" s="159"/>
      <c r="TH299" s="159"/>
      <c r="TI299" s="159"/>
      <c r="TJ299" s="159"/>
      <c r="TK299" s="159"/>
      <c r="TL299" s="159"/>
      <c r="TM299" s="159"/>
      <c r="TN299" s="159"/>
      <c r="TO299" s="159"/>
      <c r="TP299" s="159"/>
      <c r="TQ299" s="159"/>
      <c r="TR299" s="159"/>
      <c r="TS299" s="159"/>
      <c r="TT299" s="159"/>
      <c r="TU299" s="159"/>
      <c r="TV299" s="159"/>
      <c r="TW299" s="159"/>
      <c r="TX299" s="159"/>
      <c r="TY299" s="159"/>
      <c r="TZ299" s="159"/>
      <c r="UA299" s="159"/>
      <c r="UB299" s="159"/>
      <c r="UC299" s="159"/>
      <c r="UD299" s="159"/>
      <c r="UE299" s="159"/>
      <c r="UF299" s="159"/>
      <c r="UG299" s="159"/>
      <c r="UH299" s="159"/>
      <c r="UI299" s="159"/>
      <c r="UJ299" s="159"/>
      <c r="UK299" s="159"/>
      <c r="UL299" s="159"/>
      <c r="UM299" s="159"/>
      <c r="UN299" s="159"/>
      <c r="UO299" s="159"/>
      <c r="UP299" s="159"/>
      <c r="UQ299" s="159"/>
      <c r="UR299" s="159"/>
      <c r="US299" s="159"/>
      <c r="UT299" s="159"/>
      <c r="UU299" s="159"/>
      <c r="UV299" s="159"/>
      <c r="UW299" s="159"/>
      <c r="UX299" s="159"/>
      <c r="UY299" s="159"/>
      <c r="UZ299" s="159"/>
      <c r="VA299" s="159"/>
      <c r="VB299" s="159"/>
      <c r="VC299" s="159"/>
      <c r="VD299" s="159"/>
      <c r="VE299" s="159"/>
      <c r="VF299" s="159"/>
      <c r="VG299" s="159"/>
      <c r="VH299" s="159"/>
      <c r="VI299" s="159"/>
      <c r="VJ299" s="159"/>
      <c r="VK299" s="159"/>
      <c r="VL299" s="159"/>
      <c r="VM299" s="159"/>
      <c r="VN299" s="159"/>
      <c r="VO299" s="159"/>
      <c r="VP299" s="159"/>
      <c r="VQ299" s="159"/>
      <c r="VR299" s="159"/>
      <c r="VS299" s="159"/>
      <c r="VT299" s="159"/>
      <c r="VU299" s="159"/>
      <c r="VV299" s="159"/>
      <c r="VW299" s="159"/>
      <c r="VX299" s="159"/>
      <c r="VY299" s="159"/>
      <c r="VZ299" s="159"/>
      <c r="WA299" s="159"/>
      <c r="WB299" s="159"/>
      <c r="WC299" s="159"/>
      <c r="WD299" s="159"/>
      <c r="WE299" s="159"/>
      <c r="WF299" s="159"/>
      <c r="WG299" s="159"/>
      <c r="WH299" s="159"/>
      <c r="WI299" s="159"/>
      <c r="WJ299" s="159"/>
      <c r="WK299" s="159"/>
      <c r="WL299" s="159"/>
      <c r="WM299" s="159"/>
      <c r="WN299" s="159"/>
      <c r="WO299" s="159"/>
      <c r="WP299" s="159"/>
      <c r="WQ299" s="159"/>
      <c r="WR299" s="159"/>
      <c r="WS299" s="159"/>
      <c r="WT299" s="159"/>
      <c r="WU299" s="159"/>
      <c r="WV299" s="159"/>
      <c r="WW299" s="159"/>
      <c r="WX299" s="159"/>
      <c r="WY299" s="159"/>
      <c r="WZ299" s="159"/>
      <c r="XA299" s="159"/>
      <c r="XB299" s="159"/>
      <c r="XC299" s="159"/>
      <c r="XD299" s="159"/>
      <c r="XE299" s="159"/>
      <c r="XF299" s="159"/>
      <c r="XG299" s="159"/>
      <c r="XH299" s="159"/>
      <c r="XI299" s="159"/>
      <c r="XJ299" s="159"/>
      <c r="XK299" s="159"/>
      <c r="XL299" s="159"/>
      <c r="XM299" s="159"/>
      <c r="XN299" s="159"/>
      <c r="XO299" s="159"/>
      <c r="XP299" s="159"/>
      <c r="XQ299" s="159"/>
      <c r="XR299" s="159"/>
      <c r="XS299" s="159"/>
      <c r="XT299" s="159"/>
      <c r="XU299" s="159"/>
      <c r="XV299" s="159"/>
      <c r="XW299" s="159"/>
      <c r="XX299" s="159"/>
      <c r="XY299" s="159"/>
      <c r="XZ299" s="159"/>
      <c r="YA299" s="159"/>
      <c r="YB299" s="159"/>
      <c r="YC299" s="159"/>
      <c r="YD299" s="159"/>
      <c r="YE299" s="159"/>
      <c r="YF299" s="159"/>
      <c r="YG299" s="159"/>
      <c r="YH299" s="159"/>
      <c r="YI299" s="159"/>
      <c r="YJ299" s="159"/>
      <c r="YK299" s="159"/>
      <c r="YL299" s="159"/>
      <c r="YM299" s="159"/>
      <c r="YN299" s="159"/>
      <c r="YO299" s="159"/>
      <c r="YP299" s="159"/>
      <c r="YQ299" s="159"/>
      <c r="YR299" s="159"/>
      <c r="YS299" s="159"/>
      <c r="YT299" s="159"/>
      <c r="YU299" s="159"/>
      <c r="YV299" s="159"/>
      <c r="YW299" s="159"/>
      <c r="YX299" s="159"/>
      <c r="YY299" s="159"/>
      <c r="YZ299" s="159"/>
      <c r="ZA299" s="159"/>
      <c r="ZB299" s="159"/>
      <c r="ZC299" s="159"/>
      <c r="ZD299" s="159"/>
      <c r="ZE299" s="159"/>
      <c r="ZF299" s="159"/>
      <c r="ZG299" s="159"/>
      <c r="ZH299" s="159"/>
      <c r="ZI299" s="159"/>
      <c r="ZJ299" s="159"/>
      <c r="ZK299" s="159"/>
      <c r="ZL299" s="159"/>
      <c r="ZM299" s="159"/>
      <c r="ZN299" s="159"/>
      <c r="ZO299" s="159"/>
      <c r="ZP299" s="159"/>
      <c r="ZQ299" s="159"/>
      <c r="ZR299" s="159"/>
      <c r="ZS299" s="159"/>
      <c r="ZT299" s="159"/>
      <c r="ZU299" s="159"/>
      <c r="ZV299" s="159"/>
      <c r="ZW299" s="159"/>
      <c r="ZX299" s="159"/>
      <c r="ZY299" s="159"/>
      <c r="ZZ299" s="159"/>
      <c r="AAA299" s="159"/>
      <c r="AAB299" s="159"/>
      <c r="AAC299" s="159"/>
      <c r="AAD299" s="159"/>
      <c r="AAE299" s="159"/>
      <c r="AAF299" s="159"/>
      <c r="AAG299" s="159"/>
      <c r="AAH299" s="159"/>
      <c r="AAI299" s="159"/>
      <c r="AAJ299" s="159"/>
      <c r="AAK299" s="159"/>
      <c r="AAL299" s="159"/>
      <c r="AAM299" s="159"/>
      <c r="AAN299" s="159"/>
      <c r="AAO299" s="159"/>
      <c r="AAP299" s="159"/>
      <c r="AAQ299" s="159"/>
      <c r="AAR299" s="159"/>
      <c r="AAS299" s="159"/>
      <c r="AAT299" s="159"/>
      <c r="AAU299" s="159"/>
      <c r="AAV299" s="159"/>
      <c r="AAW299" s="159"/>
      <c r="AAX299" s="159"/>
      <c r="AAY299" s="159"/>
      <c r="AAZ299" s="159"/>
      <c r="ABA299" s="159"/>
      <c r="ABB299" s="159"/>
      <c r="ABC299" s="159"/>
      <c r="ABD299" s="159"/>
      <c r="ABE299" s="159"/>
      <c r="ABF299" s="159"/>
      <c r="ABG299" s="159"/>
      <c r="ABH299" s="159"/>
      <c r="ABI299" s="159"/>
      <c r="ABJ299" s="159"/>
      <c r="ABK299" s="159"/>
      <c r="ABL299" s="159"/>
      <c r="ABM299" s="159"/>
      <c r="ABN299" s="159"/>
      <c r="ABO299" s="159"/>
      <c r="ABP299" s="159"/>
      <c r="ABQ299" s="159"/>
      <c r="ABR299" s="159"/>
      <c r="ABS299" s="159"/>
      <c r="ABT299" s="159"/>
      <c r="ABU299" s="159"/>
      <c r="ABV299" s="159"/>
      <c r="ABW299" s="159"/>
      <c r="ABX299" s="159"/>
      <c r="ABY299" s="159"/>
      <c r="ABZ299" s="159"/>
      <c r="ACA299" s="159"/>
      <c r="ACB299" s="159"/>
      <c r="ACC299" s="159"/>
      <c r="ACD299" s="159"/>
      <c r="ACE299" s="159"/>
      <c r="ACF299" s="159"/>
      <c r="ACG299" s="159"/>
      <c r="ACH299" s="159"/>
      <c r="ACI299" s="159"/>
      <c r="ACJ299" s="159"/>
      <c r="ACK299" s="159"/>
      <c r="ACL299" s="159"/>
      <c r="ACM299" s="159"/>
      <c r="ACN299" s="159"/>
      <c r="ACO299" s="159"/>
      <c r="ACP299" s="159"/>
      <c r="ACQ299" s="159"/>
      <c r="ACR299" s="159"/>
      <c r="ACS299" s="159"/>
      <c r="ACT299" s="159"/>
      <c r="ACU299" s="159"/>
      <c r="ACV299" s="159"/>
      <c r="ACW299" s="159"/>
      <c r="ACX299" s="159"/>
      <c r="ACY299" s="159"/>
      <c r="ACZ299" s="159"/>
      <c r="ADA299" s="159"/>
      <c r="ADB299" s="159"/>
      <c r="ADC299" s="159"/>
      <c r="ADD299" s="159"/>
      <c r="ADE299" s="159"/>
      <c r="ADF299" s="159"/>
      <c r="ADG299" s="159"/>
      <c r="ADH299" s="159"/>
      <c r="ADI299" s="159"/>
      <c r="ADJ299" s="159"/>
      <c r="ADK299" s="159"/>
      <c r="ADL299" s="159"/>
      <c r="ADM299" s="159"/>
      <c r="ADN299" s="159"/>
      <c r="ADO299" s="159"/>
      <c r="ADP299" s="159"/>
      <c r="ADQ299" s="159"/>
      <c r="ADR299" s="159"/>
      <c r="ADS299" s="159"/>
      <c r="ADT299" s="159"/>
      <c r="ADU299" s="159"/>
      <c r="ADV299" s="159"/>
      <c r="ADW299" s="159"/>
      <c r="ADX299" s="159"/>
      <c r="ADY299" s="159"/>
      <c r="ADZ299" s="159"/>
      <c r="AEA299" s="159"/>
      <c r="AEB299" s="159"/>
      <c r="AEC299" s="159"/>
      <c r="AED299" s="159"/>
      <c r="AEE299" s="159"/>
      <c r="AEF299" s="159"/>
      <c r="AEG299" s="159"/>
      <c r="AEH299" s="159"/>
      <c r="AEI299" s="159"/>
      <c r="AEJ299" s="159"/>
      <c r="AEK299" s="159"/>
      <c r="AEL299" s="159"/>
      <c r="AEM299" s="159"/>
      <c r="AEN299" s="159"/>
      <c r="AEO299" s="159"/>
      <c r="AEP299" s="159"/>
      <c r="AEQ299" s="159"/>
      <c r="AER299" s="159"/>
      <c r="AES299" s="159"/>
      <c r="AET299" s="159"/>
      <c r="AEU299" s="159"/>
      <c r="AEV299" s="159"/>
      <c r="AEW299" s="159"/>
      <c r="AEX299" s="159"/>
      <c r="AEY299" s="159"/>
      <c r="AEZ299" s="159"/>
      <c r="AFA299" s="159"/>
      <c r="AFB299" s="159"/>
      <c r="AFC299" s="159"/>
      <c r="AFD299" s="159"/>
      <c r="AFE299" s="159"/>
      <c r="AFF299" s="159"/>
      <c r="AFG299" s="159"/>
      <c r="AFH299" s="159"/>
      <c r="AFI299" s="159"/>
      <c r="AFJ299" s="159"/>
      <c r="AFK299" s="159"/>
      <c r="AFL299" s="159"/>
      <c r="AFM299" s="159"/>
      <c r="AFN299" s="159"/>
      <c r="AFO299" s="159"/>
      <c r="AFP299" s="159"/>
      <c r="AFQ299" s="159"/>
      <c r="AFR299" s="159"/>
      <c r="AFS299" s="159"/>
      <c r="AFT299" s="159"/>
      <c r="AFU299" s="159"/>
      <c r="AFV299" s="159"/>
      <c r="AFW299" s="159"/>
      <c r="AFX299" s="159"/>
      <c r="AFY299" s="159"/>
      <c r="AFZ299" s="159"/>
      <c r="AGA299" s="159"/>
      <c r="AGB299" s="159"/>
      <c r="AGC299" s="159"/>
      <c r="AGD299" s="159"/>
      <c r="AGE299" s="159"/>
      <c r="AGF299" s="159"/>
      <c r="AGG299" s="159"/>
      <c r="AGH299" s="159"/>
      <c r="AGI299" s="159"/>
      <c r="AGJ299" s="159"/>
      <c r="AGK299" s="159"/>
      <c r="AGL299" s="159"/>
      <c r="AGM299" s="159"/>
      <c r="AGN299" s="159"/>
      <c r="AGO299" s="159"/>
      <c r="AGP299" s="159"/>
      <c r="AGQ299" s="159"/>
      <c r="AGR299" s="159"/>
      <c r="AGS299" s="159"/>
      <c r="AGT299" s="159"/>
      <c r="AGU299" s="159"/>
      <c r="AGV299" s="159"/>
      <c r="AGW299" s="159"/>
      <c r="AGX299" s="159"/>
      <c r="AGY299" s="159"/>
      <c r="AGZ299" s="159"/>
      <c r="AHA299" s="159"/>
      <c r="AHB299" s="159"/>
      <c r="AHC299" s="159"/>
      <c r="AHD299" s="159"/>
      <c r="AHE299" s="159"/>
      <c r="AHF299" s="159"/>
      <c r="AHG299" s="159"/>
      <c r="AHH299" s="159"/>
      <c r="AHI299" s="159"/>
      <c r="AHJ299" s="159"/>
      <c r="AHK299" s="159"/>
      <c r="AHL299" s="159"/>
      <c r="AHM299" s="159"/>
      <c r="AHN299" s="159"/>
      <c r="AHO299" s="159"/>
      <c r="AHP299" s="159"/>
      <c r="AHQ299" s="159"/>
      <c r="AHR299" s="159"/>
      <c r="AHS299" s="159"/>
      <c r="AHT299" s="159"/>
      <c r="AHU299" s="159"/>
      <c r="AHV299" s="159"/>
      <c r="AHW299" s="159"/>
      <c r="AHX299" s="159"/>
      <c r="AHY299" s="159"/>
      <c r="AHZ299" s="159"/>
      <c r="AIA299" s="159"/>
      <c r="AIB299" s="159"/>
      <c r="AIC299" s="159"/>
      <c r="AID299" s="159"/>
      <c r="AIE299" s="159"/>
      <c r="AIF299" s="159"/>
      <c r="AIG299" s="159"/>
      <c r="AIH299" s="159"/>
      <c r="AII299" s="159"/>
      <c r="AIJ299" s="159"/>
      <c r="AIK299" s="159"/>
      <c r="AIL299" s="159"/>
      <c r="AIM299" s="159"/>
      <c r="AIN299" s="159"/>
      <c r="AIO299" s="159"/>
      <c r="AIP299" s="159"/>
      <c r="AIQ299" s="159"/>
      <c r="AIR299" s="159"/>
      <c r="AIS299" s="159"/>
      <c r="AIT299" s="159"/>
      <c r="AIU299" s="159"/>
      <c r="AIV299" s="159"/>
      <c r="AIW299" s="159"/>
      <c r="AIX299" s="159"/>
      <c r="AIY299" s="159"/>
      <c r="AIZ299" s="159"/>
      <c r="AJA299" s="159"/>
      <c r="AJB299" s="159"/>
      <c r="AJC299" s="159"/>
      <c r="AJD299" s="159"/>
      <c r="AJE299" s="159"/>
      <c r="AJF299" s="159"/>
      <c r="AJG299" s="159"/>
      <c r="AJH299" s="159"/>
      <c r="AJI299" s="159"/>
      <c r="AJJ299" s="159"/>
      <c r="AJK299" s="159"/>
      <c r="AJL299" s="159"/>
      <c r="AJM299" s="159"/>
      <c r="AJN299" s="159"/>
      <c r="AJO299" s="159"/>
      <c r="AJP299" s="159"/>
      <c r="AJQ299" s="159"/>
      <c r="AJR299" s="159"/>
      <c r="AJS299" s="159"/>
      <c r="AJT299" s="159"/>
      <c r="AJU299" s="159"/>
      <c r="AJV299" s="159"/>
      <c r="AJW299" s="159"/>
      <c r="AJX299" s="159"/>
      <c r="AJY299" s="159"/>
      <c r="AJZ299" s="159"/>
      <c r="AKA299" s="159"/>
      <c r="AKB299" s="159"/>
      <c r="AKC299" s="159"/>
      <c r="AKD299" s="159"/>
      <c r="AKE299" s="159"/>
      <c r="AKF299" s="159"/>
      <c r="AKG299" s="159"/>
      <c r="AKH299" s="159"/>
      <c r="AKI299" s="159"/>
      <c r="AKJ299" s="159"/>
      <c r="AKK299" s="159"/>
      <c r="AKL299" s="159"/>
      <c r="AKM299" s="159"/>
      <c r="AKN299" s="159"/>
      <c r="AKO299" s="159"/>
      <c r="AKP299" s="159"/>
      <c r="AKQ299" s="159"/>
      <c r="AKR299" s="159"/>
      <c r="AKS299" s="159"/>
      <c r="AKT299" s="159"/>
      <c r="AKU299" s="159"/>
      <c r="AKV299" s="159"/>
      <c r="AKW299" s="159"/>
      <c r="AKX299" s="159"/>
      <c r="AKY299" s="159"/>
      <c r="AKZ299" s="159"/>
      <c r="ALA299" s="159"/>
      <c r="ALB299" s="159"/>
      <c r="ALC299" s="159"/>
      <c r="ALD299" s="159"/>
      <c r="ALE299" s="159"/>
      <c r="ALF299" s="159"/>
      <c r="ALG299" s="159"/>
      <c r="ALH299" s="159"/>
      <c r="ALI299" s="159"/>
      <c r="ALJ299" s="159"/>
      <c r="ALK299" s="159"/>
      <c r="ALL299" s="159"/>
      <c r="ALM299" s="159"/>
      <c r="ALN299" s="159"/>
      <c r="ALO299" s="159"/>
      <c r="ALP299" s="159"/>
      <c r="ALQ299" s="159"/>
      <c r="ALR299" s="159"/>
      <c r="ALS299" s="159"/>
      <c r="ALT299" s="159"/>
      <c r="ALU299" s="159"/>
      <c r="ALV299" s="159"/>
      <c r="ALW299" s="159"/>
      <c r="ALX299" s="159"/>
      <c r="ALY299" s="159"/>
      <c r="ALZ299" s="159"/>
      <c r="AMA299" s="159"/>
      <c r="AMB299" s="159"/>
      <c r="AMC299" s="159"/>
      <c r="AMD299" s="159"/>
      <c r="AME299" s="159"/>
      <c r="AMF299" s="159"/>
      <c r="AMG299" s="159"/>
      <c r="AMH299" s="159"/>
      <c r="AMI299" s="159"/>
      <c r="AMJ299" s="159"/>
    </row>
    <row r="300" spans="1:1024" s="160" customFormat="1" ht="219" customHeight="1">
      <c r="A300" s="149">
        <v>109.2</v>
      </c>
      <c r="B300" s="154" t="s">
        <v>569</v>
      </c>
      <c r="C300" s="175" t="s">
        <v>23</v>
      </c>
      <c r="D300" s="152">
        <v>1210</v>
      </c>
      <c r="E300" s="143">
        <v>0.32</v>
      </c>
      <c r="F300" s="144">
        <v>0.05</v>
      </c>
      <c r="G300" s="145">
        <f t="shared" si="124"/>
        <v>387.2</v>
      </c>
      <c r="H300" s="145">
        <f t="shared" si="125"/>
        <v>406.56</v>
      </c>
      <c r="I300" s="146" t="s">
        <v>570</v>
      </c>
      <c r="J300" s="176" t="s">
        <v>1021</v>
      </c>
      <c r="K300" s="175" t="s">
        <v>1044</v>
      </c>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c r="BB300" s="159"/>
      <c r="BC300" s="159"/>
      <c r="BD300" s="159"/>
      <c r="BE300" s="159"/>
      <c r="BF300" s="159"/>
      <c r="BG300" s="159"/>
      <c r="BH300" s="159"/>
      <c r="BI300" s="159"/>
      <c r="BJ300" s="159"/>
      <c r="BK300" s="159"/>
      <c r="BL300" s="159"/>
      <c r="BM300" s="159"/>
      <c r="BN300" s="159"/>
      <c r="BO300" s="159"/>
      <c r="BP300" s="159"/>
      <c r="BQ300" s="159"/>
      <c r="BR300" s="159"/>
      <c r="BS300" s="159"/>
      <c r="BT300" s="159"/>
      <c r="BU300" s="159"/>
      <c r="BV300" s="159"/>
      <c r="BW300" s="159"/>
      <c r="BX300" s="159"/>
      <c r="BY300" s="159"/>
      <c r="BZ300" s="159"/>
      <c r="CA300" s="159"/>
      <c r="CB300" s="159"/>
      <c r="CC300" s="159"/>
      <c r="CD300" s="159"/>
      <c r="CE300" s="159"/>
      <c r="CF300" s="159"/>
      <c r="CG300" s="159"/>
      <c r="CH300" s="159"/>
      <c r="CI300" s="159"/>
      <c r="CJ300" s="159"/>
      <c r="CK300" s="159"/>
      <c r="CL300" s="159"/>
      <c r="CM300" s="159"/>
      <c r="CN300" s="159"/>
      <c r="CO300" s="159"/>
      <c r="CP300" s="159"/>
      <c r="CQ300" s="159"/>
      <c r="CR300" s="159"/>
      <c r="CS300" s="159"/>
      <c r="CT300" s="159"/>
      <c r="CU300" s="159"/>
      <c r="CV300" s="159"/>
      <c r="CW300" s="159"/>
      <c r="CX300" s="159"/>
      <c r="CY300" s="159"/>
      <c r="CZ300" s="159"/>
      <c r="DA300" s="159"/>
      <c r="DB300" s="159"/>
      <c r="DC300" s="159"/>
      <c r="DD300" s="159"/>
      <c r="DE300" s="159"/>
      <c r="DF300" s="159"/>
      <c r="DG300" s="159"/>
      <c r="DH300" s="159"/>
      <c r="DI300" s="159"/>
      <c r="DJ300" s="159"/>
      <c r="DK300" s="159"/>
      <c r="DL300" s="159"/>
      <c r="DM300" s="159"/>
      <c r="DN300" s="159"/>
      <c r="DO300" s="159"/>
      <c r="DP300" s="159"/>
      <c r="DQ300" s="159"/>
      <c r="DR300" s="159"/>
      <c r="DS300" s="159"/>
      <c r="DT300" s="159"/>
      <c r="DU300" s="159"/>
      <c r="DV300" s="159"/>
      <c r="DW300" s="159"/>
      <c r="DX300" s="159"/>
      <c r="DY300" s="159"/>
      <c r="DZ300" s="159"/>
      <c r="EA300" s="159"/>
      <c r="EB300" s="159"/>
      <c r="EC300" s="159"/>
      <c r="ED300" s="159"/>
      <c r="EE300" s="159"/>
      <c r="EF300" s="159"/>
      <c r="EG300" s="159"/>
      <c r="EH300" s="159"/>
      <c r="EI300" s="159"/>
      <c r="EJ300" s="159"/>
      <c r="EK300" s="159"/>
      <c r="EL300" s="159"/>
      <c r="EM300" s="159"/>
      <c r="EN300" s="159"/>
      <c r="EO300" s="159"/>
      <c r="EP300" s="159"/>
      <c r="EQ300" s="159"/>
      <c r="ER300" s="159"/>
      <c r="ES300" s="159"/>
      <c r="ET300" s="159"/>
      <c r="EU300" s="159"/>
      <c r="EV300" s="159"/>
      <c r="EW300" s="159"/>
      <c r="EX300" s="159"/>
      <c r="EY300" s="159"/>
      <c r="EZ300" s="159"/>
      <c r="FA300" s="159"/>
      <c r="FB300" s="159"/>
      <c r="FC300" s="159"/>
      <c r="FD300" s="159"/>
      <c r="FE300" s="159"/>
      <c r="FF300" s="159"/>
      <c r="FG300" s="159"/>
      <c r="FH300" s="159"/>
      <c r="FI300" s="159"/>
      <c r="FJ300" s="159"/>
      <c r="FK300" s="159"/>
      <c r="FL300" s="159"/>
      <c r="FM300" s="159"/>
      <c r="FN300" s="159"/>
      <c r="FO300" s="159"/>
      <c r="FP300" s="159"/>
      <c r="FQ300" s="159"/>
      <c r="FR300" s="159"/>
      <c r="FS300" s="159"/>
      <c r="FT300" s="159"/>
      <c r="FU300" s="159"/>
      <c r="FV300" s="159"/>
      <c r="FW300" s="159"/>
      <c r="FX300" s="159"/>
      <c r="FY300" s="159"/>
      <c r="FZ300" s="159"/>
      <c r="GA300" s="159"/>
      <c r="GB300" s="159"/>
      <c r="GC300" s="159"/>
      <c r="GD300" s="159"/>
      <c r="GE300" s="159"/>
      <c r="GF300" s="159"/>
      <c r="GG300" s="159"/>
      <c r="GH300" s="159"/>
      <c r="GI300" s="159"/>
      <c r="GJ300" s="159"/>
      <c r="GK300" s="159"/>
      <c r="GL300" s="159"/>
      <c r="GM300" s="159"/>
      <c r="GN300" s="159"/>
      <c r="GO300" s="159"/>
      <c r="GP300" s="159"/>
      <c r="GQ300" s="159"/>
      <c r="GR300" s="159"/>
      <c r="GS300" s="159"/>
      <c r="GT300" s="159"/>
      <c r="GU300" s="159"/>
      <c r="GV300" s="159"/>
      <c r="GW300" s="159"/>
      <c r="GX300" s="159"/>
      <c r="GY300" s="159"/>
      <c r="GZ300" s="159"/>
      <c r="HA300" s="159"/>
      <c r="HB300" s="159"/>
      <c r="HC300" s="159"/>
      <c r="HD300" s="159"/>
      <c r="HE300" s="159"/>
      <c r="HF300" s="159"/>
      <c r="HG300" s="159"/>
      <c r="HH300" s="159"/>
      <c r="HI300" s="159"/>
      <c r="HJ300" s="159"/>
      <c r="HK300" s="159"/>
      <c r="HL300" s="159"/>
      <c r="HM300" s="159"/>
      <c r="HN300" s="159"/>
      <c r="HO300" s="159"/>
      <c r="HP300" s="159"/>
      <c r="HQ300" s="159"/>
      <c r="HR300" s="159"/>
      <c r="HS300" s="159"/>
      <c r="HT300" s="159"/>
      <c r="HU300" s="159"/>
      <c r="HV300" s="159"/>
      <c r="HW300" s="159"/>
      <c r="HX300" s="159"/>
      <c r="HY300" s="159"/>
      <c r="HZ300" s="159"/>
      <c r="IA300" s="159"/>
      <c r="IB300" s="159"/>
      <c r="IC300" s="159"/>
      <c r="ID300" s="159"/>
      <c r="IE300" s="159"/>
      <c r="IF300" s="159"/>
      <c r="IG300" s="159"/>
      <c r="IH300" s="159"/>
      <c r="II300" s="159"/>
      <c r="IJ300" s="159"/>
      <c r="IK300" s="159"/>
      <c r="IL300" s="159"/>
      <c r="IM300" s="159"/>
      <c r="IN300" s="159"/>
      <c r="IO300" s="159"/>
      <c r="IP300" s="159"/>
      <c r="IQ300" s="159"/>
      <c r="IR300" s="159"/>
      <c r="IS300" s="159"/>
      <c r="IT300" s="159"/>
      <c r="IU300" s="159"/>
      <c r="IV300" s="159"/>
      <c r="IW300" s="159"/>
      <c r="IX300" s="159"/>
      <c r="IY300" s="159"/>
      <c r="IZ300" s="159"/>
      <c r="JA300" s="159"/>
      <c r="JB300" s="159"/>
      <c r="JC300" s="159"/>
      <c r="JD300" s="159"/>
      <c r="JE300" s="159"/>
      <c r="JF300" s="159"/>
      <c r="JG300" s="159"/>
      <c r="JH300" s="159"/>
      <c r="JI300" s="159"/>
      <c r="JJ300" s="159"/>
      <c r="JK300" s="159"/>
      <c r="JL300" s="159"/>
      <c r="JM300" s="159"/>
      <c r="JN300" s="159"/>
      <c r="JO300" s="159"/>
      <c r="JP300" s="159"/>
      <c r="JQ300" s="159"/>
      <c r="JR300" s="159"/>
      <c r="JS300" s="159"/>
      <c r="JT300" s="159"/>
      <c r="JU300" s="159"/>
      <c r="JV300" s="159"/>
      <c r="JW300" s="159"/>
      <c r="JX300" s="159"/>
      <c r="JY300" s="159"/>
      <c r="JZ300" s="159"/>
      <c r="KA300" s="159"/>
      <c r="KB300" s="159"/>
      <c r="KC300" s="159"/>
      <c r="KD300" s="159"/>
      <c r="KE300" s="159"/>
      <c r="KF300" s="159"/>
      <c r="KG300" s="159"/>
      <c r="KH300" s="159"/>
      <c r="KI300" s="159"/>
      <c r="KJ300" s="159"/>
      <c r="KK300" s="159"/>
      <c r="KL300" s="159"/>
      <c r="KM300" s="159"/>
      <c r="KN300" s="159"/>
      <c r="KO300" s="159"/>
      <c r="KP300" s="159"/>
      <c r="KQ300" s="159"/>
      <c r="KR300" s="159"/>
      <c r="KS300" s="159"/>
      <c r="KT300" s="159"/>
      <c r="KU300" s="159"/>
      <c r="KV300" s="159"/>
      <c r="KW300" s="159"/>
      <c r="KX300" s="159"/>
      <c r="KY300" s="159"/>
      <c r="KZ300" s="159"/>
      <c r="LA300" s="159"/>
      <c r="LB300" s="159"/>
      <c r="LC300" s="159"/>
      <c r="LD300" s="159"/>
      <c r="LE300" s="159"/>
      <c r="LF300" s="159"/>
      <c r="LG300" s="159"/>
      <c r="LH300" s="159"/>
      <c r="LI300" s="159"/>
      <c r="LJ300" s="159"/>
      <c r="LK300" s="159"/>
      <c r="LL300" s="159"/>
      <c r="LM300" s="159"/>
      <c r="LN300" s="159"/>
      <c r="LO300" s="159"/>
      <c r="LP300" s="159"/>
      <c r="LQ300" s="159"/>
      <c r="LR300" s="159"/>
      <c r="LS300" s="159"/>
      <c r="LT300" s="159"/>
      <c r="LU300" s="159"/>
      <c r="LV300" s="159"/>
      <c r="LW300" s="159"/>
      <c r="LX300" s="159"/>
      <c r="LY300" s="159"/>
      <c r="LZ300" s="159"/>
      <c r="MA300" s="159"/>
      <c r="MB300" s="159"/>
      <c r="MC300" s="159"/>
      <c r="MD300" s="159"/>
      <c r="ME300" s="159"/>
      <c r="MF300" s="159"/>
      <c r="MG300" s="159"/>
      <c r="MH300" s="159"/>
      <c r="MI300" s="159"/>
      <c r="MJ300" s="159"/>
      <c r="MK300" s="159"/>
      <c r="ML300" s="159"/>
      <c r="MM300" s="159"/>
      <c r="MN300" s="159"/>
      <c r="MO300" s="159"/>
      <c r="MP300" s="159"/>
      <c r="MQ300" s="159"/>
      <c r="MR300" s="159"/>
      <c r="MS300" s="159"/>
      <c r="MT300" s="159"/>
      <c r="MU300" s="159"/>
      <c r="MV300" s="159"/>
      <c r="MW300" s="159"/>
      <c r="MX300" s="159"/>
      <c r="MY300" s="159"/>
      <c r="MZ300" s="159"/>
      <c r="NA300" s="159"/>
      <c r="NB300" s="159"/>
      <c r="NC300" s="159"/>
      <c r="ND300" s="159"/>
      <c r="NE300" s="159"/>
      <c r="NF300" s="159"/>
      <c r="NG300" s="159"/>
      <c r="NH300" s="159"/>
      <c r="NI300" s="159"/>
      <c r="NJ300" s="159"/>
      <c r="NK300" s="159"/>
      <c r="NL300" s="159"/>
      <c r="NM300" s="159"/>
      <c r="NN300" s="159"/>
      <c r="NO300" s="159"/>
      <c r="NP300" s="159"/>
      <c r="NQ300" s="159"/>
      <c r="NR300" s="159"/>
      <c r="NS300" s="159"/>
      <c r="NT300" s="159"/>
      <c r="NU300" s="159"/>
      <c r="NV300" s="159"/>
      <c r="NW300" s="159"/>
      <c r="NX300" s="159"/>
      <c r="NY300" s="159"/>
      <c r="NZ300" s="159"/>
      <c r="OA300" s="159"/>
      <c r="OB300" s="159"/>
      <c r="OC300" s="159"/>
      <c r="OD300" s="159"/>
      <c r="OE300" s="159"/>
      <c r="OF300" s="159"/>
      <c r="OG300" s="159"/>
      <c r="OH300" s="159"/>
      <c r="OI300" s="159"/>
      <c r="OJ300" s="159"/>
      <c r="OK300" s="159"/>
      <c r="OL300" s="159"/>
      <c r="OM300" s="159"/>
      <c r="ON300" s="159"/>
      <c r="OO300" s="159"/>
      <c r="OP300" s="159"/>
      <c r="OQ300" s="159"/>
      <c r="OR300" s="159"/>
      <c r="OS300" s="159"/>
      <c r="OT300" s="159"/>
      <c r="OU300" s="159"/>
      <c r="OV300" s="159"/>
      <c r="OW300" s="159"/>
      <c r="OX300" s="159"/>
      <c r="OY300" s="159"/>
      <c r="OZ300" s="159"/>
      <c r="PA300" s="159"/>
      <c r="PB300" s="159"/>
      <c r="PC300" s="159"/>
      <c r="PD300" s="159"/>
      <c r="PE300" s="159"/>
      <c r="PF300" s="159"/>
      <c r="PG300" s="159"/>
      <c r="PH300" s="159"/>
      <c r="PI300" s="159"/>
      <c r="PJ300" s="159"/>
      <c r="PK300" s="159"/>
      <c r="PL300" s="159"/>
      <c r="PM300" s="159"/>
      <c r="PN300" s="159"/>
      <c r="PO300" s="159"/>
      <c r="PP300" s="159"/>
      <c r="PQ300" s="159"/>
      <c r="PR300" s="159"/>
      <c r="PS300" s="159"/>
      <c r="PT300" s="159"/>
      <c r="PU300" s="159"/>
      <c r="PV300" s="159"/>
      <c r="PW300" s="159"/>
      <c r="PX300" s="159"/>
      <c r="PY300" s="159"/>
      <c r="PZ300" s="159"/>
      <c r="QA300" s="159"/>
      <c r="QB300" s="159"/>
      <c r="QC300" s="159"/>
      <c r="QD300" s="159"/>
      <c r="QE300" s="159"/>
      <c r="QF300" s="159"/>
      <c r="QG300" s="159"/>
      <c r="QH300" s="159"/>
      <c r="QI300" s="159"/>
      <c r="QJ300" s="159"/>
      <c r="QK300" s="159"/>
      <c r="QL300" s="159"/>
      <c r="QM300" s="159"/>
      <c r="QN300" s="159"/>
      <c r="QO300" s="159"/>
      <c r="QP300" s="159"/>
      <c r="QQ300" s="159"/>
      <c r="QR300" s="159"/>
      <c r="QS300" s="159"/>
      <c r="QT300" s="159"/>
      <c r="QU300" s="159"/>
      <c r="QV300" s="159"/>
      <c r="QW300" s="159"/>
      <c r="QX300" s="159"/>
      <c r="QY300" s="159"/>
      <c r="QZ300" s="159"/>
      <c r="RA300" s="159"/>
      <c r="RB300" s="159"/>
      <c r="RC300" s="159"/>
      <c r="RD300" s="159"/>
      <c r="RE300" s="159"/>
      <c r="RF300" s="159"/>
      <c r="RG300" s="159"/>
      <c r="RH300" s="159"/>
      <c r="RI300" s="159"/>
      <c r="RJ300" s="159"/>
      <c r="RK300" s="159"/>
      <c r="RL300" s="159"/>
      <c r="RM300" s="159"/>
      <c r="RN300" s="159"/>
      <c r="RO300" s="159"/>
      <c r="RP300" s="159"/>
      <c r="RQ300" s="159"/>
      <c r="RR300" s="159"/>
      <c r="RS300" s="159"/>
      <c r="RT300" s="159"/>
      <c r="RU300" s="159"/>
      <c r="RV300" s="159"/>
      <c r="RW300" s="159"/>
      <c r="RX300" s="159"/>
      <c r="RY300" s="159"/>
      <c r="RZ300" s="159"/>
      <c r="SA300" s="159"/>
      <c r="SB300" s="159"/>
      <c r="SC300" s="159"/>
      <c r="SD300" s="159"/>
      <c r="SE300" s="159"/>
      <c r="SF300" s="159"/>
      <c r="SG300" s="159"/>
      <c r="SH300" s="159"/>
      <c r="SI300" s="159"/>
      <c r="SJ300" s="159"/>
      <c r="SK300" s="159"/>
      <c r="SL300" s="159"/>
      <c r="SM300" s="159"/>
      <c r="SN300" s="159"/>
      <c r="SO300" s="159"/>
      <c r="SP300" s="159"/>
      <c r="SQ300" s="159"/>
      <c r="SR300" s="159"/>
      <c r="SS300" s="159"/>
      <c r="ST300" s="159"/>
      <c r="SU300" s="159"/>
      <c r="SV300" s="159"/>
      <c r="SW300" s="159"/>
      <c r="SX300" s="159"/>
      <c r="SY300" s="159"/>
      <c r="SZ300" s="159"/>
      <c r="TA300" s="159"/>
      <c r="TB300" s="159"/>
      <c r="TC300" s="159"/>
      <c r="TD300" s="159"/>
      <c r="TE300" s="159"/>
      <c r="TF300" s="159"/>
      <c r="TG300" s="159"/>
      <c r="TH300" s="159"/>
      <c r="TI300" s="159"/>
      <c r="TJ300" s="159"/>
      <c r="TK300" s="159"/>
      <c r="TL300" s="159"/>
      <c r="TM300" s="159"/>
      <c r="TN300" s="159"/>
      <c r="TO300" s="159"/>
      <c r="TP300" s="159"/>
      <c r="TQ300" s="159"/>
      <c r="TR300" s="159"/>
      <c r="TS300" s="159"/>
      <c r="TT300" s="159"/>
      <c r="TU300" s="159"/>
      <c r="TV300" s="159"/>
      <c r="TW300" s="159"/>
      <c r="TX300" s="159"/>
      <c r="TY300" s="159"/>
      <c r="TZ300" s="159"/>
      <c r="UA300" s="159"/>
      <c r="UB300" s="159"/>
      <c r="UC300" s="159"/>
      <c r="UD300" s="159"/>
      <c r="UE300" s="159"/>
      <c r="UF300" s="159"/>
      <c r="UG300" s="159"/>
      <c r="UH300" s="159"/>
      <c r="UI300" s="159"/>
      <c r="UJ300" s="159"/>
      <c r="UK300" s="159"/>
      <c r="UL300" s="159"/>
      <c r="UM300" s="159"/>
      <c r="UN300" s="159"/>
      <c r="UO300" s="159"/>
      <c r="UP300" s="159"/>
      <c r="UQ300" s="159"/>
      <c r="UR300" s="159"/>
      <c r="US300" s="159"/>
      <c r="UT300" s="159"/>
      <c r="UU300" s="159"/>
      <c r="UV300" s="159"/>
      <c r="UW300" s="159"/>
      <c r="UX300" s="159"/>
      <c r="UY300" s="159"/>
      <c r="UZ300" s="159"/>
      <c r="VA300" s="159"/>
      <c r="VB300" s="159"/>
      <c r="VC300" s="159"/>
      <c r="VD300" s="159"/>
      <c r="VE300" s="159"/>
      <c r="VF300" s="159"/>
      <c r="VG300" s="159"/>
      <c r="VH300" s="159"/>
      <c r="VI300" s="159"/>
      <c r="VJ300" s="159"/>
      <c r="VK300" s="159"/>
      <c r="VL300" s="159"/>
      <c r="VM300" s="159"/>
      <c r="VN300" s="159"/>
      <c r="VO300" s="159"/>
      <c r="VP300" s="159"/>
      <c r="VQ300" s="159"/>
      <c r="VR300" s="159"/>
      <c r="VS300" s="159"/>
      <c r="VT300" s="159"/>
      <c r="VU300" s="159"/>
      <c r="VV300" s="159"/>
      <c r="VW300" s="159"/>
      <c r="VX300" s="159"/>
      <c r="VY300" s="159"/>
      <c r="VZ300" s="159"/>
      <c r="WA300" s="159"/>
      <c r="WB300" s="159"/>
      <c r="WC300" s="159"/>
      <c r="WD300" s="159"/>
      <c r="WE300" s="159"/>
      <c r="WF300" s="159"/>
      <c r="WG300" s="159"/>
      <c r="WH300" s="159"/>
      <c r="WI300" s="159"/>
      <c r="WJ300" s="159"/>
      <c r="WK300" s="159"/>
      <c r="WL300" s="159"/>
      <c r="WM300" s="159"/>
      <c r="WN300" s="159"/>
      <c r="WO300" s="159"/>
      <c r="WP300" s="159"/>
      <c r="WQ300" s="159"/>
      <c r="WR300" s="159"/>
      <c r="WS300" s="159"/>
      <c r="WT300" s="159"/>
      <c r="WU300" s="159"/>
      <c r="WV300" s="159"/>
      <c r="WW300" s="159"/>
      <c r="WX300" s="159"/>
      <c r="WY300" s="159"/>
      <c r="WZ300" s="159"/>
      <c r="XA300" s="159"/>
      <c r="XB300" s="159"/>
      <c r="XC300" s="159"/>
      <c r="XD300" s="159"/>
      <c r="XE300" s="159"/>
      <c r="XF300" s="159"/>
      <c r="XG300" s="159"/>
      <c r="XH300" s="159"/>
      <c r="XI300" s="159"/>
      <c r="XJ300" s="159"/>
      <c r="XK300" s="159"/>
      <c r="XL300" s="159"/>
      <c r="XM300" s="159"/>
      <c r="XN300" s="159"/>
      <c r="XO300" s="159"/>
      <c r="XP300" s="159"/>
      <c r="XQ300" s="159"/>
      <c r="XR300" s="159"/>
      <c r="XS300" s="159"/>
      <c r="XT300" s="159"/>
      <c r="XU300" s="159"/>
      <c r="XV300" s="159"/>
      <c r="XW300" s="159"/>
      <c r="XX300" s="159"/>
      <c r="XY300" s="159"/>
      <c r="XZ300" s="159"/>
      <c r="YA300" s="159"/>
      <c r="YB300" s="159"/>
      <c r="YC300" s="159"/>
      <c r="YD300" s="159"/>
      <c r="YE300" s="159"/>
      <c r="YF300" s="159"/>
      <c r="YG300" s="159"/>
      <c r="YH300" s="159"/>
      <c r="YI300" s="159"/>
      <c r="YJ300" s="159"/>
      <c r="YK300" s="159"/>
      <c r="YL300" s="159"/>
      <c r="YM300" s="159"/>
      <c r="YN300" s="159"/>
      <c r="YO300" s="159"/>
      <c r="YP300" s="159"/>
      <c r="YQ300" s="159"/>
      <c r="YR300" s="159"/>
      <c r="YS300" s="159"/>
      <c r="YT300" s="159"/>
      <c r="YU300" s="159"/>
      <c r="YV300" s="159"/>
      <c r="YW300" s="159"/>
      <c r="YX300" s="159"/>
      <c r="YY300" s="159"/>
      <c r="YZ300" s="159"/>
      <c r="ZA300" s="159"/>
      <c r="ZB300" s="159"/>
      <c r="ZC300" s="159"/>
      <c r="ZD300" s="159"/>
      <c r="ZE300" s="159"/>
      <c r="ZF300" s="159"/>
      <c r="ZG300" s="159"/>
      <c r="ZH300" s="159"/>
      <c r="ZI300" s="159"/>
      <c r="ZJ300" s="159"/>
      <c r="ZK300" s="159"/>
      <c r="ZL300" s="159"/>
      <c r="ZM300" s="159"/>
      <c r="ZN300" s="159"/>
      <c r="ZO300" s="159"/>
      <c r="ZP300" s="159"/>
      <c r="ZQ300" s="159"/>
      <c r="ZR300" s="159"/>
      <c r="ZS300" s="159"/>
      <c r="ZT300" s="159"/>
      <c r="ZU300" s="159"/>
      <c r="ZV300" s="159"/>
      <c r="ZW300" s="159"/>
      <c r="ZX300" s="159"/>
      <c r="ZY300" s="159"/>
      <c r="ZZ300" s="159"/>
      <c r="AAA300" s="159"/>
      <c r="AAB300" s="159"/>
      <c r="AAC300" s="159"/>
      <c r="AAD300" s="159"/>
      <c r="AAE300" s="159"/>
      <c r="AAF300" s="159"/>
      <c r="AAG300" s="159"/>
      <c r="AAH300" s="159"/>
      <c r="AAI300" s="159"/>
      <c r="AAJ300" s="159"/>
      <c r="AAK300" s="159"/>
      <c r="AAL300" s="159"/>
      <c r="AAM300" s="159"/>
      <c r="AAN300" s="159"/>
      <c r="AAO300" s="159"/>
      <c r="AAP300" s="159"/>
      <c r="AAQ300" s="159"/>
      <c r="AAR300" s="159"/>
      <c r="AAS300" s="159"/>
      <c r="AAT300" s="159"/>
      <c r="AAU300" s="159"/>
      <c r="AAV300" s="159"/>
      <c r="AAW300" s="159"/>
      <c r="AAX300" s="159"/>
      <c r="AAY300" s="159"/>
      <c r="AAZ300" s="159"/>
      <c r="ABA300" s="159"/>
      <c r="ABB300" s="159"/>
      <c r="ABC300" s="159"/>
      <c r="ABD300" s="159"/>
      <c r="ABE300" s="159"/>
      <c r="ABF300" s="159"/>
      <c r="ABG300" s="159"/>
      <c r="ABH300" s="159"/>
      <c r="ABI300" s="159"/>
      <c r="ABJ300" s="159"/>
      <c r="ABK300" s="159"/>
      <c r="ABL300" s="159"/>
      <c r="ABM300" s="159"/>
      <c r="ABN300" s="159"/>
      <c r="ABO300" s="159"/>
      <c r="ABP300" s="159"/>
      <c r="ABQ300" s="159"/>
      <c r="ABR300" s="159"/>
      <c r="ABS300" s="159"/>
      <c r="ABT300" s="159"/>
      <c r="ABU300" s="159"/>
      <c r="ABV300" s="159"/>
      <c r="ABW300" s="159"/>
      <c r="ABX300" s="159"/>
      <c r="ABY300" s="159"/>
      <c r="ABZ300" s="159"/>
      <c r="ACA300" s="159"/>
      <c r="ACB300" s="159"/>
      <c r="ACC300" s="159"/>
      <c r="ACD300" s="159"/>
      <c r="ACE300" s="159"/>
      <c r="ACF300" s="159"/>
      <c r="ACG300" s="159"/>
      <c r="ACH300" s="159"/>
      <c r="ACI300" s="159"/>
      <c r="ACJ300" s="159"/>
      <c r="ACK300" s="159"/>
      <c r="ACL300" s="159"/>
      <c r="ACM300" s="159"/>
      <c r="ACN300" s="159"/>
      <c r="ACO300" s="159"/>
      <c r="ACP300" s="159"/>
      <c r="ACQ300" s="159"/>
      <c r="ACR300" s="159"/>
      <c r="ACS300" s="159"/>
      <c r="ACT300" s="159"/>
      <c r="ACU300" s="159"/>
      <c r="ACV300" s="159"/>
      <c r="ACW300" s="159"/>
      <c r="ACX300" s="159"/>
      <c r="ACY300" s="159"/>
      <c r="ACZ300" s="159"/>
      <c r="ADA300" s="159"/>
      <c r="ADB300" s="159"/>
      <c r="ADC300" s="159"/>
      <c r="ADD300" s="159"/>
      <c r="ADE300" s="159"/>
      <c r="ADF300" s="159"/>
      <c r="ADG300" s="159"/>
      <c r="ADH300" s="159"/>
      <c r="ADI300" s="159"/>
      <c r="ADJ300" s="159"/>
      <c r="ADK300" s="159"/>
      <c r="ADL300" s="159"/>
      <c r="ADM300" s="159"/>
      <c r="ADN300" s="159"/>
      <c r="ADO300" s="159"/>
      <c r="ADP300" s="159"/>
      <c r="ADQ300" s="159"/>
      <c r="ADR300" s="159"/>
      <c r="ADS300" s="159"/>
      <c r="ADT300" s="159"/>
      <c r="ADU300" s="159"/>
      <c r="ADV300" s="159"/>
      <c r="ADW300" s="159"/>
      <c r="ADX300" s="159"/>
      <c r="ADY300" s="159"/>
      <c r="ADZ300" s="159"/>
      <c r="AEA300" s="159"/>
      <c r="AEB300" s="159"/>
      <c r="AEC300" s="159"/>
      <c r="AED300" s="159"/>
      <c r="AEE300" s="159"/>
      <c r="AEF300" s="159"/>
      <c r="AEG300" s="159"/>
      <c r="AEH300" s="159"/>
      <c r="AEI300" s="159"/>
      <c r="AEJ300" s="159"/>
      <c r="AEK300" s="159"/>
      <c r="AEL300" s="159"/>
      <c r="AEM300" s="159"/>
      <c r="AEN300" s="159"/>
      <c r="AEO300" s="159"/>
      <c r="AEP300" s="159"/>
      <c r="AEQ300" s="159"/>
      <c r="AER300" s="159"/>
      <c r="AES300" s="159"/>
      <c r="AET300" s="159"/>
      <c r="AEU300" s="159"/>
      <c r="AEV300" s="159"/>
      <c r="AEW300" s="159"/>
      <c r="AEX300" s="159"/>
      <c r="AEY300" s="159"/>
      <c r="AEZ300" s="159"/>
      <c r="AFA300" s="159"/>
      <c r="AFB300" s="159"/>
      <c r="AFC300" s="159"/>
      <c r="AFD300" s="159"/>
      <c r="AFE300" s="159"/>
      <c r="AFF300" s="159"/>
      <c r="AFG300" s="159"/>
      <c r="AFH300" s="159"/>
      <c r="AFI300" s="159"/>
      <c r="AFJ300" s="159"/>
      <c r="AFK300" s="159"/>
      <c r="AFL300" s="159"/>
      <c r="AFM300" s="159"/>
      <c r="AFN300" s="159"/>
      <c r="AFO300" s="159"/>
      <c r="AFP300" s="159"/>
      <c r="AFQ300" s="159"/>
      <c r="AFR300" s="159"/>
      <c r="AFS300" s="159"/>
      <c r="AFT300" s="159"/>
      <c r="AFU300" s="159"/>
      <c r="AFV300" s="159"/>
      <c r="AFW300" s="159"/>
      <c r="AFX300" s="159"/>
      <c r="AFY300" s="159"/>
      <c r="AFZ300" s="159"/>
      <c r="AGA300" s="159"/>
      <c r="AGB300" s="159"/>
      <c r="AGC300" s="159"/>
      <c r="AGD300" s="159"/>
      <c r="AGE300" s="159"/>
      <c r="AGF300" s="159"/>
      <c r="AGG300" s="159"/>
      <c r="AGH300" s="159"/>
      <c r="AGI300" s="159"/>
      <c r="AGJ300" s="159"/>
      <c r="AGK300" s="159"/>
      <c r="AGL300" s="159"/>
      <c r="AGM300" s="159"/>
      <c r="AGN300" s="159"/>
      <c r="AGO300" s="159"/>
      <c r="AGP300" s="159"/>
      <c r="AGQ300" s="159"/>
      <c r="AGR300" s="159"/>
      <c r="AGS300" s="159"/>
      <c r="AGT300" s="159"/>
      <c r="AGU300" s="159"/>
      <c r="AGV300" s="159"/>
      <c r="AGW300" s="159"/>
      <c r="AGX300" s="159"/>
      <c r="AGY300" s="159"/>
      <c r="AGZ300" s="159"/>
      <c r="AHA300" s="159"/>
      <c r="AHB300" s="159"/>
      <c r="AHC300" s="159"/>
      <c r="AHD300" s="159"/>
      <c r="AHE300" s="159"/>
      <c r="AHF300" s="159"/>
      <c r="AHG300" s="159"/>
      <c r="AHH300" s="159"/>
      <c r="AHI300" s="159"/>
      <c r="AHJ300" s="159"/>
      <c r="AHK300" s="159"/>
      <c r="AHL300" s="159"/>
      <c r="AHM300" s="159"/>
      <c r="AHN300" s="159"/>
      <c r="AHO300" s="159"/>
      <c r="AHP300" s="159"/>
      <c r="AHQ300" s="159"/>
      <c r="AHR300" s="159"/>
      <c r="AHS300" s="159"/>
      <c r="AHT300" s="159"/>
      <c r="AHU300" s="159"/>
      <c r="AHV300" s="159"/>
      <c r="AHW300" s="159"/>
      <c r="AHX300" s="159"/>
      <c r="AHY300" s="159"/>
      <c r="AHZ300" s="159"/>
      <c r="AIA300" s="159"/>
      <c r="AIB300" s="159"/>
      <c r="AIC300" s="159"/>
      <c r="AID300" s="159"/>
      <c r="AIE300" s="159"/>
      <c r="AIF300" s="159"/>
      <c r="AIG300" s="159"/>
      <c r="AIH300" s="159"/>
      <c r="AII300" s="159"/>
      <c r="AIJ300" s="159"/>
      <c r="AIK300" s="159"/>
      <c r="AIL300" s="159"/>
      <c r="AIM300" s="159"/>
      <c r="AIN300" s="159"/>
      <c r="AIO300" s="159"/>
      <c r="AIP300" s="159"/>
      <c r="AIQ300" s="159"/>
      <c r="AIR300" s="159"/>
      <c r="AIS300" s="159"/>
      <c r="AIT300" s="159"/>
      <c r="AIU300" s="159"/>
      <c r="AIV300" s="159"/>
      <c r="AIW300" s="159"/>
      <c r="AIX300" s="159"/>
      <c r="AIY300" s="159"/>
      <c r="AIZ300" s="159"/>
      <c r="AJA300" s="159"/>
      <c r="AJB300" s="159"/>
      <c r="AJC300" s="159"/>
      <c r="AJD300" s="159"/>
      <c r="AJE300" s="159"/>
      <c r="AJF300" s="159"/>
      <c r="AJG300" s="159"/>
      <c r="AJH300" s="159"/>
      <c r="AJI300" s="159"/>
      <c r="AJJ300" s="159"/>
      <c r="AJK300" s="159"/>
      <c r="AJL300" s="159"/>
      <c r="AJM300" s="159"/>
      <c r="AJN300" s="159"/>
      <c r="AJO300" s="159"/>
      <c r="AJP300" s="159"/>
      <c r="AJQ300" s="159"/>
      <c r="AJR300" s="159"/>
      <c r="AJS300" s="159"/>
      <c r="AJT300" s="159"/>
      <c r="AJU300" s="159"/>
      <c r="AJV300" s="159"/>
      <c r="AJW300" s="159"/>
      <c r="AJX300" s="159"/>
      <c r="AJY300" s="159"/>
      <c r="AJZ300" s="159"/>
      <c r="AKA300" s="159"/>
      <c r="AKB300" s="159"/>
      <c r="AKC300" s="159"/>
      <c r="AKD300" s="159"/>
      <c r="AKE300" s="159"/>
      <c r="AKF300" s="159"/>
      <c r="AKG300" s="159"/>
      <c r="AKH300" s="159"/>
      <c r="AKI300" s="159"/>
      <c r="AKJ300" s="159"/>
      <c r="AKK300" s="159"/>
      <c r="AKL300" s="159"/>
      <c r="AKM300" s="159"/>
      <c r="AKN300" s="159"/>
      <c r="AKO300" s="159"/>
      <c r="AKP300" s="159"/>
      <c r="AKQ300" s="159"/>
      <c r="AKR300" s="159"/>
      <c r="AKS300" s="159"/>
      <c r="AKT300" s="159"/>
      <c r="AKU300" s="159"/>
      <c r="AKV300" s="159"/>
      <c r="AKW300" s="159"/>
      <c r="AKX300" s="159"/>
      <c r="AKY300" s="159"/>
      <c r="AKZ300" s="159"/>
      <c r="ALA300" s="159"/>
      <c r="ALB300" s="159"/>
      <c r="ALC300" s="159"/>
      <c r="ALD300" s="159"/>
      <c r="ALE300" s="159"/>
      <c r="ALF300" s="159"/>
      <c r="ALG300" s="159"/>
      <c r="ALH300" s="159"/>
      <c r="ALI300" s="159"/>
      <c r="ALJ300" s="159"/>
      <c r="ALK300" s="159"/>
      <c r="ALL300" s="159"/>
      <c r="ALM300" s="159"/>
      <c r="ALN300" s="159"/>
      <c r="ALO300" s="159"/>
      <c r="ALP300" s="159"/>
      <c r="ALQ300" s="159"/>
      <c r="ALR300" s="159"/>
      <c r="ALS300" s="159"/>
      <c r="ALT300" s="159"/>
      <c r="ALU300" s="159"/>
      <c r="ALV300" s="159"/>
      <c r="ALW300" s="159"/>
      <c r="ALX300" s="159"/>
      <c r="ALY300" s="159"/>
      <c r="ALZ300" s="159"/>
      <c r="AMA300" s="159"/>
      <c r="AMB300" s="159"/>
      <c r="AMC300" s="159"/>
      <c r="AMD300" s="159"/>
      <c r="AME300" s="159"/>
      <c r="AMF300" s="159"/>
      <c r="AMG300" s="159"/>
      <c r="AMH300" s="159"/>
      <c r="AMI300" s="159"/>
      <c r="AMJ300" s="159"/>
    </row>
    <row r="301" spans="1:1024" s="160" customFormat="1" ht="220.5" customHeight="1">
      <c r="A301" s="139">
        <v>109.3</v>
      </c>
      <c r="B301" s="154" t="s">
        <v>571</v>
      </c>
      <c r="C301" s="175" t="s">
        <v>23</v>
      </c>
      <c r="D301" s="152">
        <v>26400</v>
      </c>
      <c r="E301" s="143">
        <v>0.32</v>
      </c>
      <c r="F301" s="144">
        <v>0.05</v>
      </c>
      <c r="G301" s="145">
        <f t="shared" si="124"/>
        <v>8448</v>
      </c>
      <c r="H301" s="145">
        <f t="shared" si="125"/>
        <v>8870.4</v>
      </c>
      <c r="I301" s="146" t="s">
        <v>572</v>
      </c>
      <c r="J301" s="176" t="s">
        <v>1021</v>
      </c>
      <c r="K301" s="175" t="s">
        <v>1044</v>
      </c>
      <c r="L301" s="159"/>
      <c r="M301" s="159"/>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159"/>
      <c r="AL301" s="159"/>
      <c r="AM301" s="159"/>
      <c r="AN301" s="159"/>
      <c r="AO301" s="159"/>
      <c r="AP301" s="159"/>
      <c r="AQ301" s="159"/>
      <c r="AR301" s="159"/>
      <c r="AS301" s="159"/>
      <c r="AT301" s="159"/>
      <c r="AU301" s="159"/>
      <c r="AV301" s="159"/>
      <c r="AW301" s="159"/>
      <c r="AX301" s="159"/>
      <c r="AY301" s="159"/>
      <c r="AZ301" s="159"/>
      <c r="BA301" s="159"/>
      <c r="BB301" s="159"/>
      <c r="BC301" s="159"/>
      <c r="BD301" s="159"/>
      <c r="BE301" s="159"/>
      <c r="BF301" s="159"/>
      <c r="BG301" s="159"/>
      <c r="BH301" s="159"/>
      <c r="BI301" s="159"/>
      <c r="BJ301" s="159"/>
      <c r="BK301" s="159"/>
      <c r="BL301" s="159"/>
      <c r="BM301" s="159"/>
      <c r="BN301" s="159"/>
      <c r="BO301" s="159"/>
      <c r="BP301" s="159"/>
      <c r="BQ301" s="159"/>
      <c r="BR301" s="159"/>
      <c r="BS301" s="159"/>
      <c r="BT301" s="159"/>
      <c r="BU301" s="159"/>
      <c r="BV301" s="159"/>
      <c r="BW301" s="159"/>
      <c r="BX301" s="159"/>
      <c r="BY301" s="159"/>
      <c r="BZ301" s="159"/>
      <c r="CA301" s="159"/>
      <c r="CB301" s="159"/>
      <c r="CC301" s="159"/>
      <c r="CD301" s="159"/>
      <c r="CE301" s="159"/>
      <c r="CF301" s="159"/>
      <c r="CG301" s="159"/>
      <c r="CH301" s="159"/>
      <c r="CI301" s="159"/>
      <c r="CJ301" s="159"/>
      <c r="CK301" s="159"/>
      <c r="CL301" s="159"/>
      <c r="CM301" s="159"/>
      <c r="CN301" s="159"/>
      <c r="CO301" s="159"/>
      <c r="CP301" s="159"/>
      <c r="CQ301" s="159"/>
      <c r="CR301" s="159"/>
      <c r="CS301" s="159"/>
      <c r="CT301" s="159"/>
      <c r="CU301" s="159"/>
      <c r="CV301" s="159"/>
      <c r="CW301" s="159"/>
      <c r="CX301" s="159"/>
      <c r="CY301" s="159"/>
      <c r="CZ301" s="159"/>
      <c r="DA301" s="159"/>
      <c r="DB301" s="159"/>
      <c r="DC301" s="159"/>
      <c r="DD301" s="159"/>
      <c r="DE301" s="159"/>
      <c r="DF301" s="159"/>
      <c r="DG301" s="159"/>
      <c r="DH301" s="159"/>
      <c r="DI301" s="159"/>
      <c r="DJ301" s="159"/>
      <c r="DK301" s="159"/>
      <c r="DL301" s="159"/>
      <c r="DM301" s="159"/>
      <c r="DN301" s="159"/>
      <c r="DO301" s="159"/>
      <c r="DP301" s="159"/>
      <c r="DQ301" s="159"/>
      <c r="DR301" s="159"/>
      <c r="DS301" s="159"/>
      <c r="DT301" s="159"/>
      <c r="DU301" s="159"/>
      <c r="DV301" s="159"/>
      <c r="DW301" s="159"/>
      <c r="DX301" s="159"/>
      <c r="DY301" s="159"/>
      <c r="DZ301" s="159"/>
      <c r="EA301" s="159"/>
      <c r="EB301" s="159"/>
      <c r="EC301" s="159"/>
      <c r="ED301" s="159"/>
      <c r="EE301" s="159"/>
      <c r="EF301" s="159"/>
      <c r="EG301" s="159"/>
      <c r="EH301" s="159"/>
      <c r="EI301" s="159"/>
      <c r="EJ301" s="159"/>
      <c r="EK301" s="159"/>
      <c r="EL301" s="159"/>
      <c r="EM301" s="159"/>
      <c r="EN301" s="159"/>
      <c r="EO301" s="159"/>
      <c r="EP301" s="159"/>
      <c r="EQ301" s="159"/>
      <c r="ER301" s="159"/>
      <c r="ES301" s="159"/>
      <c r="ET301" s="159"/>
      <c r="EU301" s="159"/>
      <c r="EV301" s="159"/>
      <c r="EW301" s="159"/>
      <c r="EX301" s="159"/>
      <c r="EY301" s="159"/>
      <c r="EZ301" s="159"/>
      <c r="FA301" s="159"/>
      <c r="FB301" s="159"/>
      <c r="FC301" s="159"/>
      <c r="FD301" s="159"/>
      <c r="FE301" s="159"/>
      <c r="FF301" s="159"/>
      <c r="FG301" s="159"/>
      <c r="FH301" s="159"/>
      <c r="FI301" s="159"/>
      <c r="FJ301" s="159"/>
      <c r="FK301" s="159"/>
      <c r="FL301" s="159"/>
      <c r="FM301" s="159"/>
      <c r="FN301" s="159"/>
      <c r="FO301" s="159"/>
      <c r="FP301" s="159"/>
      <c r="FQ301" s="159"/>
      <c r="FR301" s="159"/>
      <c r="FS301" s="159"/>
      <c r="FT301" s="159"/>
      <c r="FU301" s="159"/>
      <c r="FV301" s="159"/>
      <c r="FW301" s="159"/>
      <c r="FX301" s="159"/>
      <c r="FY301" s="159"/>
      <c r="FZ301" s="159"/>
      <c r="GA301" s="159"/>
      <c r="GB301" s="159"/>
      <c r="GC301" s="159"/>
      <c r="GD301" s="159"/>
      <c r="GE301" s="159"/>
      <c r="GF301" s="159"/>
      <c r="GG301" s="159"/>
      <c r="GH301" s="159"/>
      <c r="GI301" s="159"/>
      <c r="GJ301" s="159"/>
      <c r="GK301" s="159"/>
      <c r="GL301" s="159"/>
      <c r="GM301" s="159"/>
      <c r="GN301" s="159"/>
      <c r="GO301" s="159"/>
      <c r="GP301" s="159"/>
      <c r="GQ301" s="159"/>
      <c r="GR301" s="159"/>
      <c r="GS301" s="159"/>
      <c r="GT301" s="159"/>
      <c r="GU301" s="159"/>
      <c r="GV301" s="159"/>
      <c r="GW301" s="159"/>
      <c r="GX301" s="159"/>
      <c r="GY301" s="159"/>
      <c r="GZ301" s="159"/>
      <c r="HA301" s="159"/>
      <c r="HB301" s="159"/>
      <c r="HC301" s="159"/>
      <c r="HD301" s="159"/>
      <c r="HE301" s="159"/>
      <c r="HF301" s="159"/>
      <c r="HG301" s="159"/>
      <c r="HH301" s="159"/>
      <c r="HI301" s="159"/>
      <c r="HJ301" s="159"/>
      <c r="HK301" s="159"/>
      <c r="HL301" s="159"/>
      <c r="HM301" s="159"/>
      <c r="HN301" s="159"/>
      <c r="HO301" s="159"/>
      <c r="HP301" s="159"/>
      <c r="HQ301" s="159"/>
      <c r="HR301" s="159"/>
      <c r="HS301" s="159"/>
      <c r="HT301" s="159"/>
      <c r="HU301" s="159"/>
      <c r="HV301" s="159"/>
      <c r="HW301" s="159"/>
      <c r="HX301" s="159"/>
      <c r="HY301" s="159"/>
      <c r="HZ301" s="159"/>
      <c r="IA301" s="159"/>
      <c r="IB301" s="159"/>
      <c r="IC301" s="159"/>
      <c r="ID301" s="159"/>
      <c r="IE301" s="159"/>
      <c r="IF301" s="159"/>
      <c r="IG301" s="159"/>
      <c r="IH301" s="159"/>
      <c r="II301" s="159"/>
      <c r="IJ301" s="159"/>
      <c r="IK301" s="159"/>
      <c r="IL301" s="159"/>
      <c r="IM301" s="159"/>
      <c r="IN301" s="159"/>
      <c r="IO301" s="159"/>
      <c r="IP301" s="159"/>
      <c r="IQ301" s="159"/>
      <c r="IR301" s="159"/>
      <c r="IS301" s="159"/>
      <c r="IT301" s="159"/>
      <c r="IU301" s="159"/>
      <c r="IV301" s="159"/>
      <c r="IW301" s="159"/>
      <c r="IX301" s="159"/>
      <c r="IY301" s="159"/>
      <c r="IZ301" s="159"/>
      <c r="JA301" s="159"/>
      <c r="JB301" s="159"/>
      <c r="JC301" s="159"/>
      <c r="JD301" s="159"/>
      <c r="JE301" s="159"/>
      <c r="JF301" s="159"/>
      <c r="JG301" s="159"/>
      <c r="JH301" s="159"/>
      <c r="JI301" s="159"/>
      <c r="JJ301" s="159"/>
      <c r="JK301" s="159"/>
      <c r="JL301" s="159"/>
      <c r="JM301" s="159"/>
      <c r="JN301" s="159"/>
      <c r="JO301" s="159"/>
      <c r="JP301" s="159"/>
      <c r="JQ301" s="159"/>
      <c r="JR301" s="159"/>
      <c r="JS301" s="159"/>
      <c r="JT301" s="159"/>
      <c r="JU301" s="159"/>
      <c r="JV301" s="159"/>
      <c r="JW301" s="159"/>
      <c r="JX301" s="159"/>
      <c r="JY301" s="159"/>
      <c r="JZ301" s="159"/>
      <c r="KA301" s="159"/>
      <c r="KB301" s="159"/>
      <c r="KC301" s="159"/>
      <c r="KD301" s="159"/>
      <c r="KE301" s="159"/>
      <c r="KF301" s="159"/>
      <c r="KG301" s="159"/>
      <c r="KH301" s="159"/>
      <c r="KI301" s="159"/>
      <c r="KJ301" s="159"/>
      <c r="KK301" s="159"/>
      <c r="KL301" s="159"/>
      <c r="KM301" s="159"/>
      <c r="KN301" s="159"/>
      <c r="KO301" s="159"/>
      <c r="KP301" s="159"/>
      <c r="KQ301" s="159"/>
      <c r="KR301" s="159"/>
      <c r="KS301" s="159"/>
      <c r="KT301" s="159"/>
      <c r="KU301" s="159"/>
      <c r="KV301" s="159"/>
      <c r="KW301" s="159"/>
      <c r="KX301" s="159"/>
      <c r="KY301" s="159"/>
      <c r="KZ301" s="159"/>
      <c r="LA301" s="159"/>
      <c r="LB301" s="159"/>
      <c r="LC301" s="159"/>
      <c r="LD301" s="159"/>
      <c r="LE301" s="159"/>
      <c r="LF301" s="159"/>
      <c r="LG301" s="159"/>
      <c r="LH301" s="159"/>
      <c r="LI301" s="159"/>
      <c r="LJ301" s="159"/>
      <c r="LK301" s="159"/>
      <c r="LL301" s="159"/>
      <c r="LM301" s="159"/>
      <c r="LN301" s="159"/>
      <c r="LO301" s="159"/>
      <c r="LP301" s="159"/>
      <c r="LQ301" s="159"/>
      <c r="LR301" s="159"/>
      <c r="LS301" s="159"/>
      <c r="LT301" s="159"/>
      <c r="LU301" s="159"/>
      <c r="LV301" s="159"/>
      <c r="LW301" s="159"/>
      <c r="LX301" s="159"/>
      <c r="LY301" s="159"/>
      <c r="LZ301" s="159"/>
      <c r="MA301" s="159"/>
      <c r="MB301" s="159"/>
      <c r="MC301" s="159"/>
      <c r="MD301" s="159"/>
      <c r="ME301" s="159"/>
      <c r="MF301" s="159"/>
      <c r="MG301" s="159"/>
      <c r="MH301" s="159"/>
      <c r="MI301" s="159"/>
      <c r="MJ301" s="159"/>
      <c r="MK301" s="159"/>
      <c r="ML301" s="159"/>
      <c r="MM301" s="159"/>
      <c r="MN301" s="159"/>
      <c r="MO301" s="159"/>
      <c r="MP301" s="159"/>
      <c r="MQ301" s="159"/>
      <c r="MR301" s="159"/>
      <c r="MS301" s="159"/>
      <c r="MT301" s="159"/>
      <c r="MU301" s="159"/>
      <c r="MV301" s="159"/>
      <c r="MW301" s="159"/>
      <c r="MX301" s="159"/>
      <c r="MY301" s="159"/>
      <c r="MZ301" s="159"/>
      <c r="NA301" s="159"/>
      <c r="NB301" s="159"/>
      <c r="NC301" s="159"/>
      <c r="ND301" s="159"/>
      <c r="NE301" s="159"/>
      <c r="NF301" s="159"/>
      <c r="NG301" s="159"/>
      <c r="NH301" s="159"/>
      <c r="NI301" s="159"/>
      <c r="NJ301" s="159"/>
      <c r="NK301" s="159"/>
      <c r="NL301" s="159"/>
      <c r="NM301" s="159"/>
      <c r="NN301" s="159"/>
      <c r="NO301" s="159"/>
      <c r="NP301" s="159"/>
      <c r="NQ301" s="159"/>
      <c r="NR301" s="159"/>
      <c r="NS301" s="159"/>
      <c r="NT301" s="159"/>
      <c r="NU301" s="159"/>
      <c r="NV301" s="159"/>
      <c r="NW301" s="159"/>
      <c r="NX301" s="159"/>
      <c r="NY301" s="159"/>
      <c r="NZ301" s="159"/>
      <c r="OA301" s="159"/>
      <c r="OB301" s="159"/>
      <c r="OC301" s="159"/>
      <c r="OD301" s="159"/>
      <c r="OE301" s="159"/>
      <c r="OF301" s="159"/>
      <c r="OG301" s="159"/>
      <c r="OH301" s="159"/>
      <c r="OI301" s="159"/>
      <c r="OJ301" s="159"/>
      <c r="OK301" s="159"/>
      <c r="OL301" s="159"/>
      <c r="OM301" s="159"/>
      <c r="ON301" s="159"/>
      <c r="OO301" s="159"/>
      <c r="OP301" s="159"/>
      <c r="OQ301" s="159"/>
      <c r="OR301" s="159"/>
      <c r="OS301" s="159"/>
      <c r="OT301" s="159"/>
      <c r="OU301" s="159"/>
      <c r="OV301" s="159"/>
      <c r="OW301" s="159"/>
      <c r="OX301" s="159"/>
      <c r="OY301" s="159"/>
      <c r="OZ301" s="159"/>
      <c r="PA301" s="159"/>
      <c r="PB301" s="159"/>
      <c r="PC301" s="159"/>
      <c r="PD301" s="159"/>
      <c r="PE301" s="159"/>
      <c r="PF301" s="159"/>
      <c r="PG301" s="159"/>
      <c r="PH301" s="159"/>
      <c r="PI301" s="159"/>
      <c r="PJ301" s="159"/>
      <c r="PK301" s="159"/>
      <c r="PL301" s="159"/>
      <c r="PM301" s="159"/>
      <c r="PN301" s="159"/>
      <c r="PO301" s="159"/>
      <c r="PP301" s="159"/>
      <c r="PQ301" s="159"/>
      <c r="PR301" s="159"/>
      <c r="PS301" s="159"/>
      <c r="PT301" s="159"/>
      <c r="PU301" s="159"/>
      <c r="PV301" s="159"/>
      <c r="PW301" s="159"/>
      <c r="PX301" s="159"/>
      <c r="PY301" s="159"/>
      <c r="PZ301" s="159"/>
      <c r="QA301" s="159"/>
      <c r="QB301" s="159"/>
      <c r="QC301" s="159"/>
      <c r="QD301" s="159"/>
      <c r="QE301" s="159"/>
      <c r="QF301" s="159"/>
      <c r="QG301" s="159"/>
      <c r="QH301" s="159"/>
      <c r="QI301" s="159"/>
      <c r="QJ301" s="159"/>
      <c r="QK301" s="159"/>
      <c r="QL301" s="159"/>
      <c r="QM301" s="159"/>
      <c r="QN301" s="159"/>
      <c r="QO301" s="159"/>
      <c r="QP301" s="159"/>
      <c r="QQ301" s="159"/>
      <c r="QR301" s="159"/>
      <c r="QS301" s="159"/>
      <c r="QT301" s="159"/>
      <c r="QU301" s="159"/>
      <c r="QV301" s="159"/>
      <c r="QW301" s="159"/>
      <c r="QX301" s="159"/>
      <c r="QY301" s="159"/>
      <c r="QZ301" s="159"/>
      <c r="RA301" s="159"/>
      <c r="RB301" s="159"/>
      <c r="RC301" s="159"/>
      <c r="RD301" s="159"/>
      <c r="RE301" s="159"/>
      <c r="RF301" s="159"/>
      <c r="RG301" s="159"/>
      <c r="RH301" s="159"/>
      <c r="RI301" s="159"/>
      <c r="RJ301" s="159"/>
      <c r="RK301" s="159"/>
      <c r="RL301" s="159"/>
      <c r="RM301" s="159"/>
      <c r="RN301" s="159"/>
      <c r="RO301" s="159"/>
      <c r="RP301" s="159"/>
      <c r="RQ301" s="159"/>
      <c r="RR301" s="159"/>
      <c r="RS301" s="159"/>
      <c r="RT301" s="159"/>
      <c r="RU301" s="159"/>
      <c r="RV301" s="159"/>
      <c r="RW301" s="159"/>
      <c r="RX301" s="159"/>
      <c r="RY301" s="159"/>
      <c r="RZ301" s="159"/>
      <c r="SA301" s="159"/>
      <c r="SB301" s="159"/>
      <c r="SC301" s="159"/>
      <c r="SD301" s="159"/>
      <c r="SE301" s="159"/>
      <c r="SF301" s="159"/>
      <c r="SG301" s="159"/>
      <c r="SH301" s="159"/>
      <c r="SI301" s="159"/>
      <c r="SJ301" s="159"/>
      <c r="SK301" s="159"/>
      <c r="SL301" s="159"/>
      <c r="SM301" s="159"/>
      <c r="SN301" s="159"/>
      <c r="SO301" s="159"/>
      <c r="SP301" s="159"/>
      <c r="SQ301" s="159"/>
      <c r="SR301" s="159"/>
      <c r="SS301" s="159"/>
      <c r="ST301" s="159"/>
      <c r="SU301" s="159"/>
      <c r="SV301" s="159"/>
      <c r="SW301" s="159"/>
      <c r="SX301" s="159"/>
      <c r="SY301" s="159"/>
      <c r="SZ301" s="159"/>
      <c r="TA301" s="159"/>
      <c r="TB301" s="159"/>
      <c r="TC301" s="159"/>
      <c r="TD301" s="159"/>
      <c r="TE301" s="159"/>
      <c r="TF301" s="159"/>
      <c r="TG301" s="159"/>
      <c r="TH301" s="159"/>
      <c r="TI301" s="159"/>
      <c r="TJ301" s="159"/>
      <c r="TK301" s="159"/>
      <c r="TL301" s="159"/>
      <c r="TM301" s="159"/>
      <c r="TN301" s="159"/>
      <c r="TO301" s="159"/>
      <c r="TP301" s="159"/>
      <c r="TQ301" s="159"/>
      <c r="TR301" s="159"/>
      <c r="TS301" s="159"/>
      <c r="TT301" s="159"/>
      <c r="TU301" s="159"/>
      <c r="TV301" s="159"/>
      <c r="TW301" s="159"/>
      <c r="TX301" s="159"/>
      <c r="TY301" s="159"/>
      <c r="TZ301" s="159"/>
      <c r="UA301" s="159"/>
      <c r="UB301" s="159"/>
      <c r="UC301" s="159"/>
      <c r="UD301" s="159"/>
      <c r="UE301" s="159"/>
      <c r="UF301" s="159"/>
      <c r="UG301" s="159"/>
      <c r="UH301" s="159"/>
      <c r="UI301" s="159"/>
      <c r="UJ301" s="159"/>
      <c r="UK301" s="159"/>
      <c r="UL301" s="159"/>
      <c r="UM301" s="159"/>
      <c r="UN301" s="159"/>
      <c r="UO301" s="159"/>
      <c r="UP301" s="159"/>
      <c r="UQ301" s="159"/>
      <c r="UR301" s="159"/>
      <c r="US301" s="159"/>
      <c r="UT301" s="159"/>
      <c r="UU301" s="159"/>
      <c r="UV301" s="159"/>
      <c r="UW301" s="159"/>
      <c r="UX301" s="159"/>
      <c r="UY301" s="159"/>
      <c r="UZ301" s="159"/>
      <c r="VA301" s="159"/>
      <c r="VB301" s="159"/>
      <c r="VC301" s="159"/>
      <c r="VD301" s="159"/>
      <c r="VE301" s="159"/>
      <c r="VF301" s="159"/>
      <c r="VG301" s="159"/>
      <c r="VH301" s="159"/>
      <c r="VI301" s="159"/>
      <c r="VJ301" s="159"/>
      <c r="VK301" s="159"/>
      <c r="VL301" s="159"/>
      <c r="VM301" s="159"/>
      <c r="VN301" s="159"/>
      <c r="VO301" s="159"/>
      <c r="VP301" s="159"/>
      <c r="VQ301" s="159"/>
      <c r="VR301" s="159"/>
      <c r="VS301" s="159"/>
      <c r="VT301" s="159"/>
      <c r="VU301" s="159"/>
      <c r="VV301" s="159"/>
      <c r="VW301" s="159"/>
      <c r="VX301" s="159"/>
      <c r="VY301" s="159"/>
      <c r="VZ301" s="159"/>
      <c r="WA301" s="159"/>
      <c r="WB301" s="159"/>
      <c r="WC301" s="159"/>
      <c r="WD301" s="159"/>
      <c r="WE301" s="159"/>
      <c r="WF301" s="159"/>
      <c r="WG301" s="159"/>
      <c r="WH301" s="159"/>
      <c r="WI301" s="159"/>
      <c r="WJ301" s="159"/>
      <c r="WK301" s="159"/>
      <c r="WL301" s="159"/>
      <c r="WM301" s="159"/>
      <c r="WN301" s="159"/>
      <c r="WO301" s="159"/>
      <c r="WP301" s="159"/>
      <c r="WQ301" s="159"/>
      <c r="WR301" s="159"/>
      <c r="WS301" s="159"/>
      <c r="WT301" s="159"/>
      <c r="WU301" s="159"/>
      <c r="WV301" s="159"/>
      <c r="WW301" s="159"/>
      <c r="WX301" s="159"/>
      <c r="WY301" s="159"/>
      <c r="WZ301" s="159"/>
      <c r="XA301" s="159"/>
      <c r="XB301" s="159"/>
      <c r="XC301" s="159"/>
      <c r="XD301" s="159"/>
      <c r="XE301" s="159"/>
      <c r="XF301" s="159"/>
      <c r="XG301" s="159"/>
      <c r="XH301" s="159"/>
      <c r="XI301" s="159"/>
      <c r="XJ301" s="159"/>
      <c r="XK301" s="159"/>
      <c r="XL301" s="159"/>
      <c r="XM301" s="159"/>
      <c r="XN301" s="159"/>
      <c r="XO301" s="159"/>
      <c r="XP301" s="159"/>
      <c r="XQ301" s="159"/>
      <c r="XR301" s="159"/>
      <c r="XS301" s="159"/>
      <c r="XT301" s="159"/>
      <c r="XU301" s="159"/>
      <c r="XV301" s="159"/>
      <c r="XW301" s="159"/>
      <c r="XX301" s="159"/>
      <c r="XY301" s="159"/>
      <c r="XZ301" s="159"/>
      <c r="YA301" s="159"/>
      <c r="YB301" s="159"/>
      <c r="YC301" s="159"/>
      <c r="YD301" s="159"/>
      <c r="YE301" s="159"/>
      <c r="YF301" s="159"/>
      <c r="YG301" s="159"/>
      <c r="YH301" s="159"/>
      <c r="YI301" s="159"/>
      <c r="YJ301" s="159"/>
      <c r="YK301" s="159"/>
      <c r="YL301" s="159"/>
      <c r="YM301" s="159"/>
      <c r="YN301" s="159"/>
      <c r="YO301" s="159"/>
      <c r="YP301" s="159"/>
      <c r="YQ301" s="159"/>
      <c r="YR301" s="159"/>
      <c r="YS301" s="159"/>
      <c r="YT301" s="159"/>
      <c r="YU301" s="159"/>
      <c r="YV301" s="159"/>
      <c r="YW301" s="159"/>
      <c r="YX301" s="159"/>
      <c r="YY301" s="159"/>
      <c r="YZ301" s="159"/>
      <c r="ZA301" s="159"/>
      <c r="ZB301" s="159"/>
      <c r="ZC301" s="159"/>
      <c r="ZD301" s="159"/>
      <c r="ZE301" s="159"/>
      <c r="ZF301" s="159"/>
      <c r="ZG301" s="159"/>
      <c r="ZH301" s="159"/>
      <c r="ZI301" s="159"/>
      <c r="ZJ301" s="159"/>
      <c r="ZK301" s="159"/>
      <c r="ZL301" s="159"/>
      <c r="ZM301" s="159"/>
      <c r="ZN301" s="159"/>
      <c r="ZO301" s="159"/>
      <c r="ZP301" s="159"/>
      <c r="ZQ301" s="159"/>
      <c r="ZR301" s="159"/>
      <c r="ZS301" s="159"/>
      <c r="ZT301" s="159"/>
      <c r="ZU301" s="159"/>
      <c r="ZV301" s="159"/>
      <c r="ZW301" s="159"/>
      <c r="ZX301" s="159"/>
      <c r="ZY301" s="159"/>
      <c r="ZZ301" s="159"/>
      <c r="AAA301" s="159"/>
      <c r="AAB301" s="159"/>
      <c r="AAC301" s="159"/>
      <c r="AAD301" s="159"/>
      <c r="AAE301" s="159"/>
      <c r="AAF301" s="159"/>
      <c r="AAG301" s="159"/>
      <c r="AAH301" s="159"/>
      <c r="AAI301" s="159"/>
      <c r="AAJ301" s="159"/>
      <c r="AAK301" s="159"/>
      <c r="AAL301" s="159"/>
      <c r="AAM301" s="159"/>
      <c r="AAN301" s="159"/>
      <c r="AAO301" s="159"/>
      <c r="AAP301" s="159"/>
      <c r="AAQ301" s="159"/>
      <c r="AAR301" s="159"/>
      <c r="AAS301" s="159"/>
      <c r="AAT301" s="159"/>
      <c r="AAU301" s="159"/>
      <c r="AAV301" s="159"/>
      <c r="AAW301" s="159"/>
      <c r="AAX301" s="159"/>
      <c r="AAY301" s="159"/>
      <c r="AAZ301" s="159"/>
      <c r="ABA301" s="159"/>
      <c r="ABB301" s="159"/>
      <c r="ABC301" s="159"/>
      <c r="ABD301" s="159"/>
      <c r="ABE301" s="159"/>
      <c r="ABF301" s="159"/>
      <c r="ABG301" s="159"/>
      <c r="ABH301" s="159"/>
      <c r="ABI301" s="159"/>
      <c r="ABJ301" s="159"/>
      <c r="ABK301" s="159"/>
      <c r="ABL301" s="159"/>
      <c r="ABM301" s="159"/>
      <c r="ABN301" s="159"/>
      <c r="ABO301" s="159"/>
      <c r="ABP301" s="159"/>
      <c r="ABQ301" s="159"/>
      <c r="ABR301" s="159"/>
      <c r="ABS301" s="159"/>
      <c r="ABT301" s="159"/>
      <c r="ABU301" s="159"/>
      <c r="ABV301" s="159"/>
      <c r="ABW301" s="159"/>
      <c r="ABX301" s="159"/>
      <c r="ABY301" s="159"/>
      <c r="ABZ301" s="159"/>
      <c r="ACA301" s="159"/>
      <c r="ACB301" s="159"/>
      <c r="ACC301" s="159"/>
      <c r="ACD301" s="159"/>
      <c r="ACE301" s="159"/>
      <c r="ACF301" s="159"/>
      <c r="ACG301" s="159"/>
      <c r="ACH301" s="159"/>
      <c r="ACI301" s="159"/>
      <c r="ACJ301" s="159"/>
      <c r="ACK301" s="159"/>
      <c r="ACL301" s="159"/>
      <c r="ACM301" s="159"/>
      <c r="ACN301" s="159"/>
      <c r="ACO301" s="159"/>
      <c r="ACP301" s="159"/>
      <c r="ACQ301" s="159"/>
      <c r="ACR301" s="159"/>
      <c r="ACS301" s="159"/>
      <c r="ACT301" s="159"/>
      <c r="ACU301" s="159"/>
      <c r="ACV301" s="159"/>
      <c r="ACW301" s="159"/>
      <c r="ACX301" s="159"/>
      <c r="ACY301" s="159"/>
      <c r="ACZ301" s="159"/>
      <c r="ADA301" s="159"/>
      <c r="ADB301" s="159"/>
      <c r="ADC301" s="159"/>
      <c r="ADD301" s="159"/>
      <c r="ADE301" s="159"/>
      <c r="ADF301" s="159"/>
      <c r="ADG301" s="159"/>
      <c r="ADH301" s="159"/>
      <c r="ADI301" s="159"/>
      <c r="ADJ301" s="159"/>
      <c r="ADK301" s="159"/>
      <c r="ADL301" s="159"/>
      <c r="ADM301" s="159"/>
      <c r="ADN301" s="159"/>
      <c r="ADO301" s="159"/>
      <c r="ADP301" s="159"/>
      <c r="ADQ301" s="159"/>
      <c r="ADR301" s="159"/>
      <c r="ADS301" s="159"/>
      <c r="ADT301" s="159"/>
      <c r="ADU301" s="159"/>
      <c r="ADV301" s="159"/>
      <c r="ADW301" s="159"/>
      <c r="ADX301" s="159"/>
      <c r="ADY301" s="159"/>
      <c r="ADZ301" s="159"/>
      <c r="AEA301" s="159"/>
      <c r="AEB301" s="159"/>
      <c r="AEC301" s="159"/>
      <c r="AED301" s="159"/>
      <c r="AEE301" s="159"/>
      <c r="AEF301" s="159"/>
      <c r="AEG301" s="159"/>
      <c r="AEH301" s="159"/>
      <c r="AEI301" s="159"/>
      <c r="AEJ301" s="159"/>
      <c r="AEK301" s="159"/>
      <c r="AEL301" s="159"/>
      <c r="AEM301" s="159"/>
      <c r="AEN301" s="159"/>
      <c r="AEO301" s="159"/>
      <c r="AEP301" s="159"/>
      <c r="AEQ301" s="159"/>
      <c r="AER301" s="159"/>
      <c r="AES301" s="159"/>
      <c r="AET301" s="159"/>
      <c r="AEU301" s="159"/>
      <c r="AEV301" s="159"/>
      <c r="AEW301" s="159"/>
      <c r="AEX301" s="159"/>
      <c r="AEY301" s="159"/>
      <c r="AEZ301" s="159"/>
      <c r="AFA301" s="159"/>
      <c r="AFB301" s="159"/>
      <c r="AFC301" s="159"/>
      <c r="AFD301" s="159"/>
      <c r="AFE301" s="159"/>
      <c r="AFF301" s="159"/>
      <c r="AFG301" s="159"/>
      <c r="AFH301" s="159"/>
      <c r="AFI301" s="159"/>
      <c r="AFJ301" s="159"/>
      <c r="AFK301" s="159"/>
      <c r="AFL301" s="159"/>
      <c r="AFM301" s="159"/>
      <c r="AFN301" s="159"/>
      <c r="AFO301" s="159"/>
      <c r="AFP301" s="159"/>
      <c r="AFQ301" s="159"/>
      <c r="AFR301" s="159"/>
      <c r="AFS301" s="159"/>
      <c r="AFT301" s="159"/>
      <c r="AFU301" s="159"/>
      <c r="AFV301" s="159"/>
      <c r="AFW301" s="159"/>
      <c r="AFX301" s="159"/>
      <c r="AFY301" s="159"/>
      <c r="AFZ301" s="159"/>
      <c r="AGA301" s="159"/>
      <c r="AGB301" s="159"/>
      <c r="AGC301" s="159"/>
      <c r="AGD301" s="159"/>
      <c r="AGE301" s="159"/>
      <c r="AGF301" s="159"/>
      <c r="AGG301" s="159"/>
      <c r="AGH301" s="159"/>
      <c r="AGI301" s="159"/>
      <c r="AGJ301" s="159"/>
      <c r="AGK301" s="159"/>
      <c r="AGL301" s="159"/>
      <c r="AGM301" s="159"/>
      <c r="AGN301" s="159"/>
      <c r="AGO301" s="159"/>
      <c r="AGP301" s="159"/>
      <c r="AGQ301" s="159"/>
      <c r="AGR301" s="159"/>
      <c r="AGS301" s="159"/>
      <c r="AGT301" s="159"/>
      <c r="AGU301" s="159"/>
      <c r="AGV301" s="159"/>
      <c r="AGW301" s="159"/>
      <c r="AGX301" s="159"/>
      <c r="AGY301" s="159"/>
      <c r="AGZ301" s="159"/>
      <c r="AHA301" s="159"/>
      <c r="AHB301" s="159"/>
      <c r="AHC301" s="159"/>
      <c r="AHD301" s="159"/>
      <c r="AHE301" s="159"/>
      <c r="AHF301" s="159"/>
      <c r="AHG301" s="159"/>
      <c r="AHH301" s="159"/>
      <c r="AHI301" s="159"/>
      <c r="AHJ301" s="159"/>
      <c r="AHK301" s="159"/>
      <c r="AHL301" s="159"/>
      <c r="AHM301" s="159"/>
      <c r="AHN301" s="159"/>
      <c r="AHO301" s="159"/>
      <c r="AHP301" s="159"/>
      <c r="AHQ301" s="159"/>
      <c r="AHR301" s="159"/>
      <c r="AHS301" s="159"/>
      <c r="AHT301" s="159"/>
      <c r="AHU301" s="159"/>
      <c r="AHV301" s="159"/>
      <c r="AHW301" s="159"/>
      <c r="AHX301" s="159"/>
      <c r="AHY301" s="159"/>
      <c r="AHZ301" s="159"/>
      <c r="AIA301" s="159"/>
      <c r="AIB301" s="159"/>
      <c r="AIC301" s="159"/>
      <c r="AID301" s="159"/>
      <c r="AIE301" s="159"/>
      <c r="AIF301" s="159"/>
      <c r="AIG301" s="159"/>
      <c r="AIH301" s="159"/>
      <c r="AII301" s="159"/>
      <c r="AIJ301" s="159"/>
      <c r="AIK301" s="159"/>
      <c r="AIL301" s="159"/>
      <c r="AIM301" s="159"/>
      <c r="AIN301" s="159"/>
      <c r="AIO301" s="159"/>
      <c r="AIP301" s="159"/>
      <c r="AIQ301" s="159"/>
      <c r="AIR301" s="159"/>
      <c r="AIS301" s="159"/>
      <c r="AIT301" s="159"/>
      <c r="AIU301" s="159"/>
      <c r="AIV301" s="159"/>
      <c r="AIW301" s="159"/>
      <c r="AIX301" s="159"/>
      <c r="AIY301" s="159"/>
      <c r="AIZ301" s="159"/>
      <c r="AJA301" s="159"/>
      <c r="AJB301" s="159"/>
      <c r="AJC301" s="159"/>
      <c r="AJD301" s="159"/>
      <c r="AJE301" s="159"/>
      <c r="AJF301" s="159"/>
      <c r="AJG301" s="159"/>
      <c r="AJH301" s="159"/>
      <c r="AJI301" s="159"/>
      <c r="AJJ301" s="159"/>
      <c r="AJK301" s="159"/>
      <c r="AJL301" s="159"/>
      <c r="AJM301" s="159"/>
      <c r="AJN301" s="159"/>
      <c r="AJO301" s="159"/>
      <c r="AJP301" s="159"/>
      <c r="AJQ301" s="159"/>
      <c r="AJR301" s="159"/>
      <c r="AJS301" s="159"/>
      <c r="AJT301" s="159"/>
      <c r="AJU301" s="159"/>
      <c r="AJV301" s="159"/>
      <c r="AJW301" s="159"/>
      <c r="AJX301" s="159"/>
      <c r="AJY301" s="159"/>
      <c r="AJZ301" s="159"/>
      <c r="AKA301" s="159"/>
      <c r="AKB301" s="159"/>
      <c r="AKC301" s="159"/>
      <c r="AKD301" s="159"/>
      <c r="AKE301" s="159"/>
      <c r="AKF301" s="159"/>
      <c r="AKG301" s="159"/>
      <c r="AKH301" s="159"/>
      <c r="AKI301" s="159"/>
      <c r="AKJ301" s="159"/>
      <c r="AKK301" s="159"/>
      <c r="AKL301" s="159"/>
      <c r="AKM301" s="159"/>
      <c r="AKN301" s="159"/>
      <c r="AKO301" s="159"/>
      <c r="AKP301" s="159"/>
      <c r="AKQ301" s="159"/>
      <c r="AKR301" s="159"/>
      <c r="AKS301" s="159"/>
      <c r="AKT301" s="159"/>
      <c r="AKU301" s="159"/>
      <c r="AKV301" s="159"/>
      <c r="AKW301" s="159"/>
      <c r="AKX301" s="159"/>
      <c r="AKY301" s="159"/>
      <c r="AKZ301" s="159"/>
      <c r="ALA301" s="159"/>
      <c r="ALB301" s="159"/>
      <c r="ALC301" s="159"/>
      <c r="ALD301" s="159"/>
      <c r="ALE301" s="159"/>
      <c r="ALF301" s="159"/>
      <c r="ALG301" s="159"/>
      <c r="ALH301" s="159"/>
      <c r="ALI301" s="159"/>
      <c r="ALJ301" s="159"/>
      <c r="ALK301" s="159"/>
      <c r="ALL301" s="159"/>
      <c r="ALM301" s="159"/>
      <c r="ALN301" s="159"/>
      <c r="ALO301" s="159"/>
      <c r="ALP301" s="159"/>
      <c r="ALQ301" s="159"/>
      <c r="ALR301" s="159"/>
      <c r="ALS301" s="159"/>
      <c r="ALT301" s="159"/>
      <c r="ALU301" s="159"/>
      <c r="ALV301" s="159"/>
      <c r="ALW301" s="159"/>
      <c r="ALX301" s="159"/>
      <c r="ALY301" s="159"/>
      <c r="ALZ301" s="159"/>
      <c r="AMA301" s="159"/>
      <c r="AMB301" s="159"/>
      <c r="AMC301" s="159"/>
      <c r="AMD301" s="159"/>
      <c r="AME301" s="159"/>
      <c r="AMF301" s="159"/>
      <c r="AMG301" s="159"/>
      <c r="AMH301" s="159"/>
      <c r="AMI301" s="159"/>
      <c r="AMJ301" s="159"/>
    </row>
    <row r="302" spans="1:1024" s="160" customFormat="1" ht="224.25" customHeight="1">
      <c r="A302" s="139">
        <v>109.4</v>
      </c>
      <c r="B302" s="154" t="s">
        <v>573</v>
      </c>
      <c r="C302" s="175" t="s">
        <v>23</v>
      </c>
      <c r="D302" s="152">
        <v>11000</v>
      </c>
      <c r="E302" s="143">
        <v>0.32</v>
      </c>
      <c r="F302" s="144">
        <v>0.05</v>
      </c>
      <c r="G302" s="145">
        <f t="shared" si="124"/>
        <v>3520</v>
      </c>
      <c r="H302" s="145">
        <f t="shared" si="125"/>
        <v>3696</v>
      </c>
      <c r="I302" s="146" t="s">
        <v>574</v>
      </c>
      <c r="J302" s="176" t="s">
        <v>1021</v>
      </c>
      <c r="K302" s="175" t="s">
        <v>1044</v>
      </c>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c r="AH302" s="159"/>
      <c r="AI302" s="159"/>
      <c r="AJ302" s="159"/>
      <c r="AK302" s="159"/>
      <c r="AL302" s="159"/>
      <c r="AM302" s="159"/>
      <c r="AN302" s="159"/>
      <c r="AO302" s="159"/>
      <c r="AP302" s="159"/>
      <c r="AQ302" s="159"/>
      <c r="AR302" s="159"/>
      <c r="AS302" s="159"/>
      <c r="AT302" s="159"/>
      <c r="AU302" s="159"/>
      <c r="AV302" s="159"/>
      <c r="AW302" s="159"/>
      <c r="AX302" s="159"/>
      <c r="AY302" s="159"/>
      <c r="AZ302" s="159"/>
      <c r="BA302" s="159"/>
      <c r="BB302" s="159"/>
      <c r="BC302" s="159"/>
      <c r="BD302" s="159"/>
      <c r="BE302" s="159"/>
      <c r="BF302" s="159"/>
      <c r="BG302" s="159"/>
      <c r="BH302" s="159"/>
      <c r="BI302" s="159"/>
      <c r="BJ302" s="159"/>
      <c r="BK302" s="159"/>
      <c r="BL302" s="159"/>
      <c r="BM302" s="159"/>
      <c r="BN302" s="159"/>
      <c r="BO302" s="159"/>
      <c r="BP302" s="159"/>
      <c r="BQ302" s="159"/>
      <c r="BR302" s="159"/>
      <c r="BS302" s="159"/>
      <c r="BT302" s="159"/>
      <c r="BU302" s="159"/>
      <c r="BV302" s="159"/>
      <c r="BW302" s="159"/>
      <c r="BX302" s="159"/>
      <c r="BY302" s="159"/>
      <c r="BZ302" s="159"/>
      <c r="CA302" s="159"/>
      <c r="CB302" s="159"/>
      <c r="CC302" s="159"/>
      <c r="CD302" s="159"/>
      <c r="CE302" s="159"/>
      <c r="CF302" s="159"/>
      <c r="CG302" s="159"/>
      <c r="CH302" s="159"/>
      <c r="CI302" s="159"/>
      <c r="CJ302" s="159"/>
      <c r="CK302" s="159"/>
      <c r="CL302" s="159"/>
      <c r="CM302" s="159"/>
      <c r="CN302" s="159"/>
      <c r="CO302" s="159"/>
      <c r="CP302" s="159"/>
      <c r="CQ302" s="159"/>
      <c r="CR302" s="159"/>
      <c r="CS302" s="159"/>
      <c r="CT302" s="159"/>
      <c r="CU302" s="159"/>
      <c r="CV302" s="159"/>
      <c r="CW302" s="159"/>
      <c r="CX302" s="159"/>
      <c r="CY302" s="159"/>
      <c r="CZ302" s="159"/>
      <c r="DA302" s="159"/>
      <c r="DB302" s="159"/>
      <c r="DC302" s="159"/>
      <c r="DD302" s="159"/>
      <c r="DE302" s="159"/>
      <c r="DF302" s="159"/>
      <c r="DG302" s="159"/>
      <c r="DH302" s="159"/>
      <c r="DI302" s="159"/>
      <c r="DJ302" s="159"/>
      <c r="DK302" s="159"/>
      <c r="DL302" s="159"/>
      <c r="DM302" s="159"/>
      <c r="DN302" s="159"/>
      <c r="DO302" s="159"/>
      <c r="DP302" s="159"/>
      <c r="DQ302" s="159"/>
      <c r="DR302" s="159"/>
      <c r="DS302" s="159"/>
      <c r="DT302" s="159"/>
      <c r="DU302" s="159"/>
      <c r="DV302" s="159"/>
      <c r="DW302" s="159"/>
      <c r="DX302" s="159"/>
      <c r="DY302" s="159"/>
      <c r="DZ302" s="159"/>
      <c r="EA302" s="159"/>
      <c r="EB302" s="159"/>
      <c r="EC302" s="159"/>
      <c r="ED302" s="159"/>
      <c r="EE302" s="159"/>
      <c r="EF302" s="159"/>
      <c r="EG302" s="159"/>
      <c r="EH302" s="159"/>
      <c r="EI302" s="159"/>
      <c r="EJ302" s="159"/>
      <c r="EK302" s="159"/>
      <c r="EL302" s="159"/>
      <c r="EM302" s="159"/>
      <c r="EN302" s="159"/>
      <c r="EO302" s="159"/>
      <c r="EP302" s="159"/>
      <c r="EQ302" s="159"/>
      <c r="ER302" s="159"/>
      <c r="ES302" s="159"/>
      <c r="ET302" s="159"/>
      <c r="EU302" s="159"/>
      <c r="EV302" s="159"/>
      <c r="EW302" s="159"/>
      <c r="EX302" s="159"/>
      <c r="EY302" s="159"/>
      <c r="EZ302" s="159"/>
      <c r="FA302" s="159"/>
      <c r="FB302" s="159"/>
      <c r="FC302" s="159"/>
      <c r="FD302" s="159"/>
      <c r="FE302" s="159"/>
      <c r="FF302" s="159"/>
      <c r="FG302" s="159"/>
      <c r="FH302" s="159"/>
      <c r="FI302" s="159"/>
      <c r="FJ302" s="159"/>
      <c r="FK302" s="159"/>
      <c r="FL302" s="159"/>
      <c r="FM302" s="159"/>
      <c r="FN302" s="159"/>
      <c r="FO302" s="159"/>
      <c r="FP302" s="159"/>
      <c r="FQ302" s="159"/>
      <c r="FR302" s="159"/>
      <c r="FS302" s="159"/>
      <c r="FT302" s="159"/>
      <c r="FU302" s="159"/>
      <c r="FV302" s="159"/>
      <c r="FW302" s="159"/>
      <c r="FX302" s="159"/>
      <c r="FY302" s="159"/>
      <c r="FZ302" s="159"/>
      <c r="GA302" s="159"/>
      <c r="GB302" s="159"/>
      <c r="GC302" s="159"/>
      <c r="GD302" s="159"/>
      <c r="GE302" s="159"/>
      <c r="GF302" s="159"/>
      <c r="GG302" s="159"/>
      <c r="GH302" s="159"/>
      <c r="GI302" s="159"/>
      <c r="GJ302" s="159"/>
      <c r="GK302" s="159"/>
      <c r="GL302" s="159"/>
      <c r="GM302" s="159"/>
      <c r="GN302" s="159"/>
      <c r="GO302" s="159"/>
      <c r="GP302" s="159"/>
      <c r="GQ302" s="159"/>
      <c r="GR302" s="159"/>
      <c r="GS302" s="159"/>
      <c r="GT302" s="159"/>
      <c r="GU302" s="159"/>
      <c r="GV302" s="159"/>
      <c r="GW302" s="159"/>
      <c r="GX302" s="159"/>
      <c r="GY302" s="159"/>
      <c r="GZ302" s="159"/>
      <c r="HA302" s="159"/>
      <c r="HB302" s="159"/>
      <c r="HC302" s="159"/>
      <c r="HD302" s="159"/>
      <c r="HE302" s="159"/>
      <c r="HF302" s="159"/>
      <c r="HG302" s="159"/>
      <c r="HH302" s="159"/>
      <c r="HI302" s="159"/>
      <c r="HJ302" s="159"/>
      <c r="HK302" s="159"/>
      <c r="HL302" s="159"/>
      <c r="HM302" s="159"/>
      <c r="HN302" s="159"/>
      <c r="HO302" s="159"/>
      <c r="HP302" s="159"/>
      <c r="HQ302" s="159"/>
      <c r="HR302" s="159"/>
      <c r="HS302" s="159"/>
      <c r="HT302" s="159"/>
      <c r="HU302" s="159"/>
      <c r="HV302" s="159"/>
      <c r="HW302" s="159"/>
      <c r="HX302" s="159"/>
      <c r="HY302" s="159"/>
      <c r="HZ302" s="159"/>
      <c r="IA302" s="159"/>
      <c r="IB302" s="159"/>
      <c r="IC302" s="159"/>
      <c r="ID302" s="159"/>
      <c r="IE302" s="159"/>
      <c r="IF302" s="159"/>
      <c r="IG302" s="159"/>
      <c r="IH302" s="159"/>
      <c r="II302" s="159"/>
      <c r="IJ302" s="159"/>
      <c r="IK302" s="159"/>
      <c r="IL302" s="159"/>
      <c r="IM302" s="159"/>
      <c r="IN302" s="159"/>
      <c r="IO302" s="159"/>
      <c r="IP302" s="159"/>
      <c r="IQ302" s="159"/>
      <c r="IR302" s="159"/>
      <c r="IS302" s="159"/>
      <c r="IT302" s="159"/>
      <c r="IU302" s="159"/>
      <c r="IV302" s="159"/>
      <c r="IW302" s="159"/>
      <c r="IX302" s="159"/>
      <c r="IY302" s="159"/>
      <c r="IZ302" s="159"/>
      <c r="JA302" s="159"/>
      <c r="JB302" s="159"/>
      <c r="JC302" s="159"/>
      <c r="JD302" s="159"/>
      <c r="JE302" s="159"/>
      <c r="JF302" s="159"/>
      <c r="JG302" s="159"/>
      <c r="JH302" s="159"/>
      <c r="JI302" s="159"/>
      <c r="JJ302" s="159"/>
      <c r="JK302" s="159"/>
      <c r="JL302" s="159"/>
      <c r="JM302" s="159"/>
      <c r="JN302" s="159"/>
      <c r="JO302" s="159"/>
      <c r="JP302" s="159"/>
      <c r="JQ302" s="159"/>
      <c r="JR302" s="159"/>
      <c r="JS302" s="159"/>
      <c r="JT302" s="159"/>
      <c r="JU302" s="159"/>
      <c r="JV302" s="159"/>
      <c r="JW302" s="159"/>
      <c r="JX302" s="159"/>
      <c r="JY302" s="159"/>
      <c r="JZ302" s="159"/>
      <c r="KA302" s="159"/>
      <c r="KB302" s="159"/>
      <c r="KC302" s="159"/>
      <c r="KD302" s="159"/>
      <c r="KE302" s="159"/>
      <c r="KF302" s="159"/>
      <c r="KG302" s="159"/>
      <c r="KH302" s="159"/>
      <c r="KI302" s="159"/>
      <c r="KJ302" s="159"/>
      <c r="KK302" s="159"/>
      <c r="KL302" s="159"/>
      <c r="KM302" s="159"/>
      <c r="KN302" s="159"/>
      <c r="KO302" s="159"/>
      <c r="KP302" s="159"/>
      <c r="KQ302" s="159"/>
      <c r="KR302" s="159"/>
      <c r="KS302" s="159"/>
      <c r="KT302" s="159"/>
      <c r="KU302" s="159"/>
      <c r="KV302" s="159"/>
      <c r="KW302" s="159"/>
      <c r="KX302" s="159"/>
      <c r="KY302" s="159"/>
      <c r="KZ302" s="159"/>
      <c r="LA302" s="159"/>
      <c r="LB302" s="159"/>
      <c r="LC302" s="159"/>
      <c r="LD302" s="159"/>
      <c r="LE302" s="159"/>
      <c r="LF302" s="159"/>
      <c r="LG302" s="159"/>
      <c r="LH302" s="159"/>
      <c r="LI302" s="159"/>
      <c r="LJ302" s="159"/>
      <c r="LK302" s="159"/>
      <c r="LL302" s="159"/>
      <c r="LM302" s="159"/>
      <c r="LN302" s="159"/>
      <c r="LO302" s="159"/>
      <c r="LP302" s="159"/>
      <c r="LQ302" s="159"/>
      <c r="LR302" s="159"/>
      <c r="LS302" s="159"/>
      <c r="LT302" s="159"/>
      <c r="LU302" s="159"/>
      <c r="LV302" s="159"/>
      <c r="LW302" s="159"/>
      <c r="LX302" s="159"/>
      <c r="LY302" s="159"/>
      <c r="LZ302" s="159"/>
      <c r="MA302" s="159"/>
      <c r="MB302" s="159"/>
      <c r="MC302" s="159"/>
      <c r="MD302" s="159"/>
      <c r="ME302" s="159"/>
      <c r="MF302" s="159"/>
      <c r="MG302" s="159"/>
      <c r="MH302" s="159"/>
      <c r="MI302" s="159"/>
      <c r="MJ302" s="159"/>
      <c r="MK302" s="159"/>
      <c r="ML302" s="159"/>
      <c r="MM302" s="159"/>
      <c r="MN302" s="159"/>
      <c r="MO302" s="159"/>
      <c r="MP302" s="159"/>
      <c r="MQ302" s="159"/>
      <c r="MR302" s="159"/>
      <c r="MS302" s="159"/>
      <c r="MT302" s="159"/>
      <c r="MU302" s="159"/>
      <c r="MV302" s="159"/>
      <c r="MW302" s="159"/>
      <c r="MX302" s="159"/>
      <c r="MY302" s="159"/>
      <c r="MZ302" s="159"/>
      <c r="NA302" s="159"/>
      <c r="NB302" s="159"/>
      <c r="NC302" s="159"/>
      <c r="ND302" s="159"/>
      <c r="NE302" s="159"/>
      <c r="NF302" s="159"/>
      <c r="NG302" s="159"/>
      <c r="NH302" s="159"/>
      <c r="NI302" s="159"/>
      <c r="NJ302" s="159"/>
      <c r="NK302" s="159"/>
      <c r="NL302" s="159"/>
      <c r="NM302" s="159"/>
      <c r="NN302" s="159"/>
      <c r="NO302" s="159"/>
      <c r="NP302" s="159"/>
      <c r="NQ302" s="159"/>
      <c r="NR302" s="159"/>
      <c r="NS302" s="159"/>
      <c r="NT302" s="159"/>
      <c r="NU302" s="159"/>
      <c r="NV302" s="159"/>
      <c r="NW302" s="159"/>
      <c r="NX302" s="159"/>
      <c r="NY302" s="159"/>
      <c r="NZ302" s="159"/>
      <c r="OA302" s="159"/>
      <c r="OB302" s="159"/>
      <c r="OC302" s="159"/>
      <c r="OD302" s="159"/>
      <c r="OE302" s="159"/>
      <c r="OF302" s="159"/>
      <c r="OG302" s="159"/>
      <c r="OH302" s="159"/>
      <c r="OI302" s="159"/>
      <c r="OJ302" s="159"/>
      <c r="OK302" s="159"/>
      <c r="OL302" s="159"/>
      <c r="OM302" s="159"/>
      <c r="ON302" s="159"/>
      <c r="OO302" s="159"/>
      <c r="OP302" s="159"/>
      <c r="OQ302" s="159"/>
      <c r="OR302" s="159"/>
      <c r="OS302" s="159"/>
      <c r="OT302" s="159"/>
      <c r="OU302" s="159"/>
      <c r="OV302" s="159"/>
      <c r="OW302" s="159"/>
      <c r="OX302" s="159"/>
      <c r="OY302" s="159"/>
      <c r="OZ302" s="159"/>
      <c r="PA302" s="159"/>
      <c r="PB302" s="159"/>
      <c r="PC302" s="159"/>
      <c r="PD302" s="159"/>
      <c r="PE302" s="159"/>
      <c r="PF302" s="159"/>
      <c r="PG302" s="159"/>
      <c r="PH302" s="159"/>
      <c r="PI302" s="159"/>
      <c r="PJ302" s="159"/>
      <c r="PK302" s="159"/>
      <c r="PL302" s="159"/>
      <c r="PM302" s="159"/>
      <c r="PN302" s="159"/>
      <c r="PO302" s="159"/>
      <c r="PP302" s="159"/>
      <c r="PQ302" s="159"/>
      <c r="PR302" s="159"/>
      <c r="PS302" s="159"/>
      <c r="PT302" s="159"/>
      <c r="PU302" s="159"/>
      <c r="PV302" s="159"/>
      <c r="PW302" s="159"/>
      <c r="PX302" s="159"/>
      <c r="PY302" s="159"/>
      <c r="PZ302" s="159"/>
      <c r="QA302" s="159"/>
      <c r="QB302" s="159"/>
      <c r="QC302" s="159"/>
      <c r="QD302" s="159"/>
      <c r="QE302" s="159"/>
      <c r="QF302" s="159"/>
      <c r="QG302" s="159"/>
      <c r="QH302" s="159"/>
      <c r="QI302" s="159"/>
      <c r="QJ302" s="159"/>
      <c r="QK302" s="159"/>
      <c r="QL302" s="159"/>
      <c r="QM302" s="159"/>
      <c r="QN302" s="159"/>
      <c r="QO302" s="159"/>
      <c r="QP302" s="159"/>
      <c r="QQ302" s="159"/>
      <c r="QR302" s="159"/>
      <c r="QS302" s="159"/>
      <c r="QT302" s="159"/>
      <c r="QU302" s="159"/>
      <c r="QV302" s="159"/>
      <c r="QW302" s="159"/>
      <c r="QX302" s="159"/>
      <c r="QY302" s="159"/>
      <c r="QZ302" s="159"/>
      <c r="RA302" s="159"/>
      <c r="RB302" s="159"/>
      <c r="RC302" s="159"/>
      <c r="RD302" s="159"/>
      <c r="RE302" s="159"/>
      <c r="RF302" s="159"/>
      <c r="RG302" s="159"/>
      <c r="RH302" s="159"/>
      <c r="RI302" s="159"/>
      <c r="RJ302" s="159"/>
      <c r="RK302" s="159"/>
      <c r="RL302" s="159"/>
      <c r="RM302" s="159"/>
      <c r="RN302" s="159"/>
      <c r="RO302" s="159"/>
      <c r="RP302" s="159"/>
      <c r="RQ302" s="159"/>
      <c r="RR302" s="159"/>
      <c r="RS302" s="159"/>
      <c r="RT302" s="159"/>
      <c r="RU302" s="159"/>
      <c r="RV302" s="159"/>
      <c r="RW302" s="159"/>
      <c r="RX302" s="159"/>
      <c r="RY302" s="159"/>
      <c r="RZ302" s="159"/>
      <c r="SA302" s="159"/>
      <c r="SB302" s="159"/>
      <c r="SC302" s="159"/>
      <c r="SD302" s="159"/>
      <c r="SE302" s="159"/>
      <c r="SF302" s="159"/>
      <c r="SG302" s="159"/>
      <c r="SH302" s="159"/>
      <c r="SI302" s="159"/>
      <c r="SJ302" s="159"/>
      <c r="SK302" s="159"/>
      <c r="SL302" s="159"/>
      <c r="SM302" s="159"/>
      <c r="SN302" s="159"/>
      <c r="SO302" s="159"/>
      <c r="SP302" s="159"/>
      <c r="SQ302" s="159"/>
      <c r="SR302" s="159"/>
      <c r="SS302" s="159"/>
      <c r="ST302" s="159"/>
      <c r="SU302" s="159"/>
      <c r="SV302" s="159"/>
      <c r="SW302" s="159"/>
      <c r="SX302" s="159"/>
      <c r="SY302" s="159"/>
      <c r="SZ302" s="159"/>
      <c r="TA302" s="159"/>
      <c r="TB302" s="159"/>
      <c r="TC302" s="159"/>
      <c r="TD302" s="159"/>
      <c r="TE302" s="159"/>
      <c r="TF302" s="159"/>
      <c r="TG302" s="159"/>
      <c r="TH302" s="159"/>
      <c r="TI302" s="159"/>
      <c r="TJ302" s="159"/>
      <c r="TK302" s="159"/>
      <c r="TL302" s="159"/>
      <c r="TM302" s="159"/>
      <c r="TN302" s="159"/>
      <c r="TO302" s="159"/>
      <c r="TP302" s="159"/>
      <c r="TQ302" s="159"/>
      <c r="TR302" s="159"/>
      <c r="TS302" s="159"/>
      <c r="TT302" s="159"/>
      <c r="TU302" s="159"/>
      <c r="TV302" s="159"/>
      <c r="TW302" s="159"/>
      <c r="TX302" s="159"/>
      <c r="TY302" s="159"/>
      <c r="TZ302" s="159"/>
      <c r="UA302" s="159"/>
      <c r="UB302" s="159"/>
      <c r="UC302" s="159"/>
      <c r="UD302" s="159"/>
      <c r="UE302" s="159"/>
      <c r="UF302" s="159"/>
      <c r="UG302" s="159"/>
      <c r="UH302" s="159"/>
      <c r="UI302" s="159"/>
      <c r="UJ302" s="159"/>
      <c r="UK302" s="159"/>
      <c r="UL302" s="159"/>
      <c r="UM302" s="159"/>
      <c r="UN302" s="159"/>
      <c r="UO302" s="159"/>
      <c r="UP302" s="159"/>
      <c r="UQ302" s="159"/>
      <c r="UR302" s="159"/>
      <c r="US302" s="159"/>
      <c r="UT302" s="159"/>
      <c r="UU302" s="159"/>
      <c r="UV302" s="159"/>
      <c r="UW302" s="159"/>
      <c r="UX302" s="159"/>
      <c r="UY302" s="159"/>
      <c r="UZ302" s="159"/>
      <c r="VA302" s="159"/>
      <c r="VB302" s="159"/>
      <c r="VC302" s="159"/>
      <c r="VD302" s="159"/>
      <c r="VE302" s="159"/>
      <c r="VF302" s="159"/>
      <c r="VG302" s="159"/>
      <c r="VH302" s="159"/>
      <c r="VI302" s="159"/>
      <c r="VJ302" s="159"/>
      <c r="VK302" s="159"/>
      <c r="VL302" s="159"/>
      <c r="VM302" s="159"/>
      <c r="VN302" s="159"/>
      <c r="VO302" s="159"/>
      <c r="VP302" s="159"/>
      <c r="VQ302" s="159"/>
      <c r="VR302" s="159"/>
      <c r="VS302" s="159"/>
      <c r="VT302" s="159"/>
      <c r="VU302" s="159"/>
      <c r="VV302" s="159"/>
      <c r="VW302" s="159"/>
      <c r="VX302" s="159"/>
      <c r="VY302" s="159"/>
      <c r="VZ302" s="159"/>
      <c r="WA302" s="159"/>
      <c r="WB302" s="159"/>
      <c r="WC302" s="159"/>
      <c r="WD302" s="159"/>
      <c r="WE302" s="159"/>
      <c r="WF302" s="159"/>
      <c r="WG302" s="159"/>
      <c r="WH302" s="159"/>
      <c r="WI302" s="159"/>
      <c r="WJ302" s="159"/>
      <c r="WK302" s="159"/>
      <c r="WL302" s="159"/>
      <c r="WM302" s="159"/>
      <c r="WN302" s="159"/>
      <c r="WO302" s="159"/>
      <c r="WP302" s="159"/>
      <c r="WQ302" s="159"/>
      <c r="WR302" s="159"/>
      <c r="WS302" s="159"/>
      <c r="WT302" s="159"/>
      <c r="WU302" s="159"/>
      <c r="WV302" s="159"/>
      <c r="WW302" s="159"/>
      <c r="WX302" s="159"/>
      <c r="WY302" s="159"/>
      <c r="WZ302" s="159"/>
      <c r="XA302" s="159"/>
      <c r="XB302" s="159"/>
      <c r="XC302" s="159"/>
      <c r="XD302" s="159"/>
      <c r="XE302" s="159"/>
      <c r="XF302" s="159"/>
      <c r="XG302" s="159"/>
      <c r="XH302" s="159"/>
      <c r="XI302" s="159"/>
      <c r="XJ302" s="159"/>
      <c r="XK302" s="159"/>
      <c r="XL302" s="159"/>
      <c r="XM302" s="159"/>
      <c r="XN302" s="159"/>
      <c r="XO302" s="159"/>
      <c r="XP302" s="159"/>
      <c r="XQ302" s="159"/>
      <c r="XR302" s="159"/>
      <c r="XS302" s="159"/>
      <c r="XT302" s="159"/>
      <c r="XU302" s="159"/>
      <c r="XV302" s="159"/>
      <c r="XW302" s="159"/>
      <c r="XX302" s="159"/>
      <c r="XY302" s="159"/>
      <c r="XZ302" s="159"/>
      <c r="YA302" s="159"/>
      <c r="YB302" s="159"/>
      <c r="YC302" s="159"/>
      <c r="YD302" s="159"/>
      <c r="YE302" s="159"/>
      <c r="YF302" s="159"/>
      <c r="YG302" s="159"/>
      <c r="YH302" s="159"/>
      <c r="YI302" s="159"/>
      <c r="YJ302" s="159"/>
      <c r="YK302" s="159"/>
      <c r="YL302" s="159"/>
      <c r="YM302" s="159"/>
      <c r="YN302" s="159"/>
      <c r="YO302" s="159"/>
      <c r="YP302" s="159"/>
      <c r="YQ302" s="159"/>
      <c r="YR302" s="159"/>
      <c r="YS302" s="159"/>
      <c r="YT302" s="159"/>
      <c r="YU302" s="159"/>
      <c r="YV302" s="159"/>
      <c r="YW302" s="159"/>
      <c r="YX302" s="159"/>
      <c r="YY302" s="159"/>
      <c r="YZ302" s="159"/>
      <c r="ZA302" s="159"/>
      <c r="ZB302" s="159"/>
      <c r="ZC302" s="159"/>
      <c r="ZD302" s="159"/>
      <c r="ZE302" s="159"/>
      <c r="ZF302" s="159"/>
      <c r="ZG302" s="159"/>
      <c r="ZH302" s="159"/>
      <c r="ZI302" s="159"/>
      <c r="ZJ302" s="159"/>
      <c r="ZK302" s="159"/>
      <c r="ZL302" s="159"/>
      <c r="ZM302" s="159"/>
      <c r="ZN302" s="159"/>
      <c r="ZO302" s="159"/>
      <c r="ZP302" s="159"/>
      <c r="ZQ302" s="159"/>
      <c r="ZR302" s="159"/>
      <c r="ZS302" s="159"/>
      <c r="ZT302" s="159"/>
      <c r="ZU302" s="159"/>
      <c r="ZV302" s="159"/>
      <c r="ZW302" s="159"/>
      <c r="ZX302" s="159"/>
      <c r="ZY302" s="159"/>
      <c r="ZZ302" s="159"/>
      <c r="AAA302" s="159"/>
      <c r="AAB302" s="159"/>
      <c r="AAC302" s="159"/>
      <c r="AAD302" s="159"/>
      <c r="AAE302" s="159"/>
      <c r="AAF302" s="159"/>
      <c r="AAG302" s="159"/>
      <c r="AAH302" s="159"/>
      <c r="AAI302" s="159"/>
      <c r="AAJ302" s="159"/>
      <c r="AAK302" s="159"/>
      <c r="AAL302" s="159"/>
      <c r="AAM302" s="159"/>
      <c r="AAN302" s="159"/>
      <c r="AAO302" s="159"/>
      <c r="AAP302" s="159"/>
      <c r="AAQ302" s="159"/>
      <c r="AAR302" s="159"/>
      <c r="AAS302" s="159"/>
      <c r="AAT302" s="159"/>
      <c r="AAU302" s="159"/>
      <c r="AAV302" s="159"/>
      <c r="AAW302" s="159"/>
      <c r="AAX302" s="159"/>
      <c r="AAY302" s="159"/>
      <c r="AAZ302" s="159"/>
      <c r="ABA302" s="159"/>
      <c r="ABB302" s="159"/>
      <c r="ABC302" s="159"/>
      <c r="ABD302" s="159"/>
      <c r="ABE302" s="159"/>
      <c r="ABF302" s="159"/>
      <c r="ABG302" s="159"/>
      <c r="ABH302" s="159"/>
      <c r="ABI302" s="159"/>
      <c r="ABJ302" s="159"/>
      <c r="ABK302" s="159"/>
      <c r="ABL302" s="159"/>
      <c r="ABM302" s="159"/>
      <c r="ABN302" s="159"/>
      <c r="ABO302" s="159"/>
      <c r="ABP302" s="159"/>
      <c r="ABQ302" s="159"/>
      <c r="ABR302" s="159"/>
      <c r="ABS302" s="159"/>
      <c r="ABT302" s="159"/>
      <c r="ABU302" s="159"/>
      <c r="ABV302" s="159"/>
      <c r="ABW302" s="159"/>
      <c r="ABX302" s="159"/>
      <c r="ABY302" s="159"/>
      <c r="ABZ302" s="159"/>
      <c r="ACA302" s="159"/>
      <c r="ACB302" s="159"/>
      <c r="ACC302" s="159"/>
      <c r="ACD302" s="159"/>
      <c r="ACE302" s="159"/>
      <c r="ACF302" s="159"/>
      <c r="ACG302" s="159"/>
      <c r="ACH302" s="159"/>
      <c r="ACI302" s="159"/>
      <c r="ACJ302" s="159"/>
      <c r="ACK302" s="159"/>
      <c r="ACL302" s="159"/>
      <c r="ACM302" s="159"/>
      <c r="ACN302" s="159"/>
      <c r="ACO302" s="159"/>
      <c r="ACP302" s="159"/>
      <c r="ACQ302" s="159"/>
      <c r="ACR302" s="159"/>
      <c r="ACS302" s="159"/>
      <c r="ACT302" s="159"/>
      <c r="ACU302" s="159"/>
      <c r="ACV302" s="159"/>
      <c r="ACW302" s="159"/>
      <c r="ACX302" s="159"/>
      <c r="ACY302" s="159"/>
      <c r="ACZ302" s="159"/>
      <c r="ADA302" s="159"/>
      <c r="ADB302" s="159"/>
      <c r="ADC302" s="159"/>
      <c r="ADD302" s="159"/>
      <c r="ADE302" s="159"/>
      <c r="ADF302" s="159"/>
      <c r="ADG302" s="159"/>
      <c r="ADH302" s="159"/>
      <c r="ADI302" s="159"/>
      <c r="ADJ302" s="159"/>
      <c r="ADK302" s="159"/>
      <c r="ADL302" s="159"/>
      <c r="ADM302" s="159"/>
      <c r="ADN302" s="159"/>
      <c r="ADO302" s="159"/>
      <c r="ADP302" s="159"/>
      <c r="ADQ302" s="159"/>
      <c r="ADR302" s="159"/>
      <c r="ADS302" s="159"/>
      <c r="ADT302" s="159"/>
      <c r="ADU302" s="159"/>
      <c r="ADV302" s="159"/>
      <c r="ADW302" s="159"/>
      <c r="ADX302" s="159"/>
      <c r="ADY302" s="159"/>
      <c r="ADZ302" s="159"/>
      <c r="AEA302" s="159"/>
      <c r="AEB302" s="159"/>
      <c r="AEC302" s="159"/>
      <c r="AED302" s="159"/>
      <c r="AEE302" s="159"/>
      <c r="AEF302" s="159"/>
      <c r="AEG302" s="159"/>
      <c r="AEH302" s="159"/>
      <c r="AEI302" s="159"/>
      <c r="AEJ302" s="159"/>
      <c r="AEK302" s="159"/>
      <c r="AEL302" s="159"/>
      <c r="AEM302" s="159"/>
      <c r="AEN302" s="159"/>
      <c r="AEO302" s="159"/>
      <c r="AEP302" s="159"/>
      <c r="AEQ302" s="159"/>
      <c r="AER302" s="159"/>
      <c r="AES302" s="159"/>
      <c r="AET302" s="159"/>
      <c r="AEU302" s="159"/>
      <c r="AEV302" s="159"/>
      <c r="AEW302" s="159"/>
      <c r="AEX302" s="159"/>
      <c r="AEY302" s="159"/>
      <c r="AEZ302" s="159"/>
      <c r="AFA302" s="159"/>
      <c r="AFB302" s="159"/>
      <c r="AFC302" s="159"/>
      <c r="AFD302" s="159"/>
      <c r="AFE302" s="159"/>
      <c r="AFF302" s="159"/>
      <c r="AFG302" s="159"/>
      <c r="AFH302" s="159"/>
      <c r="AFI302" s="159"/>
      <c r="AFJ302" s="159"/>
      <c r="AFK302" s="159"/>
      <c r="AFL302" s="159"/>
      <c r="AFM302" s="159"/>
      <c r="AFN302" s="159"/>
      <c r="AFO302" s="159"/>
      <c r="AFP302" s="159"/>
      <c r="AFQ302" s="159"/>
      <c r="AFR302" s="159"/>
      <c r="AFS302" s="159"/>
      <c r="AFT302" s="159"/>
      <c r="AFU302" s="159"/>
      <c r="AFV302" s="159"/>
      <c r="AFW302" s="159"/>
      <c r="AFX302" s="159"/>
      <c r="AFY302" s="159"/>
      <c r="AFZ302" s="159"/>
      <c r="AGA302" s="159"/>
      <c r="AGB302" s="159"/>
      <c r="AGC302" s="159"/>
      <c r="AGD302" s="159"/>
      <c r="AGE302" s="159"/>
      <c r="AGF302" s="159"/>
      <c r="AGG302" s="159"/>
      <c r="AGH302" s="159"/>
      <c r="AGI302" s="159"/>
      <c r="AGJ302" s="159"/>
      <c r="AGK302" s="159"/>
      <c r="AGL302" s="159"/>
      <c r="AGM302" s="159"/>
      <c r="AGN302" s="159"/>
      <c r="AGO302" s="159"/>
      <c r="AGP302" s="159"/>
      <c r="AGQ302" s="159"/>
      <c r="AGR302" s="159"/>
      <c r="AGS302" s="159"/>
      <c r="AGT302" s="159"/>
      <c r="AGU302" s="159"/>
      <c r="AGV302" s="159"/>
      <c r="AGW302" s="159"/>
      <c r="AGX302" s="159"/>
      <c r="AGY302" s="159"/>
      <c r="AGZ302" s="159"/>
      <c r="AHA302" s="159"/>
      <c r="AHB302" s="159"/>
      <c r="AHC302" s="159"/>
      <c r="AHD302" s="159"/>
      <c r="AHE302" s="159"/>
      <c r="AHF302" s="159"/>
      <c r="AHG302" s="159"/>
      <c r="AHH302" s="159"/>
      <c r="AHI302" s="159"/>
      <c r="AHJ302" s="159"/>
      <c r="AHK302" s="159"/>
      <c r="AHL302" s="159"/>
      <c r="AHM302" s="159"/>
      <c r="AHN302" s="159"/>
      <c r="AHO302" s="159"/>
      <c r="AHP302" s="159"/>
      <c r="AHQ302" s="159"/>
      <c r="AHR302" s="159"/>
      <c r="AHS302" s="159"/>
      <c r="AHT302" s="159"/>
      <c r="AHU302" s="159"/>
      <c r="AHV302" s="159"/>
      <c r="AHW302" s="159"/>
      <c r="AHX302" s="159"/>
      <c r="AHY302" s="159"/>
      <c r="AHZ302" s="159"/>
      <c r="AIA302" s="159"/>
      <c r="AIB302" s="159"/>
      <c r="AIC302" s="159"/>
      <c r="AID302" s="159"/>
      <c r="AIE302" s="159"/>
      <c r="AIF302" s="159"/>
      <c r="AIG302" s="159"/>
      <c r="AIH302" s="159"/>
      <c r="AII302" s="159"/>
      <c r="AIJ302" s="159"/>
      <c r="AIK302" s="159"/>
      <c r="AIL302" s="159"/>
      <c r="AIM302" s="159"/>
      <c r="AIN302" s="159"/>
      <c r="AIO302" s="159"/>
      <c r="AIP302" s="159"/>
      <c r="AIQ302" s="159"/>
      <c r="AIR302" s="159"/>
      <c r="AIS302" s="159"/>
      <c r="AIT302" s="159"/>
      <c r="AIU302" s="159"/>
      <c r="AIV302" s="159"/>
      <c r="AIW302" s="159"/>
      <c r="AIX302" s="159"/>
      <c r="AIY302" s="159"/>
      <c r="AIZ302" s="159"/>
      <c r="AJA302" s="159"/>
      <c r="AJB302" s="159"/>
      <c r="AJC302" s="159"/>
      <c r="AJD302" s="159"/>
      <c r="AJE302" s="159"/>
      <c r="AJF302" s="159"/>
      <c r="AJG302" s="159"/>
      <c r="AJH302" s="159"/>
      <c r="AJI302" s="159"/>
      <c r="AJJ302" s="159"/>
      <c r="AJK302" s="159"/>
      <c r="AJL302" s="159"/>
      <c r="AJM302" s="159"/>
      <c r="AJN302" s="159"/>
      <c r="AJO302" s="159"/>
      <c r="AJP302" s="159"/>
      <c r="AJQ302" s="159"/>
      <c r="AJR302" s="159"/>
      <c r="AJS302" s="159"/>
      <c r="AJT302" s="159"/>
      <c r="AJU302" s="159"/>
      <c r="AJV302" s="159"/>
      <c r="AJW302" s="159"/>
      <c r="AJX302" s="159"/>
      <c r="AJY302" s="159"/>
      <c r="AJZ302" s="159"/>
      <c r="AKA302" s="159"/>
      <c r="AKB302" s="159"/>
      <c r="AKC302" s="159"/>
      <c r="AKD302" s="159"/>
      <c r="AKE302" s="159"/>
      <c r="AKF302" s="159"/>
      <c r="AKG302" s="159"/>
      <c r="AKH302" s="159"/>
      <c r="AKI302" s="159"/>
      <c r="AKJ302" s="159"/>
      <c r="AKK302" s="159"/>
      <c r="AKL302" s="159"/>
      <c r="AKM302" s="159"/>
      <c r="AKN302" s="159"/>
      <c r="AKO302" s="159"/>
      <c r="AKP302" s="159"/>
      <c r="AKQ302" s="159"/>
      <c r="AKR302" s="159"/>
      <c r="AKS302" s="159"/>
      <c r="AKT302" s="159"/>
      <c r="AKU302" s="159"/>
      <c r="AKV302" s="159"/>
      <c r="AKW302" s="159"/>
      <c r="AKX302" s="159"/>
      <c r="AKY302" s="159"/>
      <c r="AKZ302" s="159"/>
      <c r="ALA302" s="159"/>
      <c r="ALB302" s="159"/>
      <c r="ALC302" s="159"/>
      <c r="ALD302" s="159"/>
      <c r="ALE302" s="159"/>
      <c r="ALF302" s="159"/>
      <c r="ALG302" s="159"/>
      <c r="ALH302" s="159"/>
      <c r="ALI302" s="159"/>
      <c r="ALJ302" s="159"/>
      <c r="ALK302" s="159"/>
      <c r="ALL302" s="159"/>
      <c r="ALM302" s="159"/>
      <c r="ALN302" s="159"/>
      <c r="ALO302" s="159"/>
      <c r="ALP302" s="159"/>
      <c r="ALQ302" s="159"/>
      <c r="ALR302" s="159"/>
      <c r="ALS302" s="159"/>
      <c r="ALT302" s="159"/>
      <c r="ALU302" s="159"/>
      <c r="ALV302" s="159"/>
      <c r="ALW302" s="159"/>
      <c r="ALX302" s="159"/>
      <c r="ALY302" s="159"/>
      <c r="ALZ302" s="159"/>
      <c r="AMA302" s="159"/>
      <c r="AMB302" s="159"/>
      <c r="AMC302" s="159"/>
      <c r="AMD302" s="159"/>
      <c r="AME302" s="159"/>
      <c r="AMF302" s="159"/>
      <c r="AMG302" s="159"/>
      <c r="AMH302" s="159"/>
      <c r="AMI302" s="159"/>
      <c r="AMJ302" s="159"/>
    </row>
    <row r="303" spans="1:1024" s="160" customFormat="1" ht="216.75">
      <c r="A303" s="192">
        <v>109.5</v>
      </c>
      <c r="B303" s="154" t="s">
        <v>575</v>
      </c>
      <c r="C303" s="175" t="s">
        <v>23</v>
      </c>
      <c r="D303" s="152">
        <v>46200</v>
      </c>
      <c r="E303" s="143">
        <v>0.32</v>
      </c>
      <c r="F303" s="144">
        <v>0.05</v>
      </c>
      <c r="G303" s="145">
        <f t="shared" si="124"/>
        <v>14784</v>
      </c>
      <c r="H303" s="145">
        <f t="shared" si="125"/>
        <v>15523.2</v>
      </c>
      <c r="I303" s="146" t="s">
        <v>576</v>
      </c>
      <c r="J303" s="176" t="s">
        <v>1021</v>
      </c>
      <c r="K303" s="175" t="s">
        <v>1044</v>
      </c>
      <c r="L303" s="159"/>
      <c r="M303" s="159"/>
      <c r="N303" s="159"/>
      <c r="O303" s="159"/>
      <c r="P303" s="159"/>
      <c r="Q303" s="159"/>
      <c r="R303" s="159"/>
      <c r="S303" s="159"/>
      <c r="T303" s="159"/>
      <c r="U303" s="159"/>
      <c r="V303" s="159"/>
      <c r="W303" s="159"/>
      <c r="X303" s="159"/>
      <c r="Y303" s="159"/>
      <c r="Z303" s="159"/>
      <c r="AA303" s="159"/>
      <c r="AB303" s="159"/>
      <c r="AC303" s="159"/>
      <c r="AD303" s="159"/>
      <c r="AE303" s="159"/>
      <c r="AF303" s="159"/>
      <c r="AG303" s="159"/>
      <c r="AH303" s="159"/>
      <c r="AI303" s="159"/>
      <c r="AJ303" s="159"/>
      <c r="AK303" s="159"/>
      <c r="AL303" s="159"/>
      <c r="AM303" s="159"/>
      <c r="AN303" s="159"/>
      <c r="AO303" s="159"/>
      <c r="AP303" s="159"/>
      <c r="AQ303" s="159"/>
      <c r="AR303" s="159"/>
      <c r="AS303" s="159"/>
      <c r="AT303" s="159"/>
      <c r="AU303" s="159"/>
      <c r="AV303" s="159"/>
      <c r="AW303" s="159"/>
      <c r="AX303" s="159"/>
      <c r="AY303" s="159"/>
      <c r="AZ303" s="159"/>
      <c r="BA303" s="159"/>
      <c r="BB303" s="159"/>
      <c r="BC303" s="159"/>
      <c r="BD303" s="159"/>
      <c r="BE303" s="159"/>
      <c r="BF303" s="159"/>
      <c r="BG303" s="159"/>
      <c r="BH303" s="159"/>
      <c r="BI303" s="159"/>
      <c r="BJ303" s="159"/>
      <c r="BK303" s="159"/>
      <c r="BL303" s="159"/>
      <c r="BM303" s="159"/>
      <c r="BN303" s="159"/>
      <c r="BO303" s="159"/>
      <c r="BP303" s="159"/>
      <c r="BQ303" s="159"/>
      <c r="BR303" s="159"/>
      <c r="BS303" s="159"/>
      <c r="BT303" s="159"/>
      <c r="BU303" s="159"/>
      <c r="BV303" s="159"/>
      <c r="BW303" s="159"/>
      <c r="BX303" s="159"/>
      <c r="BY303" s="159"/>
      <c r="BZ303" s="159"/>
      <c r="CA303" s="159"/>
      <c r="CB303" s="159"/>
      <c r="CC303" s="159"/>
      <c r="CD303" s="159"/>
      <c r="CE303" s="159"/>
      <c r="CF303" s="159"/>
      <c r="CG303" s="159"/>
      <c r="CH303" s="159"/>
      <c r="CI303" s="159"/>
      <c r="CJ303" s="159"/>
      <c r="CK303" s="159"/>
      <c r="CL303" s="159"/>
      <c r="CM303" s="159"/>
      <c r="CN303" s="159"/>
      <c r="CO303" s="159"/>
      <c r="CP303" s="159"/>
      <c r="CQ303" s="159"/>
      <c r="CR303" s="159"/>
      <c r="CS303" s="159"/>
      <c r="CT303" s="159"/>
      <c r="CU303" s="159"/>
      <c r="CV303" s="159"/>
      <c r="CW303" s="159"/>
      <c r="CX303" s="159"/>
      <c r="CY303" s="159"/>
      <c r="CZ303" s="159"/>
      <c r="DA303" s="159"/>
      <c r="DB303" s="159"/>
      <c r="DC303" s="159"/>
      <c r="DD303" s="159"/>
      <c r="DE303" s="159"/>
      <c r="DF303" s="159"/>
      <c r="DG303" s="159"/>
      <c r="DH303" s="159"/>
      <c r="DI303" s="159"/>
      <c r="DJ303" s="159"/>
      <c r="DK303" s="159"/>
      <c r="DL303" s="159"/>
      <c r="DM303" s="159"/>
      <c r="DN303" s="159"/>
      <c r="DO303" s="159"/>
      <c r="DP303" s="159"/>
      <c r="DQ303" s="159"/>
      <c r="DR303" s="159"/>
      <c r="DS303" s="159"/>
      <c r="DT303" s="159"/>
      <c r="DU303" s="159"/>
      <c r="DV303" s="159"/>
      <c r="DW303" s="159"/>
      <c r="DX303" s="159"/>
      <c r="DY303" s="159"/>
      <c r="DZ303" s="159"/>
      <c r="EA303" s="159"/>
      <c r="EB303" s="159"/>
      <c r="EC303" s="159"/>
      <c r="ED303" s="159"/>
      <c r="EE303" s="159"/>
      <c r="EF303" s="159"/>
      <c r="EG303" s="159"/>
      <c r="EH303" s="159"/>
      <c r="EI303" s="159"/>
      <c r="EJ303" s="159"/>
      <c r="EK303" s="159"/>
      <c r="EL303" s="159"/>
      <c r="EM303" s="159"/>
      <c r="EN303" s="159"/>
      <c r="EO303" s="159"/>
      <c r="EP303" s="159"/>
      <c r="EQ303" s="159"/>
      <c r="ER303" s="159"/>
      <c r="ES303" s="159"/>
      <c r="ET303" s="159"/>
      <c r="EU303" s="159"/>
      <c r="EV303" s="159"/>
      <c r="EW303" s="159"/>
      <c r="EX303" s="159"/>
      <c r="EY303" s="159"/>
      <c r="EZ303" s="159"/>
      <c r="FA303" s="159"/>
      <c r="FB303" s="159"/>
      <c r="FC303" s="159"/>
      <c r="FD303" s="159"/>
      <c r="FE303" s="159"/>
      <c r="FF303" s="159"/>
      <c r="FG303" s="159"/>
      <c r="FH303" s="159"/>
      <c r="FI303" s="159"/>
      <c r="FJ303" s="159"/>
      <c r="FK303" s="159"/>
      <c r="FL303" s="159"/>
      <c r="FM303" s="159"/>
      <c r="FN303" s="159"/>
      <c r="FO303" s="159"/>
      <c r="FP303" s="159"/>
      <c r="FQ303" s="159"/>
      <c r="FR303" s="159"/>
      <c r="FS303" s="159"/>
      <c r="FT303" s="159"/>
      <c r="FU303" s="159"/>
      <c r="FV303" s="159"/>
      <c r="FW303" s="159"/>
      <c r="FX303" s="159"/>
      <c r="FY303" s="159"/>
      <c r="FZ303" s="159"/>
      <c r="GA303" s="159"/>
      <c r="GB303" s="159"/>
      <c r="GC303" s="159"/>
      <c r="GD303" s="159"/>
      <c r="GE303" s="159"/>
      <c r="GF303" s="159"/>
      <c r="GG303" s="159"/>
      <c r="GH303" s="159"/>
      <c r="GI303" s="159"/>
      <c r="GJ303" s="159"/>
      <c r="GK303" s="159"/>
      <c r="GL303" s="159"/>
      <c r="GM303" s="159"/>
      <c r="GN303" s="159"/>
      <c r="GO303" s="159"/>
      <c r="GP303" s="159"/>
      <c r="GQ303" s="159"/>
      <c r="GR303" s="159"/>
      <c r="GS303" s="159"/>
      <c r="GT303" s="159"/>
      <c r="GU303" s="159"/>
      <c r="GV303" s="159"/>
      <c r="GW303" s="159"/>
      <c r="GX303" s="159"/>
      <c r="GY303" s="159"/>
      <c r="GZ303" s="159"/>
      <c r="HA303" s="159"/>
      <c r="HB303" s="159"/>
      <c r="HC303" s="159"/>
      <c r="HD303" s="159"/>
      <c r="HE303" s="159"/>
      <c r="HF303" s="159"/>
      <c r="HG303" s="159"/>
      <c r="HH303" s="159"/>
      <c r="HI303" s="159"/>
      <c r="HJ303" s="159"/>
      <c r="HK303" s="159"/>
      <c r="HL303" s="159"/>
      <c r="HM303" s="159"/>
      <c r="HN303" s="159"/>
      <c r="HO303" s="159"/>
      <c r="HP303" s="159"/>
      <c r="HQ303" s="159"/>
      <c r="HR303" s="159"/>
      <c r="HS303" s="159"/>
      <c r="HT303" s="159"/>
      <c r="HU303" s="159"/>
      <c r="HV303" s="159"/>
      <c r="HW303" s="159"/>
      <c r="HX303" s="159"/>
      <c r="HY303" s="159"/>
      <c r="HZ303" s="159"/>
      <c r="IA303" s="159"/>
      <c r="IB303" s="159"/>
      <c r="IC303" s="159"/>
      <c r="ID303" s="159"/>
      <c r="IE303" s="159"/>
      <c r="IF303" s="159"/>
      <c r="IG303" s="159"/>
      <c r="IH303" s="159"/>
      <c r="II303" s="159"/>
      <c r="IJ303" s="159"/>
      <c r="IK303" s="159"/>
      <c r="IL303" s="159"/>
      <c r="IM303" s="159"/>
      <c r="IN303" s="159"/>
      <c r="IO303" s="159"/>
      <c r="IP303" s="159"/>
      <c r="IQ303" s="159"/>
      <c r="IR303" s="159"/>
      <c r="IS303" s="159"/>
      <c r="IT303" s="159"/>
      <c r="IU303" s="159"/>
      <c r="IV303" s="159"/>
      <c r="IW303" s="159"/>
      <c r="IX303" s="159"/>
      <c r="IY303" s="159"/>
      <c r="IZ303" s="159"/>
      <c r="JA303" s="159"/>
      <c r="JB303" s="159"/>
      <c r="JC303" s="159"/>
      <c r="JD303" s="159"/>
      <c r="JE303" s="159"/>
      <c r="JF303" s="159"/>
      <c r="JG303" s="159"/>
      <c r="JH303" s="159"/>
      <c r="JI303" s="159"/>
      <c r="JJ303" s="159"/>
      <c r="JK303" s="159"/>
      <c r="JL303" s="159"/>
      <c r="JM303" s="159"/>
      <c r="JN303" s="159"/>
      <c r="JO303" s="159"/>
      <c r="JP303" s="159"/>
      <c r="JQ303" s="159"/>
      <c r="JR303" s="159"/>
      <c r="JS303" s="159"/>
      <c r="JT303" s="159"/>
      <c r="JU303" s="159"/>
      <c r="JV303" s="159"/>
      <c r="JW303" s="159"/>
      <c r="JX303" s="159"/>
      <c r="JY303" s="159"/>
      <c r="JZ303" s="159"/>
      <c r="KA303" s="159"/>
      <c r="KB303" s="159"/>
      <c r="KC303" s="159"/>
      <c r="KD303" s="159"/>
      <c r="KE303" s="159"/>
      <c r="KF303" s="159"/>
      <c r="KG303" s="159"/>
      <c r="KH303" s="159"/>
      <c r="KI303" s="159"/>
      <c r="KJ303" s="159"/>
      <c r="KK303" s="159"/>
      <c r="KL303" s="159"/>
      <c r="KM303" s="159"/>
      <c r="KN303" s="159"/>
      <c r="KO303" s="159"/>
      <c r="KP303" s="159"/>
      <c r="KQ303" s="159"/>
      <c r="KR303" s="159"/>
      <c r="KS303" s="159"/>
      <c r="KT303" s="159"/>
      <c r="KU303" s="159"/>
      <c r="KV303" s="159"/>
      <c r="KW303" s="159"/>
      <c r="KX303" s="159"/>
      <c r="KY303" s="159"/>
      <c r="KZ303" s="159"/>
      <c r="LA303" s="159"/>
      <c r="LB303" s="159"/>
      <c r="LC303" s="159"/>
      <c r="LD303" s="159"/>
      <c r="LE303" s="159"/>
      <c r="LF303" s="159"/>
      <c r="LG303" s="159"/>
      <c r="LH303" s="159"/>
      <c r="LI303" s="159"/>
      <c r="LJ303" s="159"/>
      <c r="LK303" s="159"/>
      <c r="LL303" s="159"/>
      <c r="LM303" s="159"/>
      <c r="LN303" s="159"/>
      <c r="LO303" s="159"/>
      <c r="LP303" s="159"/>
      <c r="LQ303" s="159"/>
      <c r="LR303" s="159"/>
      <c r="LS303" s="159"/>
      <c r="LT303" s="159"/>
      <c r="LU303" s="159"/>
      <c r="LV303" s="159"/>
      <c r="LW303" s="159"/>
      <c r="LX303" s="159"/>
      <c r="LY303" s="159"/>
      <c r="LZ303" s="159"/>
      <c r="MA303" s="159"/>
      <c r="MB303" s="159"/>
      <c r="MC303" s="159"/>
      <c r="MD303" s="159"/>
      <c r="ME303" s="159"/>
      <c r="MF303" s="159"/>
      <c r="MG303" s="159"/>
      <c r="MH303" s="159"/>
      <c r="MI303" s="159"/>
      <c r="MJ303" s="159"/>
      <c r="MK303" s="159"/>
      <c r="ML303" s="159"/>
      <c r="MM303" s="159"/>
      <c r="MN303" s="159"/>
      <c r="MO303" s="159"/>
      <c r="MP303" s="159"/>
      <c r="MQ303" s="159"/>
      <c r="MR303" s="159"/>
      <c r="MS303" s="159"/>
      <c r="MT303" s="159"/>
      <c r="MU303" s="159"/>
      <c r="MV303" s="159"/>
      <c r="MW303" s="159"/>
      <c r="MX303" s="159"/>
      <c r="MY303" s="159"/>
      <c r="MZ303" s="159"/>
      <c r="NA303" s="159"/>
      <c r="NB303" s="159"/>
      <c r="NC303" s="159"/>
      <c r="ND303" s="159"/>
      <c r="NE303" s="159"/>
      <c r="NF303" s="159"/>
      <c r="NG303" s="159"/>
      <c r="NH303" s="159"/>
      <c r="NI303" s="159"/>
      <c r="NJ303" s="159"/>
      <c r="NK303" s="159"/>
      <c r="NL303" s="159"/>
      <c r="NM303" s="159"/>
      <c r="NN303" s="159"/>
      <c r="NO303" s="159"/>
      <c r="NP303" s="159"/>
      <c r="NQ303" s="159"/>
      <c r="NR303" s="159"/>
      <c r="NS303" s="159"/>
      <c r="NT303" s="159"/>
      <c r="NU303" s="159"/>
      <c r="NV303" s="159"/>
      <c r="NW303" s="159"/>
      <c r="NX303" s="159"/>
      <c r="NY303" s="159"/>
      <c r="NZ303" s="159"/>
      <c r="OA303" s="159"/>
      <c r="OB303" s="159"/>
      <c r="OC303" s="159"/>
      <c r="OD303" s="159"/>
      <c r="OE303" s="159"/>
      <c r="OF303" s="159"/>
      <c r="OG303" s="159"/>
      <c r="OH303" s="159"/>
      <c r="OI303" s="159"/>
      <c r="OJ303" s="159"/>
      <c r="OK303" s="159"/>
      <c r="OL303" s="159"/>
      <c r="OM303" s="159"/>
      <c r="ON303" s="159"/>
      <c r="OO303" s="159"/>
      <c r="OP303" s="159"/>
      <c r="OQ303" s="159"/>
      <c r="OR303" s="159"/>
      <c r="OS303" s="159"/>
      <c r="OT303" s="159"/>
      <c r="OU303" s="159"/>
      <c r="OV303" s="159"/>
      <c r="OW303" s="159"/>
      <c r="OX303" s="159"/>
      <c r="OY303" s="159"/>
      <c r="OZ303" s="159"/>
      <c r="PA303" s="159"/>
      <c r="PB303" s="159"/>
      <c r="PC303" s="159"/>
      <c r="PD303" s="159"/>
      <c r="PE303" s="159"/>
      <c r="PF303" s="159"/>
      <c r="PG303" s="159"/>
      <c r="PH303" s="159"/>
      <c r="PI303" s="159"/>
      <c r="PJ303" s="159"/>
      <c r="PK303" s="159"/>
      <c r="PL303" s="159"/>
      <c r="PM303" s="159"/>
      <c r="PN303" s="159"/>
      <c r="PO303" s="159"/>
      <c r="PP303" s="159"/>
      <c r="PQ303" s="159"/>
      <c r="PR303" s="159"/>
      <c r="PS303" s="159"/>
      <c r="PT303" s="159"/>
      <c r="PU303" s="159"/>
      <c r="PV303" s="159"/>
      <c r="PW303" s="159"/>
      <c r="PX303" s="159"/>
      <c r="PY303" s="159"/>
      <c r="PZ303" s="159"/>
      <c r="QA303" s="159"/>
      <c r="QB303" s="159"/>
      <c r="QC303" s="159"/>
      <c r="QD303" s="159"/>
      <c r="QE303" s="159"/>
      <c r="QF303" s="159"/>
      <c r="QG303" s="159"/>
      <c r="QH303" s="159"/>
      <c r="QI303" s="159"/>
      <c r="QJ303" s="159"/>
      <c r="QK303" s="159"/>
      <c r="QL303" s="159"/>
      <c r="QM303" s="159"/>
      <c r="QN303" s="159"/>
      <c r="QO303" s="159"/>
      <c r="QP303" s="159"/>
      <c r="QQ303" s="159"/>
      <c r="QR303" s="159"/>
      <c r="QS303" s="159"/>
      <c r="QT303" s="159"/>
      <c r="QU303" s="159"/>
      <c r="QV303" s="159"/>
      <c r="QW303" s="159"/>
      <c r="QX303" s="159"/>
      <c r="QY303" s="159"/>
      <c r="QZ303" s="159"/>
      <c r="RA303" s="159"/>
      <c r="RB303" s="159"/>
      <c r="RC303" s="159"/>
      <c r="RD303" s="159"/>
      <c r="RE303" s="159"/>
      <c r="RF303" s="159"/>
      <c r="RG303" s="159"/>
      <c r="RH303" s="159"/>
      <c r="RI303" s="159"/>
      <c r="RJ303" s="159"/>
      <c r="RK303" s="159"/>
      <c r="RL303" s="159"/>
      <c r="RM303" s="159"/>
      <c r="RN303" s="159"/>
      <c r="RO303" s="159"/>
      <c r="RP303" s="159"/>
      <c r="RQ303" s="159"/>
      <c r="RR303" s="159"/>
      <c r="RS303" s="159"/>
      <c r="RT303" s="159"/>
      <c r="RU303" s="159"/>
      <c r="RV303" s="159"/>
      <c r="RW303" s="159"/>
      <c r="RX303" s="159"/>
      <c r="RY303" s="159"/>
      <c r="RZ303" s="159"/>
      <c r="SA303" s="159"/>
      <c r="SB303" s="159"/>
      <c r="SC303" s="159"/>
      <c r="SD303" s="159"/>
      <c r="SE303" s="159"/>
      <c r="SF303" s="159"/>
      <c r="SG303" s="159"/>
      <c r="SH303" s="159"/>
      <c r="SI303" s="159"/>
      <c r="SJ303" s="159"/>
      <c r="SK303" s="159"/>
      <c r="SL303" s="159"/>
      <c r="SM303" s="159"/>
      <c r="SN303" s="159"/>
      <c r="SO303" s="159"/>
      <c r="SP303" s="159"/>
      <c r="SQ303" s="159"/>
      <c r="SR303" s="159"/>
      <c r="SS303" s="159"/>
      <c r="ST303" s="159"/>
      <c r="SU303" s="159"/>
      <c r="SV303" s="159"/>
      <c r="SW303" s="159"/>
      <c r="SX303" s="159"/>
      <c r="SY303" s="159"/>
      <c r="SZ303" s="159"/>
      <c r="TA303" s="159"/>
      <c r="TB303" s="159"/>
      <c r="TC303" s="159"/>
      <c r="TD303" s="159"/>
      <c r="TE303" s="159"/>
      <c r="TF303" s="159"/>
      <c r="TG303" s="159"/>
      <c r="TH303" s="159"/>
      <c r="TI303" s="159"/>
      <c r="TJ303" s="159"/>
      <c r="TK303" s="159"/>
      <c r="TL303" s="159"/>
      <c r="TM303" s="159"/>
      <c r="TN303" s="159"/>
      <c r="TO303" s="159"/>
      <c r="TP303" s="159"/>
      <c r="TQ303" s="159"/>
      <c r="TR303" s="159"/>
      <c r="TS303" s="159"/>
      <c r="TT303" s="159"/>
      <c r="TU303" s="159"/>
      <c r="TV303" s="159"/>
      <c r="TW303" s="159"/>
      <c r="TX303" s="159"/>
      <c r="TY303" s="159"/>
      <c r="TZ303" s="159"/>
      <c r="UA303" s="159"/>
      <c r="UB303" s="159"/>
      <c r="UC303" s="159"/>
      <c r="UD303" s="159"/>
      <c r="UE303" s="159"/>
      <c r="UF303" s="159"/>
      <c r="UG303" s="159"/>
      <c r="UH303" s="159"/>
      <c r="UI303" s="159"/>
      <c r="UJ303" s="159"/>
      <c r="UK303" s="159"/>
      <c r="UL303" s="159"/>
      <c r="UM303" s="159"/>
      <c r="UN303" s="159"/>
      <c r="UO303" s="159"/>
      <c r="UP303" s="159"/>
      <c r="UQ303" s="159"/>
      <c r="UR303" s="159"/>
      <c r="US303" s="159"/>
      <c r="UT303" s="159"/>
      <c r="UU303" s="159"/>
      <c r="UV303" s="159"/>
      <c r="UW303" s="159"/>
      <c r="UX303" s="159"/>
      <c r="UY303" s="159"/>
      <c r="UZ303" s="159"/>
      <c r="VA303" s="159"/>
      <c r="VB303" s="159"/>
      <c r="VC303" s="159"/>
      <c r="VD303" s="159"/>
      <c r="VE303" s="159"/>
      <c r="VF303" s="159"/>
      <c r="VG303" s="159"/>
      <c r="VH303" s="159"/>
      <c r="VI303" s="159"/>
      <c r="VJ303" s="159"/>
      <c r="VK303" s="159"/>
      <c r="VL303" s="159"/>
      <c r="VM303" s="159"/>
      <c r="VN303" s="159"/>
      <c r="VO303" s="159"/>
      <c r="VP303" s="159"/>
      <c r="VQ303" s="159"/>
      <c r="VR303" s="159"/>
      <c r="VS303" s="159"/>
      <c r="VT303" s="159"/>
      <c r="VU303" s="159"/>
      <c r="VV303" s="159"/>
      <c r="VW303" s="159"/>
      <c r="VX303" s="159"/>
      <c r="VY303" s="159"/>
      <c r="VZ303" s="159"/>
      <c r="WA303" s="159"/>
      <c r="WB303" s="159"/>
      <c r="WC303" s="159"/>
      <c r="WD303" s="159"/>
      <c r="WE303" s="159"/>
      <c r="WF303" s="159"/>
      <c r="WG303" s="159"/>
      <c r="WH303" s="159"/>
      <c r="WI303" s="159"/>
      <c r="WJ303" s="159"/>
      <c r="WK303" s="159"/>
      <c r="WL303" s="159"/>
      <c r="WM303" s="159"/>
      <c r="WN303" s="159"/>
      <c r="WO303" s="159"/>
      <c r="WP303" s="159"/>
      <c r="WQ303" s="159"/>
      <c r="WR303" s="159"/>
      <c r="WS303" s="159"/>
      <c r="WT303" s="159"/>
      <c r="WU303" s="159"/>
      <c r="WV303" s="159"/>
      <c r="WW303" s="159"/>
      <c r="WX303" s="159"/>
      <c r="WY303" s="159"/>
      <c r="WZ303" s="159"/>
      <c r="XA303" s="159"/>
      <c r="XB303" s="159"/>
      <c r="XC303" s="159"/>
      <c r="XD303" s="159"/>
      <c r="XE303" s="159"/>
      <c r="XF303" s="159"/>
      <c r="XG303" s="159"/>
      <c r="XH303" s="159"/>
      <c r="XI303" s="159"/>
      <c r="XJ303" s="159"/>
      <c r="XK303" s="159"/>
      <c r="XL303" s="159"/>
      <c r="XM303" s="159"/>
      <c r="XN303" s="159"/>
      <c r="XO303" s="159"/>
      <c r="XP303" s="159"/>
      <c r="XQ303" s="159"/>
      <c r="XR303" s="159"/>
      <c r="XS303" s="159"/>
      <c r="XT303" s="159"/>
      <c r="XU303" s="159"/>
      <c r="XV303" s="159"/>
      <c r="XW303" s="159"/>
      <c r="XX303" s="159"/>
      <c r="XY303" s="159"/>
      <c r="XZ303" s="159"/>
      <c r="YA303" s="159"/>
      <c r="YB303" s="159"/>
      <c r="YC303" s="159"/>
      <c r="YD303" s="159"/>
      <c r="YE303" s="159"/>
      <c r="YF303" s="159"/>
      <c r="YG303" s="159"/>
      <c r="YH303" s="159"/>
      <c r="YI303" s="159"/>
      <c r="YJ303" s="159"/>
      <c r="YK303" s="159"/>
      <c r="YL303" s="159"/>
      <c r="YM303" s="159"/>
      <c r="YN303" s="159"/>
      <c r="YO303" s="159"/>
      <c r="YP303" s="159"/>
      <c r="YQ303" s="159"/>
      <c r="YR303" s="159"/>
      <c r="YS303" s="159"/>
      <c r="YT303" s="159"/>
      <c r="YU303" s="159"/>
      <c r="YV303" s="159"/>
      <c r="YW303" s="159"/>
      <c r="YX303" s="159"/>
      <c r="YY303" s="159"/>
      <c r="YZ303" s="159"/>
      <c r="ZA303" s="159"/>
      <c r="ZB303" s="159"/>
      <c r="ZC303" s="159"/>
      <c r="ZD303" s="159"/>
      <c r="ZE303" s="159"/>
      <c r="ZF303" s="159"/>
      <c r="ZG303" s="159"/>
      <c r="ZH303" s="159"/>
      <c r="ZI303" s="159"/>
      <c r="ZJ303" s="159"/>
      <c r="ZK303" s="159"/>
      <c r="ZL303" s="159"/>
      <c r="ZM303" s="159"/>
      <c r="ZN303" s="159"/>
      <c r="ZO303" s="159"/>
      <c r="ZP303" s="159"/>
      <c r="ZQ303" s="159"/>
      <c r="ZR303" s="159"/>
      <c r="ZS303" s="159"/>
      <c r="ZT303" s="159"/>
      <c r="ZU303" s="159"/>
      <c r="ZV303" s="159"/>
      <c r="ZW303" s="159"/>
      <c r="ZX303" s="159"/>
      <c r="ZY303" s="159"/>
      <c r="ZZ303" s="159"/>
      <c r="AAA303" s="159"/>
      <c r="AAB303" s="159"/>
      <c r="AAC303" s="159"/>
      <c r="AAD303" s="159"/>
      <c r="AAE303" s="159"/>
      <c r="AAF303" s="159"/>
      <c r="AAG303" s="159"/>
      <c r="AAH303" s="159"/>
      <c r="AAI303" s="159"/>
      <c r="AAJ303" s="159"/>
      <c r="AAK303" s="159"/>
      <c r="AAL303" s="159"/>
      <c r="AAM303" s="159"/>
      <c r="AAN303" s="159"/>
      <c r="AAO303" s="159"/>
      <c r="AAP303" s="159"/>
      <c r="AAQ303" s="159"/>
      <c r="AAR303" s="159"/>
      <c r="AAS303" s="159"/>
      <c r="AAT303" s="159"/>
      <c r="AAU303" s="159"/>
      <c r="AAV303" s="159"/>
      <c r="AAW303" s="159"/>
      <c r="AAX303" s="159"/>
      <c r="AAY303" s="159"/>
      <c r="AAZ303" s="159"/>
      <c r="ABA303" s="159"/>
      <c r="ABB303" s="159"/>
      <c r="ABC303" s="159"/>
      <c r="ABD303" s="159"/>
      <c r="ABE303" s="159"/>
      <c r="ABF303" s="159"/>
      <c r="ABG303" s="159"/>
      <c r="ABH303" s="159"/>
      <c r="ABI303" s="159"/>
      <c r="ABJ303" s="159"/>
      <c r="ABK303" s="159"/>
      <c r="ABL303" s="159"/>
      <c r="ABM303" s="159"/>
      <c r="ABN303" s="159"/>
      <c r="ABO303" s="159"/>
      <c r="ABP303" s="159"/>
      <c r="ABQ303" s="159"/>
      <c r="ABR303" s="159"/>
      <c r="ABS303" s="159"/>
      <c r="ABT303" s="159"/>
      <c r="ABU303" s="159"/>
      <c r="ABV303" s="159"/>
      <c r="ABW303" s="159"/>
      <c r="ABX303" s="159"/>
      <c r="ABY303" s="159"/>
      <c r="ABZ303" s="159"/>
      <c r="ACA303" s="159"/>
      <c r="ACB303" s="159"/>
      <c r="ACC303" s="159"/>
      <c r="ACD303" s="159"/>
      <c r="ACE303" s="159"/>
      <c r="ACF303" s="159"/>
      <c r="ACG303" s="159"/>
      <c r="ACH303" s="159"/>
      <c r="ACI303" s="159"/>
      <c r="ACJ303" s="159"/>
      <c r="ACK303" s="159"/>
      <c r="ACL303" s="159"/>
      <c r="ACM303" s="159"/>
      <c r="ACN303" s="159"/>
      <c r="ACO303" s="159"/>
      <c r="ACP303" s="159"/>
      <c r="ACQ303" s="159"/>
      <c r="ACR303" s="159"/>
      <c r="ACS303" s="159"/>
      <c r="ACT303" s="159"/>
      <c r="ACU303" s="159"/>
      <c r="ACV303" s="159"/>
      <c r="ACW303" s="159"/>
      <c r="ACX303" s="159"/>
      <c r="ACY303" s="159"/>
      <c r="ACZ303" s="159"/>
      <c r="ADA303" s="159"/>
      <c r="ADB303" s="159"/>
      <c r="ADC303" s="159"/>
      <c r="ADD303" s="159"/>
      <c r="ADE303" s="159"/>
      <c r="ADF303" s="159"/>
      <c r="ADG303" s="159"/>
      <c r="ADH303" s="159"/>
      <c r="ADI303" s="159"/>
      <c r="ADJ303" s="159"/>
      <c r="ADK303" s="159"/>
      <c r="ADL303" s="159"/>
      <c r="ADM303" s="159"/>
      <c r="ADN303" s="159"/>
      <c r="ADO303" s="159"/>
      <c r="ADP303" s="159"/>
      <c r="ADQ303" s="159"/>
      <c r="ADR303" s="159"/>
      <c r="ADS303" s="159"/>
      <c r="ADT303" s="159"/>
      <c r="ADU303" s="159"/>
      <c r="ADV303" s="159"/>
      <c r="ADW303" s="159"/>
      <c r="ADX303" s="159"/>
      <c r="ADY303" s="159"/>
      <c r="ADZ303" s="159"/>
      <c r="AEA303" s="159"/>
      <c r="AEB303" s="159"/>
      <c r="AEC303" s="159"/>
      <c r="AED303" s="159"/>
      <c r="AEE303" s="159"/>
      <c r="AEF303" s="159"/>
      <c r="AEG303" s="159"/>
      <c r="AEH303" s="159"/>
      <c r="AEI303" s="159"/>
      <c r="AEJ303" s="159"/>
      <c r="AEK303" s="159"/>
      <c r="AEL303" s="159"/>
      <c r="AEM303" s="159"/>
      <c r="AEN303" s="159"/>
      <c r="AEO303" s="159"/>
      <c r="AEP303" s="159"/>
      <c r="AEQ303" s="159"/>
      <c r="AER303" s="159"/>
      <c r="AES303" s="159"/>
      <c r="AET303" s="159"/>
      <c r="AEU303" s="159"/>
      <c r="AEV303" s="159"/>
      <c r="AEW303" s="159"/>
      <c r="AEX303" s="159"/>
      <c r="AEY303" s="159"/>
      <c r="AEZ303" s="159"/>
      <c r="AFA303" s="159"/>
      <c r="AFB303" s="159"/>
      <c r="AFC303" s="159"/>
      <c r="AFD303" s="159"/>
      <c r="AFE303" s="159"/>
      <c r="AFF303" s="159"/>
      <c r="AFG303" s="159"/>
      <c r="AFH303" s="159"/>
      <c r="AFI303" s="159"/>
      <c r="AFJ303" s="159"/>
      <c r="AFK303" s="159"/>
      <c r="AFL303" s="159"/>
      <c r="AFM303" s="159"/>
      <c r="AFN303" s="159"/>
      <c r="AFO303" s="159"/>
      <c r="AFP303" s="159"/>
      <c r="AFQ303" s="159"/>
      <c r="AFR303" s="159"/>
      <c r="AFS303" s="159"/>
      <c r="AFT303" s="159"/>
      <c r="AFU303" s="159"/>
      <c r="AFV303" s="159"/>
      <c r="AFW303" s="159"/>
      <c r="AFX303" s="159"/>
      <c r="AFY303" s="159"/>
      <c r="AFZ303" s="159"/>
      <c r="AGA303" s="159"/>
      <c r="AGB303" s="159"/>
      <c r="AGC303" s="159"/>
      <c r="AGD303" s="159"/>
      <c r="AGE303" s="159"/>
      <c r="AGF303" s="159"/>
      <c r="AGG303" s="159"/>
      <c r="AGH303" s="159"/>
      <c r="AGI303" s="159"/>
      <c r="AGJ303" s="159"/>
      <c r="AGK303" s="159"/>
      <c r="AGL303" s="159"/>
      <c r="AGM303" s="159"/>
      <c r="AGN303" s="159"/>
      <c r="AGO303" s="159"/>
      <c r="AGP303" s="159"/>
      <c r="AGQ303" s="159"/>
      <c r="AGR303" s="159"/>
      <c r="AGS303" s="159"/>
      <c r="AGT303" s="159"/>
      <c r="AGU303" s="159"/>
      <c r="AGV303" s="159"/>
      <c r="AGW303" s="159"/>
      <c r="AGX303" s="159"/>
      <c r="AGY303" s="159"/>
      <c r="AGZ303" s="159"/>
      <c r="AHA303" s="159"/>
      <c r="AHB303" s="159"/>
      <c r="AHC303" s="159"/>
      <c r="AHD303" s="159"/>
      <c r="AHE303" s="159"/>
      <c r="AHF303" s="159"/>
      <c r="AHG303" s="159"/>
      <c r="AHH303" s="159"/>
      <c r="AHI303" s="159"/>
      <c r="AHJ303" s="159"/>
      <c r="AHK303" s="159"/>
      <c r="AHL303" s="159"/>
      <c r="AHM303" s="159"/>
      <c r="AHN303" s="159"/>
      <c r="AHO303" s="159"/>
      <c r="AHP303" s="159"/>
      <c r="AHQ303" s="159"/>
      <c r="AHR303" s="159"/>
      <c r="AHS303" s="159"/>
      <c r="AHT303" s="159"/>
      <c r="AHU303" s="159"/>
      <c r="AHV303" s="159"/>
      <c r="AHW303" s="159"/>
      <c r="AHX303" s="159"/>
      <c r="AHY303" s="159"/>
      <c r="AHZ303" s="159"/>
      <c r="AIA303" s="159"/>
      <c r="AIB303" s="159"/>
      <c r="AIC303" s="159"/>
      <c r="AID303" s="159"/>
      <c r="AIE303" s="159"/>
      <c r="AIF303" s="159"/>
      <c r="AIG303" s="159"/>
      <c r="AIH303" s="159"/>
      <c r="AII303" s="159"/>
      <c r="AIJ303" s="159"/>
      <c r="AIK303" s="159"/>
      <c r="AIL303" s="159"/>
      <c r="AIM303" s="159"/>
      <c r="AIN303" s="159"/>
      <c r="AIO303" s="159"/>
      <c r="AIP303" s="159"/>
      <c r="AIQ303" s="159"/>
      <c r="AIR303" s="159"/>
      <c r="AIS303" s="159"/>
      <c r="AIT303" s="159"/>
      <c r="AIU303" s="159"/>
      <c r="AIV303" s="159"/>
      <c r="AIW303" s="159"/>
      <c r="AIX303" s="159"/>
      <c r="AIY303" s="159"/>
      <c r="AIZ303" s="159"/>
      <c r="AJA303" s="159"/>
      <c r="AJB303" s="159"/>
      <c r="AJC303" s="159"/>
      <c r="AJD303" s="159"/>
      <c r="AJE303" s="159"/>
      <c r="AJF303" s="159"/>
      <c r="AJG303" s="159"/>
      <c r="AJH303" s="159"/>
      <c r="AJI303" s="159"/>
      <c r="AJJ303" s="159"/>
      <c r="AJK303" s="159"/>
      <c r="AJL303" s="159"/>
      <c r="AJM303" s="159"/>
      <c r="AJN303" s="159"/>
      <c r="AJO303" s="159"/>
      <c r="AJP303" s="159"/>
      <c r="AJQ303" s="159"/>
      <c r="AJR303" s="159"/>
      <c r="AJS303" s="159"/>
      <c r="AJT303" s="159"/>
      <c r="AJU303" s="159"/>
      <c r="AJV303" s="159"/>
      <c r="AJW303" s="159"/>
      <c r="AJX303" s="159"/>
      <c r="AJY303" s="159"/>
      <c r="AJZ303" s="159"/>
      <c r="AKA303" s="159"/>
      <c r="AKB303" s="159"/>
      <c r="AKC303" s="159"/>
      <c r="AKD303" s="159"/>
      <c r="AKE303" s="159"/>
      <c r="AKF303" s="159"/>
      <c r="AKG303" s="159"/>
      <c r="AKH303" s="159"/>
      <c r="AKI303" s="159"/>
      <c r="AKJ303" s="159"/>
      <c r="AKK303" s="159"/>
      <c r="AKL303" s="159"/>
      <c r="AKM303" s="159"/>
      <c r="AKN303" s="159"/>
      <c r="AKO303" s="159"/>
      <c r="AKP303" s="159"/>
      <c r="AKQ303" s="159"/>
      <c r="AKR303" s="159"/>
      <c r="AKS303" s="159"/>
      <c r="AKT303" s="159"/>
      <c r="AKU303" s="159"/>
      <c r="AKV303" s="159"/>
      <c r="AKW303" s="159"/>
      <c r="AKX303" s="159"/>
      <c r="AKY303" s="159"/>
      <c r="AKZ303" s="159"/>
      <c r="ALA303" s="159"/>
      <c r="ALB303" s="159"/>
      <c r="ALC303" s="159"/>
      <c r="ALD303" s="159"/>
      <c r="ALE303" s="159"/>
      <c r="ALF303" s="159"/>
      <c r="ALG303" s="159"/>
      <c r="ALH303" s="159"/>
      <c r="ALI303" s="159"/>
      <c r="ALJ303" s="159"/>
      <c r="ALK303" s="159"/>
      <c r="ALL303" s="159"/>
      <c r="ALM303" s="159"/>
      <c r="ALN303" s="159"/>
      <c r="ALO303" s="159"/>
      <c r="ALP303" s="159"/>
      <c r="ALQ303" s="159"/>
      <c r="ALR303" s="159"/>
      <c r="ALS303" s="159"/>
      <c r="ALT303" s="159"/>
      <c r="ALU303" s="159"/>
      <c r="ALV303" s="159"/>
      <c r="ALW303" s="159"/>
      <c r="ALX303" s="159"/>
      <c r="ALY303" s="159"/>
      <c r="ALZ303" s="159"/>
      <c r="AMA303" s="159"/>
      <c r="AMB303" s="159"/>
      <c r="AMC303" s="159"/>
      <c r="AMD303" s="159"/>
      <c r="AME303" s="159"/>
      <c r="AMF303" s="159"/>
      <c r="AMG303" s="159"/>
      <c r="AMH303" s="159"/>
      <c r="AMI303" s="159"/>
      <c r="AMJ303" s="159"/>
    </row>
    <row r="304" spans="1:1024" s="160" customFormat="1" ht="221.25" customHeight="1">
      <c r="A304" s="139">
        <v>109.6</v>
      </c>
      <c r="B304" s="154" t="s">
        <v>577</v>
      </c>
      <c r="C304" s="175" t="s">
        <v>23</v>
      </c>
      <c r="D304" s="152">
        <v>38500</v>
      </c>
      <c r="E304" s="143">
        <v>0.32</v>
      </c>
      <c r="F304" s="144">
        <v>0.05</v>
      </c>
      <c r="G304" s="145">
        <f t="shared" si="124"/>
        <v>12320</v>
      </c>
      <c r="H304" s="145">
        <f t="shared" si="125"/>
        <v>12936</v>
      </c>
      <c r="I304" s="146" t="s">
        <v>578</v>
      </c>
      <c r="J304" s="176" t="s">
        <v>1021</v>
      </c>
      <c r="K304" s="175" t="s">
        <v>1044</v>
      </c>
      <c r="L304" s="159"/>
      <c r="M304" s="159"/>
      <c r="N304" s="159"/>
      <c r="O304" s="159"/>
      <c r="P304" s="159"/>
      <c r="Q304" s="159"/>
      <c r="R304" s="159"/>
      <c r="S304" s="159"/>
      <c r="T304" s="159"/>
      <c r="U304" s="159"/>
      <c r="V304" s="159"/>
      <c r="W304" s="159"/>
      <c r="X304" s="159"/>
      <c r="Y304" s="159"/>
      <c r="Z304" s="159"/>
      <c r="AA304" s="159"/>
      <c r="AB304" s="159"/>
      <c r="AC304" s="159"/>
      <c r="AD304" s="159"/>
      <c r="AE304" s="159"/>
      <c r="AF304" s="159"/>
      <c r="AG304" s="159"/>
      <c r="AH304" s="159"/>
      <c r="AI304" s="159"/>
      <c r="AJ304" s="159"/>
      <c r="AK304" s="159"/>
      <c r="AL304" s="159"/>
      <c r="AM304" s="159"/>
      <c r="AN304" s="159"/>
      <c r="AO304" s="159"/>
      <c r="AP304" s="159"/>
      <c r="AQ304" s="159"/>
      <c r="AR304" s="159"/>
      <c r="AS304" s="159"/>
      <c r="AT304" s="159"/>
      <c r="AU304" s="159"/>
      <c r="AV304" s="159"/>
      <c r="AW304" s="159"/>
      <c r="AX304" s="159"/>
      <c r="AY304" s="159"/>
      <c r="AZ304" s="159"/>
      <c r="BA304" s="159"/>
      <c r="BB304" s="159"/>
      <c r="BC304" s="159"/>
      <c r="BD304" s="159"/>
      <c r="BE304" s="159"/>
      <c r="BF304" s="159"/>
      <c r="BG304" s="159"/>
      <c r="BH304" s="159"/>
      <c r="BI304" s="159"/>
      <c r="BJ304" s="159"/>
      <c r="BK304" s="159"/>
      <c r="BL304" s="159"/>
      <c r="BM304" s="159"/>
      <c r="BN304" s="159"/>
      <c r="BO304" s="159"/>
      <c r="BP304" s="159"/>
      <c r="BQ304" s="159"/>
      <c r="BR304" s="159"/>
      <c r="BS304" s="159"/>
      <c r="BT304" s="159"/>
      <c r="BU304" s="159"/>
      <c r="BV304" s="159"/>
      <c r="BW304" s="159"/>
      <c r="BX304" s="159"/>
      <c r="BY304" s="159"/>
      <c r="BZ304" s="159"/>
      <c r="CA304" s="159"/>
      <c r="CB304" s="159"/>
      <c r="CC304" s="159"/>
      <c r="CD304" s="159"/>
      <c r="CE304" s="159"/>
      <c r="CF304" s="159"/>
      <c r="CG304" s="159"/>
      <c r="CH304" s="159"/>
      <c r="CI304" s="159"/>
      <c r="CJ304" s="159"/>
      <c r="CK304" s="159"/>
      <c r="CL304" s="159"/>
      <c r="CM304" s="159"/>
      <c r="CN304" s="159"/>
      <c r="CO304" s="159"/>
      <c r="CP304" s="159"/>
      <c r="CQ304" s="159"/>
      <c r="CR304" s="159"/>
      <c r="CS304" s="159"/>
      <c r="CT304" s="159"/>
      <c r="CU304" s="159"/>
      <c r="CV304" s="159"/>
      <c r="CW304" s="159"/>
      <c r="CX304" s="159"/>
      <c r="CY304" s="159"/>
      <c r="CZ304" s="159"/>
      <c r="DA304" s="159"/>
      <c r="DB304" s="159"/>
      <c r="DC304" s="159"/>
      <c r="DD304" s="159"/>
      <c r="DE304" s="159"/>
      <c r="DF304" s="159"/>
      <c r="DG304" s="159"/>
      <c r="DH304" s="159"/>
      <c r="DI304" s="159"/>
      <c r="DJ304" s="159"/>
      <c r="DK304" s="159"/>
      <c r="DL304" s="159"/>
      <c r="DM304" s="159"/>
      <c r="DN304" s="159"/>
      <c r="DO304" s="159"/>
      <c r="DP304" s="159"/>
      <c r="DQ304" s="159"/>
      <c r="DR304" s="159"/>
      <c r="DS304" s="159"/>
      <c r="DT304" s="159"/>
      <c r="DU304" s="159"/>
      <c r="DV304" s="159"/>
      <c r="DW304" s="159"/>
      <c r="DX304" s="159"/>
      <c r="DY304" s="159"/>
      <c r="DZ304" s="159"/>
      <c r="EA304" s="159"/>
      <c r="EB304" s="159"/>
      <c r="EC304" s="159"/>
      <c r="ED304" s="159"/>
      <c r="EE304" s="159"/>
      <c r="EF304" s="159"/>
      <c r="EG304" s="159"/>
      <c r="EH304" s="159"/>
      <c r="EI304" s="159"/>
      <c r="EJ304" s="159"/>
      <c r="EK304" s="159"/>
      <c r="EL304" s="159"/>
      <c r="EM304" s="159"/>
      <c r="EN304" s="159"/>
      <c r="EO304" s="159"/>
      <c r="EP304" s="159"/>
      <c r="EQ304" s="159"/>
      <c r="ER304" s="159"/>
      <c r="ES304" s="159"/>
      <c r="ET304" s="159"/>
      <c r="EU304" s="159"/>
      <c r="EV304" s="159"/>
      <c r="EW304" s="159"/>
      <c r="EX304" s="159"/>
      <c r="EY304" s="159"/>
      <c r="EZ304" s="159"/>
      <c r="FA304" s="159"/>
      <c r="FB304" s="159"/>
      <c r="FC304" s="159"/>
      <c r="FD304" s="159"/>
      <c r="FE304" s="159"/>
      <c r="FF304" s="159"/>
      <c r="FG304" s="159"/>
      <c r="FH304" s="159"/>
      <c r="FI304" s="159"/>
      <c r="FJ304" s="159"/>
      <c r="FK304" s="159"/>
      <c r="FL304" s="159"/>
      <c r="FM304" s="159"/>
      <c r="FN304" s="159"/>
      <c r="FO304" s="159"/>
      <c r="FP304" s="159"/>
      <c r="FQ304" s="159"/>
      <c r="FR304" s="159"/>
      <c r="FS304" s="159"/>
      <c r="FT304" s="159"/>
      <c r="FU304" s="159"/>
      <c r="FV304" s="159"/>
      <c r="FW304" s="159"/>
      <c r="FX304" s="159"/>
      <c r="FY304" s="159"/>
      <c r="FZ304" s="159"/>
      <c r="GA304" s="159"/>
      <c r="GB304" s="159"/>
      <c r="GC304" s="159"/>
      <c r="GD304" s="159"/>
      <c r="GE304" s="159"/>
      <c r="GF304" s="159"/>
      <c r="GG304" s="159"/>
      <c r="GH304" s="159"/>
      <c r="GI304" s="159"/>
      <c r="GJ304" s="159"/>
      <c r="GK304" s="159"/>
      <c r="GL304" s="159"/>
      <c r="GM304" s="159"/>
      <c r="GN304" s="159"/>
      <c r="GO304" s="159"/>
      <c r="GP304" s="159"/>
      <c r="GQ304" s="159"/>
      <c r="GR304" s="159"/>
      <c r="GS304" s="159"/>
      <c r="GT304" s="159"/>
      <c r="GU304" s="159"/>
      <c r="GV304" s="159"/>
      <c r="GW304" s="159"/>
      <c r="GX304" s="159"/>
      <c r="GY304" s="159"/>
      <c r="GZ304" s="159"/>
      <c r="HA304" s="159"/>
      <c r="HB304" s="159"/>
      <c r="HC304" s="159"/>
      <c r="HD304" s="159"/>
      <c r="HE304" s="159"/>
      <c r="HF304" s="159"/>
      <c r="HG304" s="159"/>
      <c r="HH304" s="159"/>
      <c r="HI304" s="159"/>
      <c r="HJ304" s="159"/>
      <c r="HK304" s="159"/>
      <c r="HL304" s="159"/>
      <c r="HM304" s="159"/>
      <c r="HN304" s="159"/>
      <c r="HO304" s="159"/>
      <c r="HP304" s="159"/>
      <c r="HQ304" s="159"/>
      <c r="HR304" s="159"/>
      <c r="HS304" s="159"/>
      <c r="HT304" s="159"/>
      <c r="HU304" s="159"/>
      <c r="HV304" s="159"/>
      <c r="HW304" s="159"/>
      <c r="HX304" s="159"/>
      <c r="HY304" s="159"/>
      <c r="HZ304" s="159"/>
      <c r="IA304" s="159"/>
      <c r="IB304" s="159"/>
      <c r="IC304" s="159"/>
      <c r="ID304" s="159"/>
      <c r="IE304" s="159"/>
      <c r="IF304" s="159"/>
      <c r="IG304" s="159"/>
      <c r="IH304" s="159"/>
      <c r="II304" s="159"/>
      <c r="IJ304" s="159"/>
      <c r="IK304" s="159"/>
      <c r="IL304" s="159"/>
      <c r="IM304" s="159"/>
      <c r="IN304" s="159"/>
      <c r="IO304" s="159"/>
      <c r="IP304" s="159"/>
      <c r="IQ304" s="159"/>
      <c r="IR304" s="159"/>
      <c r="IS304" s="159"/>
      <c r="IT304" s="159"/>
      <c r="IU304" s="159"/>
      <c r="IV304" s="159"/>
      <c r="IW304" s="159"/>
      <c r="IX304" s="159"/>
      <c r="IY304" s="159"/>
      <c r="IZ304" s="159"/>
      <c r="JA304" s="159"/>
      <c r="JB304" s="159"/>
      <c r="JC304" s="159"/>
      <c r="JD304" s="159"/>
      <c r="JE304" s="159"/>
      <c r="JF304" s="159"/>
      <c r="JG304" s="159"/>
      <c r="JH304" s="159"/>
      <c r="JI304" s="159"/>
      <c r="JJ304" s="159"/>
      <c r="JK304" s="159"/>
      <c r="JL304" s="159"/>
      <c r="JM304" s="159"/>
      <c r="JN304" s="159"/>
      <c r="JO304" s="159"/>
      <c r="JP304" s="159"/>
      <c r="JQ304" s="159"/>
      <c r="JR304" s="159"/>
      <c r="JS304" s="159"/>
      <c r="JT304" s="159"/>
      <c r="JU304" s="159"/>
      <c r="JV304" s="159"/>
      <c r="JW304" s="159"/>
      <c r="JX304" s="159"/>
      <c r="JY304" s="159"/>
      <c r="JZ304" s="159"/>
      <c r="KA304" s="159"/>
      <c r="KB304" s="159"/>
      <c r="KC304" s="159"/>
      <c r="KD304" s="159"/>
      <c r="KE304" s="159"/>
      <c r="KF304" s="159"/>
      <c r="KG304" s="159"/>
      <c r="KH304" s="159"/>
      <c r="KI304" s="159"/>
      <c r="KJ304" s="159"/>
      <c r="KK304" s="159"/>
      <c r="KL304" s="159"/>
      <c r="KM304" s="159"/>
      <c r="KN304" s="159"/>
      <c r="KO304" s="159"/>
      <c r="KP304" s="159"/>
      <c r="KQ304" s="159"/>
      <c r="KR304" s="159"/>
      <c r="KS304" s="159"/>
      <c r="KT304" s="159"/>
      <c r="KU304" s="159"/>
      <c r="KV304" s="159"/>
      <c r="KW304" s="159"/>
      <c r="KX304" s="159"/>
      <c r="KY304" s="159"/>
      <c r="KZ304" s="159"/>
      <c r="LA304" s="159"/>
      <c r="LB304" s="159"/>
      <c r="LC304" s="159"/>
      <c r="LD304" s="159"/>
      <c r="LE304" s="159"/>
      <c r="LF304" s="159"/>
      <c r="LG304" s="159"/>
      <c r="LH304" s="159"/>
      <c r="LI304" s="159"/>
      <c r="LJ304" s="159"/>
      <c r="LK304" s="159"/>
      <c r="LL304" s="159"/>
      <c r="LM304" s="159"/>
      <c r="LN304" s="159"/>
      <c r="LO304" s="159"/>
      <c r="LP304" s="159"/>
      <c r="LQ304" s="159"/>
      <c r="LR304" s="159"/>
      <c r="LS304" s="159"/>
      <c r="LT304" s="159"/>
      <c r="LU304" s="159"/>
      <c r="LV304" s="159"/>
      <c r="LW304" s="159"/>
      <c r="LX304" s="159"/>
      <c r="LY304" s="159"/>
      <c r="LZ304" s="159"/>
      <c r="MA304" s="159"/>
      <c r="MB304" s="159"/>
      <c r="MC304" s="159"/>
      <c r="MD304" s="159"/>
      <c r="ME304" s="159"/>
      <c r="MF304" s="159"/>
      <c r="MG304" s="159"/>
      <c r="MH304" s="159"/>
      <c r="MI304" s="159"/>
      <c r="MJ304" s="159"/>
      <c r="MK304" s="159"/>
      <c r="ML304" s="159"/>
      <c r="MM304" s="159"/>
      <c r="MN304" s="159"/>
      <c r="MO304" s="159"/>
      <c r="MP304" s="159"/>
      <c r="MQ304" s="159"/>
      <c r="MR304" s="159"/>
      <c r="MS304" s="159"/>
      <c r="MT304" s="159"/>
      <c r="MU304" s="159"/>
      <c r="MV304" s="159"/>
      <c r="MW304" s="159"/>
      <c r="MX304" s="159"/>
      <c r="MY304" s="159"/>
      <c r="MZ304" s="159"/>
      <c r="NA304" s="159"/>
      <c r="NB304" s="159"/>
      <c r="NC304" s="159"/>
      <c r="ND304" s="159"/>
      <c r="NE304" s="159"/>
      <c r="NF304" s="159"/>
      <c r="NG304" s="159"/>
      <c r="NH304" s="159"/>
      <c r="NI304" s="159"/>
      <c r="NJ304" s="159"/>
      <c r="NK304" s="159"/>
      <c r="NL304" s="159"/>
      <c r="NM304" s="159"/>
      <c r="NN304" s="159"/>
      <c r="NO304" s="159"/>
      <c r="NP304" s="159"/>
      <c r="NQ304" s="159"/>
      <c r="NR304" s="159"/>
      <c r="NS304" s="159"/>
      <c r="NT304" s="159"/>
      <c r="NU304" s="159"/>
      <c r="NV304" s="159"/>
      <c r="NW304" s="159"/>
      <c r="NX304" s="159"/>
      <c r="NY304" s="159"/>
      <c r="NZ304" s="159"/>
      <c r="OA304" s="159"/>
      <c r="OB304" s="159"/>
      <c r="OC304" s="159"/>
      <c r="OD304" s="159"/>
      <c r="OE304" s="159"/>
      <c r="OF304" s="159"/>
      <c r="OG304" s="159"/>
      <c r="OH304" s="159"/>
      <c r="OI304" s="159"/>
      <c r="OJ304" s="159"/>
      <c r="OK304" s="159"/>
      <c r="OL304" s="159"/>
      <c r="OM304" s="159"/>
      <c r="ON304" s="159"/>
      <c r="OO304" s="159"/>
      <c r="OP304" s="159"/>
      <c r="OQ304" s="159"/>
      <c r="OR304" s="159"/>
      <c r="OS304" s="159"/>
      <c r="OT304" s="159"/>
      <c r="OU304" s="159"/>
      <c r="OV304" s="159"/>
      <c r="OW304" s="159"/>
      <c r="OX304" s="159"/>
      <c r="OY304" s="159"/>
      <c r="OZ304" s="159"/>
      <c r="PA304" s="159"/>
      <c r="PB304" s="159"/>
      <c r="PC304" s="159"/>
      <c r="PD304" s="159"/>
      <c r="PE304" s="159"/>
      <c r="PF304" s="159"/>
      <c r="PG304" s="159"/>
      <c r="PH304" s="159"/>
      <c r="PI304" s="159"/>
      <c r="PJ304" s="159"/>
      <c r="PK304" s="159"/>
      <c r="PL304" s="159"/>
      <c r="PM304" s="159"/>
      <c r="PN304" s="159"/>
      <c r="PO304" s="159"/>
      <c r="PP304" s="159"/>
      <c r="PQ304" s="159"/>
      <c r="PR304" s="159"/>
      <c r="PS304" s="159"/>
      <c r="PT304" s="159"/>
      <c r="PU304" s="159"/>
      <c r="PV304" s="159"/>
      <c r="PW304" s="159"/>
      <c r="PX304" s="159"/>
      <c r="PY304" s="159"/>
      <c r="PZ304" s="159"/>
      <c r="QA304" s="159"/>
      <c r="QB304" s="159"/>
      <c r="QC304" s="159"/>
      <c r="QD304" s="159"/>
      <c r="QE304" s="159"/>
      <c r="QF304" s="159"/>
      <c r="QG304" s="159"/>
      <c r="QH304" s="159"/>
      <c r="QI304" s="159"/>
      <c r="QJ304" s="159"/>
      <c r="QK304" s="159"/>
      <c r="QL304" s="159"/>
      <c r="QM304" s="159"/>
      <c r="QN304" s="159"/>
      <c r="QO304" s="159"/>
      <c r="QP304" s="159"/>
      <c r="QQ304" s="159"/>
      <c r="QR304" s="159"/>
      <c r="QS304" s="159"/>
      <c r="QT304" s="159"/>
      <c r="QU304" s="159"/>
      <c r="QV304" s="159"/>
      <c r="QW304" s="159"/>
      <c r="QX304" s="159"/>
      <c r="QY304" s="159"/>
      <c r="QZ304" s="159"/>
      <c r="RA304" s="159"/>
      <c r="RB304" s="159"/>
      <c r="RC304" s="159"/>
      <c r="RD304" s="159"/>
      <c r="RE304" s="159"/>
      <c r="RF304" s="159"/>
      <c r="RG304" s="159"/>
      <c r="RH304" s="159"/>
      <c r="RI304" s="159"/>
      <c r="RJ304" s="159"/>
      <c r="RK304" s="159"/>
      <c r="RL304" s="159"/>
      <c r="RM304" s="159"/>
      <c r="RN304" s="159"/>
      <c r="RO304" s="159"/>
      <c r="RP304" s="159"/>
      <c r="RQ304" s="159"/>
      <c r="RR304" s="159"/>
      <c r="RS304" s="159"/>
      <c r="RT304" s="159"/>
      <c r="RU304" s="159"/>
      <c r="RV304" s="159"/>
      <c r="RW304" s="159"/>
      <c r="RX304" s="159"/>
      <c r="RY304" s="159"/>
      <c r="RZ304" s="159"/>
      <c r="SA304" s="159"/>
      <c r="SB304" s="159"/>
      <c r="SC304" s="159"/>
      <c r="SD304" s="159"/>
      <c r="SE304" s="159"/>
      <c r="SF304" s="159"/>
      <c r="SG304" s="159"/>
      <c r="SH304" s="159"/>
      <c r="SI304" s="159"/>
      <c r="SJ304" s="159"/>
      <c r="SK304" s="159"/>
      <c r="SL304" s="159"/>
      <c r="SM304" s="159"/>
      <c r="SN304" s="159"/>
      <c r="SO304" s="159"/>
      <c r="SP304" s="159"/>
      <c r="SQ304" s="159"/>
      <c r="SR304" s="159"/>
      <c r="SS304" s="159"/>
      <c r="ST304" s="159"/>
      <c r="SU304" s="159"/>
      <c r="SV304" s="159"/>
      <c r="SW304" s="159"/>
      <c r="SX304" s="159"/>
      <c r="SY304" s="159"/>
      <c r="SZ304" s="159"/>
      <c r="TA304" s="159"/>
      <c r="TB304" s="159"/>
      <c r="TC304" s="159"/>
      <c r="TD304" s="159"/>
      <c r="TE304" s="159"/>
      <c r="TF304" s="159"/>
      <c r="TG304" s="159"/>
      <c r="TH304" s="159"/>
      <c r="TI304" s="159"/>
      <c r="TJ304" s="159"/>
      <c r="TK304" s="159"/>
      <c r="TL304" s="159"/>
      <c r="TM304" s="159"/>
      <c r="TN304" s="159"/>
      <c r="TO304" s="159"/>
      <c r="TP304" s="159"/>
      <c r="TQ304" s="159"/>
      <c r="TR304" s="159"/>
      <c r="TS304" s="159"/>
      <c r="TT304" s="159"/>
      <c r="TU304" s="159"/>
      <c r="TV304" s="159"/>
      <c r="TW304" s="159"/>
      <c r="TX304" s="159"/>
      <c r="TY304" s="159"/>
      <c r="TZ304" s="159"/>
      <c r="UA304" s="159"/>
      <c r="UB304" s="159"/>
      <c r="UC304" s="159"/>
      <c r="UD304" s="159"/>
      <c r="UE304" s="159"/>
      <c r="UF304" s="159"/>
      <c r="UG304" s="159"/>
      <c r="UH304" s="159"/>
      <c r="UI304" s="159"/>
      <c r="UJ304" s="159"/>
      <c r="UK304" s="159"/>
      <c r="UL304" s="159"/>
      <c r="UM304" s="159"/>
      <c r="UN304" s="159"/>
      <c r="UO304" s="159"/>
      <c r="UP304" s="159"/>
      <c r="UQ304" s="159"/>
      <c r="UR304" s="159"/>
      <c r="US304" s="159"/>
      <c r="UT304" s="159"/>
      <c r="UU304" s="159"/>
      <c r="UV304" s="159"/>
      <c r="UW304" s="159"/>
      <c r="UX304" s="159"/>
      <c r="UY304" s="159"/>
      <c r="UZ304" s="159"/>
      <c r="VA304" s="159"/>
      <c r="VB304" s="159"/>
      <c r="VC304" s="159"/>
      <c r="VD304" s="159"/>
      <c r="VE304" s="159"/>
      <c r="VF304" s="159"/>
      <c r="VG304" s="159"/>
      <c r="VH304" s="159"/>
      <c r="VI304" s="159"/>
      <c r="VJ304" s="159"/>
      <c r="VK304" s="159"/>
      <c r="VL304" s="159"/>
      <c r="VM304" s="159"/>
      <c r="VN304" s="159"/>
      <c r="VO304" s="159"/>
      <c r="VP304" s="159"/>
      <c r="VQ304" s="159"/>
      <c r="VR304" s="159"/>
      <c r="VS304" s="159"/>
      <c r="VT304" s="159"/>
      <c r="VU304" s="159"/>
      <c r="VV304" s="159"/>
      <c r="VW304" s="159"/>
      <c r="VX304" s="159"/>
      <c r="VY304" s="159"/>
      <c r="VZ304" s="159"/>
      <c r="WA304" s="159"/>
      <c r="WB304" s="159"/>
      <c r="WC304" s="159"/>
      <c r="WD304" s="159"/>
      <c r="WE304" s="159"/>
      <c r="WF304" s="159"/>
      <c r="WG304" s="159"/>
      <c r="WH304" s="159"/>
      <c r="WI304" s="159"/>
      <c r="WJ304" s="159"/>
      <c r="WK304" s="159"/>
      <c r="WL304" s="159"/>
      <c r="WM304" s="159"/>
      <c r="WN304" s="159"/>
      <c r="WO304" s="159"/>
      <c r="WP304" s="159"/>
      <c r="WQ304" s="159"/>
      <c r="WR304" s="159"/>
      <c r="WS304" s="159"/>
      <c r="WT304" s="159"/>
      <c r="WU304" s="159"/>
      <c r="WV304" s="159"/>
      <c r="WW304" s="159"/>
      <c r="WX304" s="159"/>
      <c r="WY304" s="159"/>
      <c r="WZ304" s="159"/>
      <c r="XA304" s="159"/>
      <c r="XB304" s="159"/>
      <c r="XC304" s="159"/>
      <c r="XD304" s="159"/>
      <c r="XE304" s="159"/>
      <c r="XF304" s="159"/>
      <c r="XG304" s="159"/>
      <c r="XH304" s="159"/>
      <c r="XI304" s="159"/>
      <c r="XJ304" s="159"/>
      <c r="XK304" s="159"/>
      <c r="XL304" s="159"/>
      <c r="XM304" s="159"/>
      <c r="XN304" s="159"/>
      <c r="XO304" s="159"/>
      <c r="XP304" s="159"/>
      <c r="XQ304" s="159"/>
      <c r="XR304" s="159"/>
      <c r="XS304" s="159"/>
      <c r="XT304" s="159"/>
      <c r="XU304" s="159"/>
      <c r="XV304" s="159"/>
      <c r="XW304" s="159"/>
      <c r="XX304" s="159"/>
      <c r="XY304" s="159"/>
      <c r="XZ304" s="159"/>
      <c r="YA304" s="159"/>
      <c r="YB304" s="159"/>
      <c r="YC304" s="159"/>
      <c r="YD304" s="159"/>
      <c r="YE304" s="159"/>
      <c r="YF304" s="159"/>
      <c r="YG304" s="159"/>
      <c r="YH304" s="159"/>
      <c r="YI304" s="159"/>
      <c r="YJ304" s="159"/>
      <c r="YK304" s="159"/>
      <c r="YL304" s="159"/>
      <c r="YM304" s="159"/>
      <c r="YN304" s="159"/>
      <c r="YO304" s="159"/>
      <c r="YP304" s="159"/>
      <c r="YQ304" s="159"/>
      <c r="YR304" s="159"/>
      <c r="YS304" s="159"/>
      <c r="YT304" s="159"/>
      <c r="YU304" s="159"/>
      <c r="YV304" s="159"/>
      <c r="YW304" s="159"/>
      <c r="YX304" s="159"/>
      <c r="YY304" s="159"/>
      <c r="YZ304" s="159"/>
      <c r="ZA304" s="159"/>
      <c r="ZB304" s="159"/>
      <c r="ZC304" s="159"/>
      <c r="ZD304" s="159"/>
      <c r="ZE304" s="159"/>
      <c r="ZF304" s="159"/>
      <c r="ZG304" s="159"/>
      <c r="ZH304" s="159"/>
      <c r="ZI304" s="159"/>
      <c r="ZJ304" s="159"/>
      <c r="ZK304" s="159"/>
      <c r="ZL304" s="159"/>
      <c r="ZM304" s="159"/>
      <c r="ZN304" s="159"/>
      <c r="ZO304" s="159"/>
      <c r="ZP304" s="159"/>
      <c r="ZQ304" s="159"/>
      <c r="ZR304" s="159"/>
      <c r="ZS304" s="159"/>
      <c r="ZT304" s="159"/>
      <c r="ZU304" s="159"/>
      <c r="ZV304" s="159"/>
      <c r="ZW304" s="159"/>
      <c r="ZX304" s="159"/>
      <c r="ZY304" s="159"/>
      <c r="ZZ304" s="159"/>
      <c r="AAA304" s="159"/>
      <c r="AAB304" s="159"/>
      <c r="AAC304" s="159"/>
      <c r="AAD304" s="159"/>
      <c r="AAE304" s="159"/>
      <c r="AAF304" s="159"/>
      <c r="AAG304" s="159"/>
      <c r="AAH304" s="159"/>
      <c r="AAI304" s="159"/>
      <c r="AAJ304" s="159"/>
      <c r="AAK304" s="159"/>
      <c r="AAL304" s="159"/>
      <c r="AAM304" s="159"/>
      <c r="AAN304" s="159"/>
      <c r="AAO304" s="159"/>
      <c r="AAP304" s="159"/>
      <c r="AAQ304" s="159"/>
      <c r="AAR304" s="159"/>
      <c r="AAS304" s="159"/>
      <c r="AAT304" s="159"/>
      <c r="AAU304" s="159"/>
      <c r="AAV304" s="159"/>
      <c r="AAW304" s="159"/>
      <c r="AAX304" s="159"/>
      <c r="AAY304" s="159"/>
      <c r="AAZ304" s="159"/>
      <c r="ABA304" s="159"/>
      <c r="ABB304" s="159"/>
      <c r="ABC304" s="159"/>
      <c r="ABD304" s="159"/>
      <c r="ABE304" s="159"/>
      <c r="ABF304" s="159"/>
      <c r="ABG304" s="159"/>
      <c r="ABH304" s="159"/>
      <c r="ABI304" s="159"/>
      <c r="ABJ304" s="159"/>
      <c r="ABK304" s="159"/>
      <c r="ABL304" s="159"/>
      <c r="ABM304" s="159"/>
      <c r="ABN304" s="159"/>
      <c r="ABO304" s="159"/>
      <c r="ABP304" s="159"/>
      <c r="ABQ304" s="159"/>
      <c r="ABR304" s="159"/>
      <c r="ABS304" s="159"/>
      <c r="ABT304" s="159"/>
      <c r="ABU304" s="159"/>
      <c r="ABV304" s="159"/>
      <c r="ABW304" s="159"/>
      <c r="ABX304" s="159"/>
      <c r="ABY304" s="159"/>
      <c r="ABZ304" s="159"/>
      <c r="ACA304" s="159"/>
      <c r="ACB304" s="159"/>
      <c r="ACC304" s="159"/>
      <c r="ACD304" s="159"/>
      <c r="ACE304" s="159"/>
      <c r="ACF304" s="159"/>
      <c r="ACG304" s="159"/>
      <c r="ACH304" s="159"/>
      <c r="ACI304" s="159"/>
      <c r="ACJ304" s="159"/>
      <c r="ACK304" s="159"/>
      <c r="ACL304" s="159"/>
      <c r="ACM304" s="159"/>
      <c r="ACN304" s="159"/>
      <c r="ACO304" s="159"/>
      <c r="ACP304" s="159"/>
      <c r="ACQ304" s="159"/>
      <c r="ACR304" s="159"/>
      <c r="ACS304" s="159"/>
      <c r="ACT304" s="159"/>
      <c r="ACU304" s="159"/>
      <c r="ACV304" s="159"/>
      <c r="ACW304" s="159"/>
      <c r="ACX304" s="159"/>
      <c r="ACY304" s="159"/>
      <c r="ACZ304" s="159"/>
      <c r="ADA304" s="159"/>
      <c r="ADB304" s="159"/>
      <c r="ADC304" s="159"/>
      <c r="ADD304" s="159"/>
      <c r="ADE304" s="159"/>
      <c r="ADF304" s="159"/>
      <c r="ADG304" s="159"/>
      <c r="ADH304" s="159"/>
      <c r="ADI304" s="159"/>
      <c r="ADJ304" s="159"/>
      <c r="ADK304" s="159"/>
      <c r="ADL304" s="159"/>
      <c r="ADM304" s="159"/>
      <c r="ADN304" s="159"/>
      <c r="ADO304" s="159"/>
      <c r="ADP304" s="159"/>
      <c r="ADQ304" s="159"/>
      <c r="ADR304" s="159"/>
      <c r="ADS304" s="159"/>
      <c r="ADT304" s="159"/>
      <c r="ADU304" s="159"/>
      <c r="ADV304" s="159"/>
      <c r="ADW304" s="159"/>
      <c r="ADX304" s="159"/>
      <c r="ADY304" s="159"/>
      <c r="ADZ304" s="159"/>
      <c r="AEA304" s="159"/>
      <c r="AEB304" s="159"/>
      <c r="AEC304" s="159"/>
      <c r="AED304" s="159"/>
      <c r="AEE304" s="159"/>
      <c r="AEF304" s="159"/>
      <c r="AEG304" s="159"/>
      <c r="AEH304" s="159"/>
      <c r="AEI304" s="159"/>
      <c r="AEJ304" s="159"/>
      <c r="AEK304" s="159"/>
      <c r="AEL304" s="159"/>
      <c r="AEM304" s="159"/>
      <c r="AEN304" s="159"/>
      <c r="AEO304" s="159"/>
      <c r="AEP304" s="159"/>
      <c r="AEQ304" s="159"/>
      <c r="AER304" s="159"/>
      <c r="AES304" s="159"/>
      <c r="AET304" s="159"/>
      <c r="AEU304" s="159"/>
      <c r="AEV304" s="159"/>
      <c r="AEW304" s="159"/>
      <c r="AEX304" s="159"/>
      <c r="AEY304" s="159"/>
      <c r="AEZ304" s="159"/>
      <c r="AFA304" s="159"/>
      <c r="AFB304" s="159"/>
      <c r="AFC304" s="159"/>
      <c r="AFD304" s="159"/>
      <c r="AFE304" s="159"/>
      <c r="AFF304" s="159"/>
      <c r="AFG304" s="159"/>
      <c r="AFH304" s="159"/>
      <c r="AFI304" s="159"/>
      <c r="AFJ304" s="159"/>
      <c r="AFK304" s="159"/>
      <c r="AFL304" s="159"/>
      <c r="AFM304" s="159"/>
      <c r="AFN304" s="159"/>
      <c r="AFO304" s="159"/>
      <c r="AFP304" s="159"/>
      <c r="AFQ304" s="159"/>
      <c r="AFR304" s="159"/>
      <c r="AFS304" s="159"/>
      <c r="AFT304" s="159"/>
      <c r="AFU304" s="159"/>
      <c r="AFV304" s="159"/>
      <c r="AFW304" s="159"/>
      <c r="AFX304" s="159"/>
      <c r="AFY304" s="159"/>
      <c r="AFZ304" s="159"/>
      <c r="AGA304" s="159"/>
      <c r="AGB304" s="159"/>
      <c r="AGC304" s="159"/>
      <c r="AGD304" s="159"/>
      <c r="AGE304" s="159"/>
      <c r="AGF304" s="159"/>
      <c r="AGG304" s="159"/>
      <c r="AGH304" s="159"/>
      <c r="AGI304" s="159"/>
      <c r="AGJ304" s="159"/>
      <c r="AGK304" s="159"/>
      <c r="AGL304" s="159"/>
      <c r="AGM304" s="159"/>
      <c r="AGN304" s="159"/>
      <c r="AGO304" s="159"/>
      <c r="AGP304" s="159"/>
      <c r="AGQ304" s="159"/>
      <c r="AGR304" s="159"/>
      <c r="AGS304" s="159"/>
      <c r="AGT304" s="159"/>
      <c r="AGU304" s="159"/>
      <c r="AGV304" s="159"/>
      <c r="AGW304" s="159"/>
      <c r="AGX304" s="159"/>
      <c r="AGY304" s="159"/>
      <c r="AGZ304" s="159"/>
      <c r="AHA304" s="159"/>
      <c r="AHB304" s="159"/>
      <c r="AHC304" s="159"/>
      <c r="AHD304" s="159"/>
      <c r="AHE304" s="159"/>
      <c r="AHF304" s="159"/>
      <c r="AHG304" s="159"/>
      <c r="AHH304" s="159"/>
      <c r="AHI304" s="159"/>
      <c r="AHJ304" s="159"/>
      <c r="AHK304" s="159"/>
      <c r="AHL304" s="159"/>
      <c r="AHM304" s="159"/>
      <c r="AHN304" s="159"/>
      <c r="AHO304" s="159"/>
      <c r="AHP304" s="159"/>
      <c r="AHQ304" s="159"/>
      <c r="AHR304" s="159"/>
      <c r="AHS304" s="159"/>
      <c r="AHT304" s="159"/>
      <c r="AHU304" s="159"/>
      <c r="AHV304" s="159"/>
      <c r="AHW304" s="159"/>
      <c r="AHX304" s="159"/>
      <c r="AHY304" s="159"/>
      <c r="AHZ304" s="159"/>
      <c r="AIA304" s="159"/>
      <c r="AIB304" s="159"/>
      <c r="AIC304" s="159"/>
      <c r="AID304" s="159"/>
      <c r="AIE304" s="159"/>
      <c r="AIF304" s="159"/>
      <c r="AIG304" s="159"/>
      <c r="AIH304" s="159"/>
      <c r="AII304" s="159"/>
      <c r="AIJ304" s="159"/>
      <c r="AIK304" s="159"/>
      <c r="AIL304" s="159"/>
      <c r="AIM304" s="159"/>
      <c r="AIN304" s="159"/>
      <c r="AIO304" s="159"/>
      <c r="AIP304" s="159"/>
      <c r="AIQ304" s="159"/>
      <c r="AIR304" s="159"/>
      <c r="AIS304" s="159"/>
      <c r="AIT304" s="159"/>
      <c r="AIU304" s="159"/>
      <c r="AIV304" s="159"/>
      <c r="AIW304" s="159"/>
      <c r="AIX304" s="159"/>
      <c r="AIY304" s="159"/>
      <c r="AIZ304" s="159"/>
      <c r="AJA304" s="159"/>
      <c r="AJB304" s="159"/>
      <c r="AJC304" s="159"/>
      <c r="AJD304" s="159"/>
      <c r="AJE304" s="159"/>
      <c r="AJF304" s="159"/>
      <c r="AJG304" s="159"/>
      <c r="AJH304" s="159"/>
      <c r="AJI304" s="159"/>
      <c r="AJJ304" s="159"/>
      <c r="AJK304" s="159"/>
      <c r="AJL304" s="159"/>
      <c r="AJM304" s="159"/>
      <c r="AJN304" s="159"/>
      <c r="AJO304" s="159"/>
      <c r="AJP304" s="159"/>
      <c r="AJQ304" s="159"/>
      <c r="AJR304" s="159"/>
      <c r="AJS304" s="159"/>
      <c r="AJT304" s="159"/>
      <c r="AJU304" s="159"/>
      <c r="AJV304" s="159"/>
      <c r="AJW304" s="159"/>
      <c r="AJX304" s="159"/>
      <c r="AJY304" s="159"/>
      <c r="AJZ304" s="159"/>
      <c r="AKA304" s="159"/>
      <c r="AKB304" s="159"/>
      <c r="AKC304" s="159"/>
      <c r="AKD304" s="159"/>
      <c r="AKE304" s="159"/>
      <c r="AKF304" s="159"/>
      <c r="AKG304" s="159"/>
      <c r="AKH304" s="159"/>
      <c r="AKI304" s="159"/>
      <c r="AKJ304" s="159"/>
      <c r="AKK304" s="159"/>
      <c r="AKL304" s="159"/>
      <c r="AKM304" s="159"/>
      <c r="AKN304" s="159"/>
      <c r="AKO304" s="159"/>
      <c r="AKP304" s="159"/>
      <c r="AKQ304" s="159"/>
      <c r="AKR304" s="159"/>
      <c r="AKS304" s="159"/>
      <c r="AKT304" s="159"/>
      <c r="AKU304" s="159"/>
      <c r="AKV304" s="159"/>
      <c r="AKW304" s="159"/>
      <c r="AKX304" s="159"/>
      <c r="AKY304" s="159"/>
      <c r="AKZ304" s="159"/>
      <c r="ALA304" s="159"/>
      <c r="ALB304" s="159"/>
      <c r="ALC304" s="159"/>
      <c r="ALD304" s="159"/>
      <c r="ALE304" s="159"/>
      <c r="ALF304" s="159"/>
      <c r="ALG304" s="159"/>
      <c r="ALH304" s="159"/>
      <c r="ALI304" s="159"/>
      <c r="ALJ304" s="159"/>
      <c r="ALK304" s="159"/>
      <c r="ALL304" s="159"/>
      <c r="ALM304" s="159"/>
      <c r="ALN304" s="159"/>
      <c r="ALO304" s="159"/>
      <c r="ALP304" s="159"/>
      <c r="ALQ304" s="159"/>
      <c r="ALR304" s="159"/>
      <c r="ALS304" s="159"/>
      <c r="ALT304" s="159"/>
      <c r="ALU304" s="159"/>
      <c r="ALV304" s="159"/>
      <c r="ALW304" s="159"/>
      <c r="ALX304" s="159"/>
      <c r="ALY304" s="159"/>
      <c r="ALZ304" s="159"/>
      <c r="AMA304" s="159"/>
      <c r="AMB304" s="159"/>
      <c r="AMC304" s="159"/>
      <c r="AMD304" s="159"/>
      <c r="AME304" s="159"/>
      <c r="AMF304" s="159"/>
      <c r="AMG304" s="159"/>
      <c r="AMH304" s="159"/>
      <c r="AMI304" s="159"/>
      <c r="AMJ304" s="159"/>
    </row>
    <row r="305" spans="1:1024" s="160" customFormat="1" ht="15.75">
      <c r="A305" s="139"/>
      <c r="B305" s="172"/>
      <c r="C305" s="173"/>
      <c r="D305" s="173"/>
      <c r="E305" s="240" t="s">
        <v>579</v>
      </c>
      <c r="F305" s="241"/>
      <c r="G305" s="174">
        <f>SUM(G299:G304)</f>
        <v>39600</v>
      </c>
      <c r="H305" s="174">
        <f>SUM(H299:H304)</f>
        <v>41580</v>
      </c>
      <c r="I305" s="244"/>
      <c r="J305" s="244"/>
      <c r="K305" s="244"/>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c r="BB305" s="159"/>
      <c r="BC305" s="159"/>
      <c r="BD305" s="159"/>
      <c r="BE305" s="159"/>
      <c r="BF305" s="159"/>
      <c r="BG305" s="159"/>
      <c r="BH305" s="159"/>
      <c r="BI305" s="159"/>
      <c r="BJ305" s="159"/>
      <c r="BK305" s="159"/>
      <c r="BL305" s="159"/>
      <c r="BM305" s="159"/>
      <c r="BN305" s="159"/>
      <c r="BO305" s="159"/>
      <c r="BP305" s="159"/>
      <c r="BQ305" s="159"/>
      <c r="BR305" s="159"/>
      <c r="BS305" s="159"/>
      <c r="BT305" s="159"/>
      <c r="BU305" s="159"/>
      <c r="BV305" s="159"/>
      <c r="BW305" s="159"/>
      <c r="BX305" s="159"/>
      <c r="BY305" s="159"/>
      <c r="BZ305" s="159"/>
      <c r="CA305" s="159"/>
      <c r="CB305" s="159"/>
      <c r="CC305" s="159"/>
      <c r="CD305" s="159"/>
      <c r="CE305" s="159"/>
      <c r="CF305" s="159"/>
      <c r="CG305" s="159"/>
      <c r="CH305" s="159"/>
      <c r="CI305" s="159"/>
      <c r="CJ305" s="159"/>
      <c r="CK305" s="159"/>
      <c r="CL305" s="159"/>
      <c r="CM305" s="159"/>
      <c r="CN305" s="159"/>
      <c r="CO305" s="159"/>
      <c r="CP305" s="159"/>
      <c r="CQ305" s="159"/>
      <c r="CR305" s="159"/>
      <c r="CS305" s="159"/>
      <c r="CT305" s="159"/>
      <c r="CU305" s="159"/>
      <c r="CV305" s="159"/>
      <c r="CW305" s="159"/>
      <c r="CX305" s="159"/>
      <c r="CY305" s="159"/>
      <c r="CZ305" s="159"/>
      <c r="DA305" s="159"/>
      <c r="DB305" s="159"/>
      <c r="DC305" s="159"/>
      <c r="DD305" s="159"/>
      <c r="DE305" s="159"/>
      <c r="DF305" s="159"/>
      <c r="DG305" s="159"/>
      <c r="DH305" s="159"/>
      <c r="DI305" s="159"/>
      <c r="DJ305" s="159"/>
      <c r="DK305" s="159"/>
      <c r="DL305" s="159"/>
      <c r="DM305" s="159"/>
      <c r="DN305" s="159"/>
      <c r="DO305" s="159"/>
      <c r="DP305" s="159"/>
      <c r="DQ305" s="159"/>
      <c r="DR305" s="159"/>
      <c r="DS305" s="159"/>
      <c r="DT305" s="159"/>
      <c r="DU305" s="159"/>
      <c r="DV305" s="159"/>
      <c r="DW305" s="159"/>
      <c r="DX305" s="159"/>
      <c r="DY305" s="159"/>
      <c r="DZ305" s="159"/>
      <c r="EA305" s="159"/>
      <c r="EB305" s="159"/>
      <c r="EC305" s="159"/>
      <c r="ED305" s="159"/>
      <c r="EE305" s="159"/>
      <c r="EF305" s="159"/>
      <c r="EG305" s="159"/>
      <c r="EH305" s="159"/>
      <c r="EI305" s="159"/>
      <c r="EJ305" s="159"/>
      <c r="EK305" s="159"/>
      <c r="EL305" s="159"/>
      <c r="EM305" s="159"/>
      <c r="EN305" s="159"/>
      <c r="EO305" s="159"/>
      <c r="EP305" s="159"/>
      <c r="EQ305" s="159"/>
      <c r="ER305" s="159"/>
      <c r="ES305" s="159"/>
      <c r="ET305" s="159"/>
      <c r="EU305" s="159"/>
      <c r="EV305" s="159"/>
      <c r="EW305" s="159"/>
      <c r="EX305" s="159"/>
      <c r="EY305" s="159"/>
      <c r="EZ305" s="159"/>
      <c r="FA305" s="159"/>
      <c r="FB305" s="159"/>
      <c r="FC305" s="159"/>
      <c r="FD305" s="159"/>
      <c r="FE305" s="159"/>
      <c r="FF305" s="159"/>
      <c r="FG305" s="159"/>
      <c r="FH305" s="159"/>
      <c r="FI305" s="159"/>
      <c r="FJ305" s="159"/>
      <c r="FK305" s="159"/>
      <c r="FL305" s="159"/>
      <c r="FM305" s="159"/>
      <c r="FN305" s="159"/>
      <c r="FO305" s="159"/>
      <c r="FP305" s="159"/>
      <c r="FQ305" s="159"/>
      <c r="FR305" s="159"/>
      <c r="FS305" s="159"/>
      <c r="FT305" s="159"/>
      <c r="FU305" s="159"/>
      <c r="FV305" s="159"/>
      <c r="FW305" s="159"/>
      <c r="FX305" s="159"/>
      <c r="FY305" s="159"/>
      <c r="FZ305" s="159"/>
      <c r="GA305" s="159"/>
      <c r="GB305" s="159"/>
      <c r="GC305" s="159"/>
      <c r="GD305" s="159"/>
      <c r="GE305" s="159"/>
      <c r="GF305" s="159"/>
      <c r="GG305" s="159"/>
      <c r="GH305" s="159"/>
      <c r="GI305" s="159"/>
      <c r="GJ305" s="159"/>
      <c r="GK305" s="159"/>
      <c r="GL305" s="159"/>
      <c r="GM305" s="159"/>
      <c r="GN305" s="159"/>
      <c r="GO305" s="159"/>
      <c r="GP305" s="159"/>
      <c r="GQ305" s="159"/>
      <c r="GR305" s="159"/>
      <c r="GS305" s="159"/>
      <c r="GT305" s="159"/>
      <c r="GU305" s="159"/>
      <c r="GV305" s="159"/>
      <c r="GW305" s="159"/>
      <c r="GX305" s="159"/>
      <c r="GY305" s="159"/>
      <c r="GZ305" s="159"/>
      <c r="HA305" s="159"/>
      <c r="HB305" s="159"/>
      <c r="HC305" s="159"/>
      <c r="HD305" s="159"/>
      <c r="HE305" s="159"/>
      <c r="HF305" s="159"/>
      <c r="HG305" s="159"/>
      <c r="HH305" s="159"/>
      <c r="HI305" s="159"/>
      <c r="HJ305" s="159"/>
      <c r="HK305" s="159"/>
      <c r="HL305" s="159"/>
      <c r="HM305" s="159"/>
      <c r="HN305" s="159"/>
      <c r="HO305" s="159"/>
      <c r="HP305" s="159"/>
      <c r="HQ305" s="159"/>
      <c r="HR305" s="159"/>
      <c r="HS305" s="159"/>
      <c r="HT305" s="159"/>
      <c r="HU305" s="159"/>
      <c r="HV305" s="159"/>
      <c r="HW305" s="159"/>
      <c r="HX305" s="159"/>
      <c r="HY305" s="159"/>
      <c r="HZ305" s="159"/>
      <c r="IA305" s="159"/>
      <c r="IB305" s="159"/>
      <c r="IC305" s="159"/>
      <c r="ID305" s="159"/>
      <c r="IE305" s="159"/>
      <c r="IF305" s="159"/>
      <c r="IG305" s="159"/>
      <c r="IH305" s="159"/>
      <c r="II305" s="159"/>
      <c r="IJ305" s="159"/>
      <c r="IK305" s="159"/>
      <c r="IL305" s="159"/>
      <c r="IM305" s="159"/>
      <c r="IN305" s="159"/>
      <c r="IO305" s="159"/>
      <c r="IP305" s="159"/>
      <c r="IQ305" s="159"/>
      <c r="IR305" s="159"/>
      <c r="IS305" s="159"/>
      <c r="IT305" s="159"/>
      <c r="IU305" s="159"/>
      <c r="IV305" s="159"/>
      <c r="IW305" s="159"/>
      <c r="IX305" s="159"/>
      <c r="IY305" s="159"/>
      <c r="IZ305" s="159"/>
      <c r="JA305" s="159"/>
      <c r="JB305" s="159"/>
      <c r="JC305" s="159"/>
      <c r="JD305" s="159"/>
      <c r="JE305" s="159"/>
      <c r="JF305" s="159"/>
      <c r="JG305" s="159"/>
      <c r="JH305" s="159"/>
      <c r="JI305" s="159"/>
      <c r="JJ305" s="159"/>
      <c r="JK305" s="159"/>
      <c r="JL305" s="159"/>
      <c r="JM305" s="159"/>
      <c r="JN305" s="159"/>
      <c r="JO305" s="159"/>
      <c r="JP305" s="159"/>
      <c r="JQ305" s="159"/>
      <c r="JR305" s="159"/>
      <c r="JS305" s="159"/>
      <c r="JT305" s="159"/>
      <c r="JU305" s="159"/>
      <c r="JV305" s="159"/>
      <c r="JW305" s="159"/>
      <c r="JX305" s="159"/>
      <c r="JY305" s="159"/>
      <c r="JZ305" s="159"/>
      <c r="KA305" s="159"/>
      <c r="KB305" s="159"/>
      <c r="KC305" s="159"/>
      <c r="KD305" s="159"/>
      <c r="KE305" s="159"/>
      <c r="KF305" s="159"/>
      <c r="KG305" s="159"/>
      <c r="KH305" s="159"/>
      <c r="KI305" s="159"/>
      <c r="KJ305" s="159"/>
      <c r="KK305" s="159"/>
      <c r="KL305" s="159"/>
      <c r="KM305" s="159"/>
      <c r="KN305" s="159"/>
      <c r="KO305" s="159"/>
      <c r="KP305" s="159"/>
      <c r="KQ305" s="159"/>
      <c r="KR305" s="159"/>
      <c r="KS305" s="159"/>
      <c r="KT305" s="159"/>
      <c r="KU305" s="159"/>
      <c r="KV305" s="159"/>
      <c r="KW305" s="159"/>
      <c r="KX305" s="159"/>
      <c r="KY305" s="159"/>
      <c r="KZ305" s="159"/>
      <c r="LA305" s="159"/>
      <c r="LB305" s="159"/>
      <c r="LC305" s="159"/>
      <c r="LD305" s="159"/>
      <c r="LE305" s="159"/>
      <c r="LF305" s="159"/>
      <c r="LG305" s="159"/>
      <c r="LH305" s="159"/>
      <c r="LI305" s="159"/>
      <c r="LJ305" s="159"/>
      <c r="LK305" s="159"/>
      <c r="LL305" s="159"/>
      <c r="LM305" s="159"/>
      <c r="LN305" s="159"/>
      <c r="LO305" s="159"/>
      <c r="LP305" s="159"/>
      <c r="LQ305" s="159"/>
      <c r="LR305" s="159"/>
      <c r="LS305" s="159"/>
      <c r="LT305" s="159"/>
      <c r="LU305" s="159"/>
      <c r="LV305" s="159"/>
      <c r="LW305" s="159"/>
      <c r="LX305" s="159"/>
      <c r="LY305" s="159"/>
      <c r="LZ305" s="159"/>
      <c r="MA305" s="159"/>
      <c r="MB305" s="159"/>
      <c r="MC305" s="159"/>
      <c r="MD305" s="159"/>
      <c r="ME305" s="159"/>
      <c r="MF305" s="159"/>
      <c r="MG305" s="159"/>
      <c r="MH305" s="159"/>
      <c r="MI305" s="159"/>
      <c r="MJ305" s="159"/>
      <c r="MK305" s="159"/>
      <c r="ML305" s="159"/>
      <c r="MM305" s="159"/>
      <c r="MN305" s="159"/>
      <c r="MO305" s="159"/>
      <c r="MP305" s="159"/>
      <c r="MQ305" s="159"/>
      <c r="MR305" s="159"/>
      <c r="MS305" s="159"/>
      <c r="MT305" s="159"/>
      <c r="MU305" s="159"/>
      <c r="MV305" s="159"/>
      <c r="MW305" s="159"/>
      <c r="MX305" s="159"/>
      <c r="MY305" s="159"/>
      <c r="MZ305" s="159"/>
      <c r="NA305" s="159"/>
      <c r="NB305" s="159"/>
      <c r="NC305" s="159"/>
      <c r="ND305" s="159"/>
      <c r="NE305" s="159"/>
      <c r="NF305" s="159"/>
      <c r="NG305" s="159"/>
      <c r="NH305" s="159"/>
      <c r="NI305" s="159"/>
      <c r="NJ305" s="159"/>
      <c r="NK305" s="159"/>
      <c r="NL305" s="159"/>
      <c r="NM305" s="159"/>
      <c r="NN305" s="159"/>
      <c r="NO305" s="159"/>
      <c r="NP305" s="159"/>
      <c r="NQ305" s="159"/>
      <c r="NR305" s="159"/>
      <c r="NS305" s="159"/>
      <c r="NT305" s="159"/>
      <c r="NU305" s="159"/>
      <c r="NV305" s="159"/>
      <c r="NW305" s="159"/>
      <c r="NX305" s="159"/>
      <c r="NY305" s="159"/>
      <c r="NZ305" s="159"/>
      <c r="OA305" s="159"/>
      <c r="OB305" s="159"/>
      <c r="OC305" s="159"/>
      <c r="OD305" s="159"/>
      <c r="OE305" s="159"/>
      <c r="OF305" s="159"/>
      <c r="OG305" s="159"/>
      <c r="OH305" s="159"/>
      <c r="OI305" s="159"/>
      <c r="OJ305" s="159"/>
      <c r="OK305" s="159"/>
      <c r="OL305" s="159"/>
      <c r="OM305" s="159"/>
      <c r="ON305" s="159"/>
      <c r="OO305" s="159"/>
      <c r="OP305" s="159"/>
      <c r="OQ305" s="159"/>
      <c r="OR305" s="159"/>
      <c r="OS305" s="159"/>
      <c r="OT305" s="159"/>
      <c r="OU305" s="159"/>
      <c r="OV305" s="159"/>
      <c r="OW305" s="159"/>
      <c r="OX305" s="159"/>
      <c r="OY305" s="159"/>
      <c r="OZ305" s="159"/>
      <c r="PA305" s="159"/>
      <c r="PB305" s="159"/>
      <c r="PC305" s="159"/>
      <c r="PD305" s="159"/>
      <c r="PE305" s="159"/>
      <c r="PF305" s="159"/>
      <c r="PG305" s="159"/>
      <c r="PH305" s="159"/>
      <c r="PI305" s="159"/>
      <c r="PJ305" s="159"/>
      <c r="PK305" s="159"/>
      <c r="PL305" s="159"/>
      <c r="PM305" s="159"/>
      <c r="PN305" s="159"/>
      <c r="PO305" s="159"/>
      <c r="PP305" s="159"/>
      <c r="PQ305" s="159"/>
      <c r="PR305" s="159"/>
      <c r="PS305" s="159"/>
      <c r="PT305" s="159"/>
      <c r="PU305" s="159"/>
      <c r="PV305" s="159"/>
      <c r="PW305" s="159"/>
      <c r="PX305" s="159"/>
      <c r="PY305" s="159"/>
      <c r="PZ305" s="159"/>
      <c r="QA305" s="159"/>
      <c r="QB305" s="159"/>
      <c r="QC305" s="159"/>
      <c r="QD305" s="159"/>
      <c r="QE305" s="159"/>
      <c r="QF305" s="159"/>
      <c r="QG305" s="159"/>
      <c r="QH305" s="159"/>
      <c r="QI305" s="159"/>
      <c r="QJ305" s="159"/>
      <c r="QK305" s="159"/>
      <c r="QL305" s="159"/>
      <c r="QM305" s="159"/>
      <c r="QN305" s="159"/>
      <c r="QO305" s="159"/>
      <c r="QP305" s="159"/>
      <c r="QQ305" s="159"/>
      <c r="QR305" s="159"/>
      <c r="QS305" s="159"/>
      <c r="QT305" s="159"/>
      <c r="QU305" s="159"/>
      <c r="QV305" s="159"/>
      <c r="QW305" s="159"/>
      <c r="QX305" s="159"/>
      <c r="QY305" s="159"/>
      <c r="QZ305" s="159"/>
      <c r="RA305" s="159"/>
      <c r="RB305" s="159"/>
      <c r="RC305" s="159"/>
      <c r="RD305" s="159"/>
      <c r="RE305" s="159"/>
      <c r="RF305" s="159"/>
      <c r="RG305" s="159"/>
      <c r="RH305" s="159"/>
      <c r="RI305" s="159"/>
      <c r="RJ305" s="159"/>
      <c r="RK305" s="159"/>
      <c r="RL305" s="159"/>
      <c r="RM305" s="159"/>
      <c r="RN305" s="159"/>
      <c r="RO305" s="159"/>
      <c r="RP305" s="159"/>
      <c r="RQ305" s="159"/>
      <c r="RR305" s="159"/>
      <c r="RS305" s="159"/>
      <c r="RT305" s="159"/>
      <c r="RU305" s="159"/>
      <c r="RV305" s="159"/>
      <c r="RW305" s="159"/>
      <c r="RX305" s="159"/>
      <c r="RY305" s="159"/>
      <c r="RZ305" s="159"/>
      <c r="SA305" s="159"/>
      <c r="SB305" s="159"/>
      <c r="SC305" s="159"/>
      <c r="SD305" s="159"/>
      <c r="SE305" s="159"/>
      <c r="SF305" s="159"/>
      <c r="SG305" s="159"/>
      <c r="SH305" s="159"/>
      <c r="SI305" s="159"/>
      <c r="SJ305" s="159"/>
      <c r="SK305" s="159"/>
      <c r="SL305" s="159"/>
      <c r="SM305" s="159"/>
      <c r="SN305" s="159"/>
      <c r="SO305" s="159"/>
      <c r="SP305" s="159"/>
      <c r="SQ305" s="159"/>
      <c r="SR305" s="159"/>
      <c r="SS305" s="159"/>
      <c r="ST305" s="159"/>
      <c r="SU305" s="159"/>
      <c r="SV305" s="159"/>
      <c r="SW305" s="159"/>
      <c r="SX305" s="159"/>
      <c r="SY305" s="159"/>
      <c r="SZ305" s="159"/>
      <c r="TA305" s="159"/>
      <c r="TB305" s="159"/>
      <c r="TC305" s="159"/>
      <c r="TD305" s="159"/>
      <c r="TE305" s="159"/>
      <c r="TF305" s="159"/>
      <c r="TG305" s="159"/>
      <c r="TH305" s="159"/>
      <c r="TI305" s="159"/>
      <c r="TJ305" s="159"/>
      <c r="TK305" s="159"/>
      <c r="TL305" s="159"/>
      <c r="TM305" s="159"/>
      <c r="TN305" s="159"/>
      <c r="TO305" s="159"/>
      <c r="TP305" s="159"/>
      <c r="TQ305" s="159"/>
      <c r="TR305" s="159"/>
      <c r="TS305" s="159"/>
      <c r="TT305" s="159"/>
      <c r="TU305" s="159"/>
      <c r="TV305" s="159"/>
      <c r="TW305" s="159"/>
      <c r="TX305" s="159"/>
      <c r="TY305" s="159"/>
      <c r="TZ305" s="159"/>
      <c r="UA305" s="159"/>
      <c r="UB305" s="159"/>
      <c r="UC305" s="159"/>
      <c r="UD305" s="159"/>
      <c r="UE305" s="159"/>
      <c r="UF305" s="159"/>
      <c r="UG305" s="159"/>
      <c r="UH305" s="159"/>
      <c r="UI305" s="159"/>
      <c r="UJ305" s="159"/>
      <c r="UK305" s="159"/>
      <c r="UL305" s="159"/>
      <c r="UM305" s="159"/>
      <c r="UN305" s="159"/>
      <c r="UO305" s="159"/>
      <c r="UP305" s="159"/>
      <c r="UQ305" s="159"/>
      <c r="UR305" s="159"/>
      <c r="US305" s="159"/>
      <c r="UT305" s="159"/>
      <c r="UU305" s="159"/>
      <c r="UV305" s="159"/>
      <c r="UW305" s="159"/>
      <c r="UX305" s="159"/>
      <c r="UY305" s="159"/>
      <c r="UZ305" s="159"/>
      <c r="VA305" s="159"/>
      <c r="VB305" s="159"/>
      <c r="VC305" s="159"/>
      <c r="VD305" s="159"/>
      <c r="VE305" s="159"/>
      <c r="VF305" s="159"/>
      <c r="VG305" s="159"/>
      <c r="VH305" s="159"/>
      <c r="VI305" s="159"/>
      <c r="VJ305" s="159"/>
      <c r="VK305" s="159"/>
      <c r="VL305" s="159"/>
      <c r="VM305" s="159"/>
      <c r="VN305" s="159"/>
      <c r="VO305" s="159"/>
      <c r="VP305" s="159"/>
      <c r="VQ305" s="159"/>
      <c r="VR305" s="159"/>
      <c r="VS305" s="159"/>
      <c r="VT305" s="159"/>
      <c r="VU305" s="159"/>
      <c r="VV305" s="159"/>
      <c r="VW305" s="159"/>
      <c r="VX305" s="159"/>
      <c r="VY305" s="159"/>
      <c r="VZ305" s="159"/>
      <c r="WA305" s="159"/>
      <c r="WB305" s="159"/>
      <c r="WC305" s="159"/>
      <c r="WD305" s="159"/>
      <c r="WE305" s="159"/>
      <c r="WF305" s="159"/>
      <c r="WG305" s="159"/>
      <c r="WH305" s="159"/>
      <c r="WI305" s="159"/>
      <c r="WJ305" s="159"/>
      <c r="WK305" s="159"/>
      <c r="WL305" s="159"/>
      <c r="WM305" s="159"/>
      <c r="WN305" s="159"/>
      <c r="WO305" s="159"/>
      <c r="WP305" s="159"/>
      <c r="WQ305" s="159"/>
      <c r="WR305" s="159"/>
      <c r="WS305" s="159"/>
      <c r="WT305" s="159"/>
      <c r="WU305" s="159"/>
      <c r="WV305" s="159"/>
      <c r="WW305" s="159"/>
      <c r="WX305" s="159"/>
      <c r="WY305" s="159"/>
      <c r="WZ305" s="159"/>
      <c r="XA305" s="159"/>
      <c r="XB305" s="159"/>
      <c r="XC305" s="159"/>
      <c r="XD305" s="159"/>
      <c r="XE305" s="159"/>
      <c r="XF305" s="159"/>
      <c r="XG305" s="159"/>
      <c r="XH305" s="159"/>
      <c r="XI305" s="159"/>
      <c r="XJ305" s="159"/>
      <c r="XK305" s="159"/>
      <c r="XL305" s="159"/>
      <c r="XM305" s="159"/>
      <c r="XN305" s="159"/>
      <c r="XO305" s="159"/>
      <c r="XP305" s="159"/>
      <c r="XQ305" s="159"/>
      <c r="XR305" s="159"/>
      <c r="XS305" s="159"/>
      <c r="XT305" s="159"/>
      <c r="XU305" s="159"/>
      <c r="XV305" s="159"/>
      <c r="XW305" s="159"/>
      <c r="XX305" s="159"/>
      <c r="XY305" s="159"/>
      <c r="XZ305" s="159"/>
      <c r="YA305" s="159"/>
      <c r="YB305" s="159"/>
      <c r="YC305" s="159"/>
      <c r="YD305" s="159"/>
      <c r="YE305" s="159"/>
      <c r="YF305" s="159"/>
      <c r="YG305" s="159"/>
      <c r="YH305" s="159"/>
      <c r="YI305" s="159"/>
      <c r="YJ305" s="159"/>
      <c r="YK305" s="159"/>
      <c r="YL305" s="159"/>
      <c r="YM305" s="159"/>
      <c r="YN305" s="159"/>
      <c r="YO305" s="159"/>
      <c r="YP305" s="159"/>
      <c r="YQ305" s="159"/>
      <c r="YR305" s="159"/>
      <c r="YS305" s="159"/>
      <c r="YT305" s="159"/>
      <c r="YU305" s="159"/>
      <c r="YV305" s="159"/>
      <c r="YW305" s="159"/>
      <c r="YX305" s="159"/>
      <c r="YY305" s="159"/>
      <c r="YZ305" s="159"/>
      <c r="ZA305" s="159"/>
      <c r="ZB305" s="159"/>
      <c r="ZC305" s="159"/>
      <c r="ZD305" s="159"/>
      <c r="ZE305" s="159"/>
      <c r="ZF305" s="159"/>
      <c r="ZG305" s="159"/>
      <c r="ZH305" s="159"/>
      <c r="ZI305" s="159"/>
      <c r="ZJ305" s="159"/>
      <c r="ZK305" s="159"/>
      <c r="ZL305" s="159"/>
      <c r="ZM305" s="159"/>
      <c r="ZN305" s="159"/>
      <c r="ZO305" s="159"/>
      <c r="ZP305" s="159"/>
      <c r="ZQ305" s="159"/>
      <c r="ZR305" s="159"/>
      <c r="ZS305" s="159"/>
      <c r="ZT305" s="159"/>
      <c r="ZU305" s="159"/>
      <c r="ZV305" s="159"/>
      <c r="ZW305" s="159"/>
      <c r="ZX305" s="159"/>
      <c r="ZY305" s="159"/>
      <c r="ZZ305" s="159"/>
      <c r="AAA305" s="159"/>
      <c r="AAB305" s="159"/>
      <c r="AAC305" s="159"/>
      <c r="AAD305" s="159"/>
      <c r="AAE305" s="159"/>
      <c r="AAF305" s="159"/>
      <c r="AAG305" s="159"/>
      <c r="AAH305" s="159"/>
      <c r="AAI305" s="159"/>
      <c r="AAJ305" s="159"/>
      <c r="AAK305" s="159"/>
      <c r="AAL305" s="159"/>
      <c r="AAM305" s="159"/>
      <c r="AAN305" s="159"/>
      <c r="AAO305" s="159"/>
      <c r="AAP305" s="159"/>
      <c r="AAQ305" s="159"/>
      <c r="AAR305" s="159"/>
      <c r="AAS305" s="159"/>
      <c r="AAT305" s="159"/>
      <c r="AAU305" s="159"/>
      <c r="AAV305" s="159"/>
      <c r="AAW305" s="159"/>
      <c r="AAX305" s="159"/>
      <c r="AAY305" s="159"/>
      <c r="AAZ305" s="159"/>
      <c r="ABA305" s="159"/>
      <c r="ABB305" s="159"/>
      <c r="ABC305" s="159"/>
      <c r="ABD305" s="159"/>
      <c r="ABE305" s="159"/>
      <c r="ABF305" s="159"/>
      <c r="ABG305" s="159"/>
      <c r="ABH305" s="159"/>
      <c r="ABI305" s="159"/>
      <c r="ABJ305" s="159"/>
      <c r="ABK305" s="159"/>
      <c r="ABL305" s="159"/>
      <c r="ABM305" s="159"/>
      <c r="ABN305" s="159"/>
      <c r="ABO305" s="159"/>
      <c r="ABP305" s="159"/>
      <c r="ABQ305" s="159"/>
      <c r="ABR305" s="159"/>
      <c r="ABS305" s="159"/>
      <c r="ABT305" s="159"/>
      <c r="ABU305" s="159"/>
      <c r="ABV305" s="159"/>
      <c r="ABW305" s="159"/>
      <c r="ABX305" s="159"/>
      <c r="ABY305" s="159"/>
      <c r="ABZ305" s="159"/>
      <c r="ACA305" s="159"/>
      <c r="ACB305" s="159"/>
      <c r="ACC305" s="159"/>
      <c r="ACD305" s="159"/>
      <c r="ACE305" s="159"/>
      <c r="ACF305" s="159"/>
      <c r="ACG305" s="159"/>
      <c r="ACH305" s="159"/>
      <c r="ACI305" s="159"/>
      <c r="ACJ305" s="159"/>
      <c r="ACK305" s="159"/>
      <c r="ACL305" s="159"/>
      <c r="ACM305" s="159"/>
      <c r="ACN305" s="159"/>
      <c r="ACO305" s="159"/>
      <c r="ACP305" s="159"/>
      <c r="ACQ305" s="159"/>
      <c r="ACR305" s="159"/>
      <c r="ACS305" s="159"/>
      <c r="ACT305" s="159"/>
      <c r="ACU305" s="159"/>
      <c r="ACV305" s="159"/>
      <c r="ACW305" s="159"/>
      <c r="ACX305" s="159"/>
      <c r="ACY305" s="159"/>
      <c r="ACZ305" s="159"/>
      <c r="ADA305" s="159"/>
      <c r="ADB305" s="159"/>
      <c r="ADC305" s="159"/>
      <c r="ADD305" s="159"/>
      <c r="ADE305" s="159"/>
      <c r="ADF305" s="159"/>
      <c r="ADG305" s="159"/>
      <c r="ADH305" s="159"/>
      <c r="ADI305" s="159"/>
      <c r="ADJ305" s="159"/>
      <c r="ADK305" s="159"/>
      <c r="ADL305" s="159"/>
      <c r="ADM305" s="159"/>
      <c r="ADN305" s="159"/>
      <c r="ADO305" s="159"/>
      <c r="ADP305" s="159"/>
      <c r="ADQ305" s="159"/>
      <c r="ADR305" s="159"/>
      <c r="ADS305" s="159"/>
      <c r="ADT305" s="159"/>
      <c r="ADU305" s="159"/>
      <c r="ADV305" s="159"/>
      <c r="ADW305" s="159"/>
      <c r="ADX305" s="159"/>
      <c r="ADY305" s="159"/>
      <c r="ADZ305" s="159"/>
      <c r="AEA305" s="159"/>
      <c r="AEB305" s="159"/>
      <c r="AEC305" s="159"/>
      <c r="AED305" s="159"/>
      <c r="AEE305" s="159"/>
      <c r="AEF305" s="159"/>
      <c r="AEG305" s="159"/>
      <c r="AEH305" s="159"/>
      <c r="AEI305" s="159"/>
      <c r="AEJ305" s="159"/>
      <c r="AEK305" s="159"/>
      <c r="AEL305" s="159"/>
      <c r="AEM305" s="159"/>
      <c r="AEN305" s="159"/>
      <c r="AEO305" s="159"/>
      <c r="AEP305" s="159"/>
      <c r="AEQ305" s="159"/>
      <c r="AER305" s="159"/>
      <c r="AES305" s="159"/>
      <c r="AET305" s="159"/>
      <c r="AEU305" s="159"/>
      <c r="AEV305" s="159"/>
      <c r="AEW305" s="159"/>
      <c r="AEX305" s="159"/>
      <c r="AEY305" s="159"/>
      <c r="AEZ305" s="159"/>
      <c r="AFA305" s="159"/>
      <c r="AFB305" s="159"/>
      <c r="AFC305" s="159"/>
      <c r="AFD305" s="159"/>
      <c r="AFE305" s="159"/>
      <c r="AFF305" s="159"/>
      <c r="AFG305" s="159"/>
      <c r="AFH305" s="159"/>
      <c r="AFI305" s="159"/>
      <c r="AFJ305" s="159"/>
      <c r="AFK305" s="159"/>
      <c r="AFL305" s="159"/>
      <c r="AFM305" s="159"/>
      <c r="AFN305" s="159"/>
      <c r="AFO305" s="159"/>
      <c r="AFP305" s="159"/>
      <c r="AFQ305" s="159"/>
      <c r="AFR305" s="159"/>
      <c r="AFS305" s="159"/>
      <c r="AFT305" s="159"/>
      <c r="AFU305" s="159"/>
      <c r="AFV305" s="159"/>
      <c r="AFW305" s="159"/>
      <c r="AFX305" s="159"/>
      <c r="AFY305" s="159"/>
      <c r="AFZ305" s="159"/>
      <c r="AGA305" s="159"/>
      <c r="AGB305" s="159"/>
      <c r="AGC305" s="159"/>
      <c r="AGD305" s="159"/>
      <c r="AGE305" s="159"/>
      <c r="AGF305" s="159"/>
      <c r="AGG305" s="159"/>
      <c r="AGH305" s="159"/>
      <c r="AGI305" s="159"/>
      <c r="AGJ305" s="159"/>
      <c r="AGK305" s="159"/>
      <c r="AGL305" s="159"/>
      <c r="AGM305" s="159"/>
      <c r="AGN305" s="159"/>
      <c r="AGO305" s="159"/>
      <c r="AGP305" s="159"/>
      <c r="AGQ305" s="159"/>
      <c r="AGR305" s="159"/>
      <c r="AGS305" s="159"/>
      <c r="AGT305" s="159"/>
      <c r="AGU305" s="159"/>
      <c r="AGV305" s="159"/>
      <c r="AGW305" s="159"/>
      <c r="AGX305" s="159"/>
      <c r="AGY305" s="159"/>
      <c r="AGZ305" s="159"/>
      <c r="AHA305" s="159"/>
      <c r="AHB305" s="159"/>
      <c r="AHC305" s="159"/>
      <c r="AHD305" s="159"/>
      <c r="AHE305" s="159"/>
      <c r="AHF305" s="159"/>
      <c r="AHG305" s="159"/>
      <c r="AHH305" s="159"/>
      <c r="AHI305" s="159"/>
      <c r="AHJ305" s="159"/>
      <c r="AHK305" s="159"/>
      <c r="AHL305" s="159"/>
      <c r="AHM305" s="159"/>
      <c r="AHN305" s="159"/>
      <c r="AHO305" s="159"/>
      <c r="AHP305" s="159"/>
      <c r="AHQ305" s="159"/>
      <c r="AHR305" s="159"/>
      <c r="AHS305" s="159"/>
      <c r="AHT305" s="159"/>
      <c r="AHU305" s="159"/>
      <c r="AHV305" s="159"/>
      <c r="AHW305" s="159"/>
      <c r="AHX305" s="159"/>
      <c r="AHY305" s="159"/>
      <c r="AHZ305" s="159"/>
      <c r="AIA305" s="159"/>
      <c r="AIB305" s="159"/>
      <c r="AIC305" s="159"/>
      <c r="AID305" s="159"/>
      <c r="AIE305" s="159"/>
      <c r="AIF305" s="159"/>
      <c r="AIG305" s="159"/>
      <c r="AIH305" s="159"/>
      <c r="AII305" s="159"/>
      <c r="AIJ305" s="159"/>
      <c r="AIK305" s="159"/>
      <c r="AIL305" s="159"/>
      <c r="AIM305" s="159"/>
      <c r="AIN305" s="159"/>
      <c r="AIO305" s="159"/>
      <c r="AIP305" s="159"/>
      <c r="AIQ305" s="159"/>
      <c r="AIR305" s="159"/>
      <c r="AIS305" s="159"/>
      <c r="AIT305" s="159"/>
      <c r="AIU305" s="159"/>
      <c r="AIV305" s="159"/>
      <c r="AIW305" s="159"/>
      <c r="AIX305" s="159"/>
      <c r="AIY305" s="159"/>
      <c r="AIZ305" s="159"/>
      <c r="AJA305" s="159"/>
      <c r="AJB305" s="159"/>
      <c r="AJC305" s="159"/>
      <c r="AJD305" s="159"/>
      <c r="AJE305" s="159"/>
      <c r="AJF305" s="159"/>
      <c r="AJG305" s="159"/>
      <c r="AJH305" s="159"/>
      <c r="AJI305" s="159"/>
      <c r="AJJ305" s="159"/>
      <c r="AJK305" s="159"/>
      <c r="AJL305" s="159"/>
      <c r="AJM305" s="159"/>
      <c r="AJN305" s="159"/>
      <c r="AJO305" s="159"/>
      <c r="AJP305" s="159"/>
      <c r="AJQ305" s="159"/>
      <c r="AJR305" s="159"/>
      <c r="AJS305" s="159"/>
      <c r="AJT305" s="159"/>
      <c r="AJU305" s="159"/>
      <c r="AJV305" s="159"/>
      <c r="AJW305" s="159"/>
      <c r="AJX305" s="159"/>
      <c r="AJY305" s="159"/>
      <c r="AJZ305" s="159"/>
      <c r="AKA305" s="159"/>
      <c r="AKB305" s="159"/>
      <c r="AKC305" s="159"/>
      <c r="AKD305" s="159"/>
      <c r="AKE305" s="159"/>
      <c r="AKF305" s="159"/>
      <c r="AKG305" s="159"/>
      <c r="AKH305" s="159"/>
      <c r="AKI305" s="159"/>
      <c r="AKJ305" s="159"/>
      <c r="AKK305" s="159"/>
      <c r="AKL305" s="159"/>
      <c r="AKM305" s="159"/>
      <c r="AKN305" s="159"/>
      <c r="AKO305" s="159"/>
      <c r="AKP305" s="159"/>
      <c r="AKQ305" s="159"/>
      <c r="AKR305" s="159"/>
      <c r="AKS305" s="159"/>
      <c r="AKT305" s="159"/>
      <c r="AKU305" s="159"/>
      <c r="AKV305" s="159"/>
      <c r="AKW305" s="159"/>
      <c r="AKX305" s="159"/>
      <c r="AKY305" s="159"/>
      <c r="AKZ305" s="159"/>
      <c r="ALA305" s="159"/>
      <c r="ALB305" s="159"/>
      <c r="ALC305" s="159"/>
      <c r="ALD305" s="159"/>
      <c r="ALE305" s="159"/>
      <c r="ALF305" s="159"/>
      <c r="ALG305" s="159"/>
      <c r="ALH305" s="159"/>
      <c r="ALI305" s="159"/>
      <c r="ALJ305" s="159"/>
      <c r="ALK305" s="159"/>
      <c r="ALL305" s="159"/>
      <c r="ALM305" s="159"/>
      <c r="ALN305" s="159"/>
      <c r="ALO305" s="159"/>
      <c r="ALP305" s="159"/>
      <c r="ALQ305" s="159"/>
      <c r="ALR305" s="159"/>
      <c r="ALS305" s="159"/>
      <c r="ALT305" s="159"/>
      <c r="ALU305" s="159"/>
      <c r="ALV305" s="159"/>
      <c r="ALW305" s="159"/>
      <c r="ALX305" s="159"/>
      <c r="ALY305" s="159"/>
      <c r="ALZ305" s="159"/>
      <c r="AMA305" s="159"/>
      <c r="AMB305" s="159"/>
      <c r="AMC305" s="159"/>
      <c r="AMD305" s="159"/>
      <c r="AME305" s="159"/>
      <c r="AMF305" s="159"/>
      <c r="AMG305" s="159"/>
      <c r="AMH305" s="159"/>
      <c r="AMI305" s="159"/>
      <c r="AMJ305" s="159"/>
    </row>
    <row r="306" spans="1:1024" s="160" customFormat="1" ht="15.75">
      <c r="A306" s="139">
        <v>110</v>
      </c>
      <c r="B306" s="245" t="s">
        <v>580</v>
      </c>
      <c r="C306" s="245"/>
      <c r="D306" s="245"/>
      <c r="E306" s="245"/>
      <c r="F306" s="245"/>
      <c r="G306" s="245"/>
      <c r="H306" s="245"/>
      <c r="I306" s="245"/>
      <c r="J306" s="245"/>
      <c r="K306" s="245"/>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c r="BH306" s="159"/>
      <c r="BI306" s="159"/>
      <c r="BJ306" s="159"/>
      <c r="BK306" s="159"/>
      <c r="BL306" s="159"/>
      <c r="BM306" s="159"/>
      <c r="BN306" s="159"/>
      <c r="BO306" s="159"/>
      <c r="BP306" s="159"/>
      <c r="BQ306" s="159"/>
      <c r="BR306" s="159"/>
      <c r="BS306" s="159"/>
      <c r="BT306" s="159"/>
      <c r="BU306" s="159"/>
      <c r="BV306" s="159"/>
      <c r="BW306" s="159"/>
      <c r="BX306" s="159"/>
      <c r="BY306" s="159"/>
      <c r="BZ306" s="159"/>
      <c r="CA306" s="159"/>
      <c r="CB306" s="159"/>
      <c r="CC306" s="159"/>
      <c r="CD306" s="159"/>
      <c r="CE306" s="159"/>
      <c r="CF306" s="159"/>
      <c r="CG306" s="159"/>
      <c r="CH306" s="159"/>
      <c r="CI306" s="159"/>
      <c r="CJ306" s="159"/>
      <c r="CK306" s="159"/>
      <c r="CL306" s="159"/>
      <c r="CM306" s="159"/>
      <c r="CN306" s="159"/>
      <c r="CO306" s="159"/>
      <c r="CP306" s="159"/>
      <c r="CQ306" s="159"/>
      <c r="CR306" s="159"/>
      <c r="CS306" s="159"/>
      <c r="CT306" s="159"/>
      <c r="CU306" s="159"/>
      <c r="CV306" s="159"/>
      <c r="CW306" s="159"/>
      <c r="CX306" s="159"/>
      <c r="CY306" s="159"/>
      <c r="CZ306" s="159"/>
      <c r="DA306" s="159"/>
      <c r="DB306" s="159"/>
      <c r="DC306" s="159"/>
      <c r="DD306" s="159"/>
      <c r="DE306" s="159"/>
      <c r="DF306" s="159"/>
      <c r="DG306" s="159"/>
      <c r="DH306" s="159"/>
      <c r="DI306" s="159"/>
      <c r="DJ306" s="159"/>
      <c r="DK306" s="159"/>
      <c r="DL306" s="159"/>
      <c r="DM306" s="159"/>
      <c r="DN306" s="159"/>
      <c r="DO306" s="159"/>
      <c r="DP306" s="159"/>
      <c r="DQ306" s="159"/>
      <c r="DR306" s="159"/>
      <c r="DS306" s="159"/>
      <c r="DT306" s="159"/>
      <c r="DU306" s="159"/>
      <c r="DV306" s="159"/>
      <c r="DW306" s="159"/>
      <c r="DX306" s="159"/>
      <c r="DY306" s="159"/>
      <c r="DZ306" s="159"/>
      <c r="EA306" s="159"/>
      <c r="EB306" s="159"/>
      <c r="EC306" s="159"/>
      <c r="ED306" s="159"/>
      <c r="EE306" s="159"/>
      <c r="EF306" s="159"/>
      <c r="EG306" s="159"/>
      <c r="EH306" s="159"/>
      <c r="EI306" s="159"/>
      <c r="EJ306" s="159"/>
      <c r="EK306" s="159"/>
      <c r="EL306" s="159"/>
      <c r="EM306" s="159"/>
      <c r="EN306" s="159"/>
      <c r="EO306" s="159"/>
      <c r="EP306" s="159"/>
      <c r="EQ306" s="159"/>
      <c r="ER306" s="159"/>
      <c r="ES306" s="159"/>
      <c r="ET306" s="159"/>
      <c r="EU306" s="159"/>
      <c r="EV306" s="159"/>
      <c r="EW306" s="159"/>
      <c r="EX306" s="159"/>
      <c r="EY306" s="159"/>
      <c r="EZ306" s="159"/>
      <c r="FA306" s="159"/>
      <c r="FB306" s="159"/>
      <c r="FC306" s="159"/>
      <c r="FD306" s="159"/>
      <c r="FE306" s="159"/>
      <c r="FF306" s="159"/>
      <c r="FG306" s="159"/>
      <c r="FH306" s="159"/>
      <c r="FI306" s="159"/>
      <c r="FJ306" s="159"/>
      <c r="FK306" s="159"/>
      <c r="FL306" s="159"/>
      <c r="FM306" s="159"/>
      <c r="FN306" s="159"/>
      <c r="FO306" s="159"/>
      <c r="FP306" s="159"/>
      <c r="FQ306" s="159"/>
      <c r="FR306" s="159"/>
      <c r="FS306" s="159"/>
      <c r="FT306" s="159"/>
      <c r="FU306" s="159"/>
      <c r="FV306" s="159"/>
      <c r="FW306" s="159"/>
      <c r="FX306" s="159"/>
      <c r="FY306" s="159"/>
      <c r="FZ306" s="159"/>
      <c r="GA306" s="159"/>
      <c r="GB306" s="159"/>
      <c r="GC306" s="159"/>
      <c r="GD306" s="159"/>
      <c r="GE306" s="159"/>
      <c r="GF306" s="159"/>
      <c r="GG306" s="159"/>
      <c r="GH306" s="159"/>
      <c r="GI306" s="159"/>
      <c r="GJ306" s="159"/>
      <c r="GK306" s="159"/>
      <c r="GL306" s="159"/>
      <c r="GM306" s="159"/>
      <c r="GN306" s="159"/>
      <c r="GO306" s="159"/>
      <c r="GP306" s="159"/>
      <c r="GQ306" s="159"/>
      <c r="GR306" s="159"/>
      <c r="GS306" s="159"/>
      <c r="GT306" s="159"/>
      <c r="GU306" s="159"/>
      <c r="GV306" s="159"/>
      <c r="GW306" s="159"/>
      <c r="GX306" s="159"/>
      <c r="GY306" s="159"/>
      <c r="GZ306" s="159"/>
      <c r="HA306" s="159"/>
      <c r="HB306" s="159"/>
      <c r="HC306" s="159"/>
      <c r="HD306" s="159"/>
      <c r="HE306" s="159"/>
      <c r="HF306" s="159"/>
      <c r="HG306" s="159"/>
      <c r="HH306" s="159"/>
      <c r="HI306" s="159"/>
      <c r="HJ306" s="159"/>
      <c r="HK306" s="159"/>
      <c r="HL306" s="159"/>
      <c r="HM306" s="159"/>
      <c r="HN306" s="159"/>
      <c r="HO306" s="159"/>
      <c r="HP306" s="159"/>
      <c r="HQ306" s="159"/>
      <c r="HR306" s="159"/>
      <c r="HS306" s="159"/>
      <c r="HT306" s="159"/>
      <c r="HU306" s="159"/>
      <c r="HV306" s="159"/>
      <c r="HW306" s="159"/>
      <c r="HX306" s="159"/>
      <c r="HY306" s="159"/>
      <c r="HZ306" s="159"/>
      <c r="IA306" s="159"/>
      <c r="IB306" s="159"/>
      <c r="IC306" s="159"/>
      <c r="ID306" s="159"/>
      <c r="IE306" s="159"/>
      <c r="IF306" s="159"/>
      <c r="IG306" s="159"/>
      <c r="IH306" s="159"/>
      <c r="II306" s="159"/>
      <c r="IJ306" s="159"/>
      <c r="IK306" s="159"/>
      <c r="IL306" s="159"/>
      <c r="IM306" s="159"/>
      <c r="IN306" s="159"/>
      <c r="IO306" s="159"/>
      <c r="IP306" s="159"/>
      <c r="IQ306" s="159"/>
      <c r="IR306" s="159"/>
      <c r="IS306" s="159"/>
      <c r="IT306" s="159"/>
      <c r="IU306" s="159"/>
      <c r="IV306" s="159"/>
      <c r="IW306" s="159"/>
      <c r="IX306" s="159"/>
      <c r="IY306" s="159"/>
      <c r="IZ306" s="159"/>
      <c r="JA306" s="159"/>
      <c r="JB306" s="159"/>
      <c r="JC306" s="159"/>
      <c r="JD306" s="159"/>
      <c r="JE306" s="159"/>
      <c r="JF306" s="159"/>
      <c r="JG306" s="159"/>
      <c r="JH306" s="159"/>
      <c r="JI306" s="159"/>
      <c r="JJ306" s="159"/>
      <c r="JK306" s="159"/>
      <c r="JL306" s="159"/>
      <c r="JM306" s="159"/>
      <c r="JN306" s="159"/>
      <c r="JO306" s="159"/>
      <c r="JP306" s="159"/>
      <c r="JQ306" s="159"/>
      <c r="JR306" s="159"/>
      <c r="JS306" s="159"/>
      <c r="JT306" s="159"/>
      <c r="JU306" s="159"/>
      <c r="JV306" s="159"/>
      <c r="JW306" s="159"/>
      <c r="JX306" s="159"/>
      <c r="JY306" s="159"/>
      <c r="JZ306" s="159"/>
      <c r="KA306" s="159"/>
      <c r="KB306" s="159"/>
      <c r="KC306" s="159"/>
      <c r="KD306" s="159"/>
      <c r="KE306" s="159"/>
      <c r="KF306" s="159"/>
      <c r="KG306" s="159"/>
      <c r="KH306" s="159"/>
      <c r="KI306" s="159"/>
      <c r="KJ306" s="159"/>
      <c r="KK306" s="159"/>
      <c r="KL306" s="159"/>
      <c r="KM306" s="159"/>
      <c r="KN306" s="159"/>
      <c r="KO306" s="159"/>
      <c r="KP306" s="159"/>
      <c r="KQ306" s="159"/>
      <c r="KR306" s="159"/>
      <c r="KS306" s="159"/>
      <c r="KT306" s="159"/>
      <c r="KU306" s="159"/>
      <c r="KV306" s="159"/>
      <c r="KW306" s="159"/>
      <c r="KX306" s="159"/>
      <c r="KY306" s="159"/>
      <c r="KZ306" s="159"/>
      <c r="LA306" s="159"/>
      <c r="LB306" s="159"/>
      <c r="LC306" s="159"/>
      <c r="LD306" s="159"/>
      <c r="LE306" s="159"/>
      <c r="LF306" s="159"/>
      <c r="LG306" s="159"/>
      <c r="LH306" s="159"/>
      <c r="LI306" s="159"/>
      <c r="LJ306" s="159"/>
      <c r="LK306" s="159"/>
      <c r="LL306" s="159"/>
      <c r="LM306" s="159"/>
      <c r="LN306" s="159"/>
      <c r="LO306" s="159"/>
      <c r="LP306" s="159"/>
      <c r="LQ306" s="159"/>
      <c r="LR306" s="159"/>
      <c r="LS306" s="159"/>
      <c r="LT306" s="159"/>
      <c r="LU306" s="159"/>
      <c r="LV306" s="159"/>
      <c r="LW306" s="159"/>
      <c r="LX306" s="159"/>
      <c r="LY306" s="159"/>
      <c r="LZ306" s="159"/>
      <c r="MA306" s="159"/>
      <c r="MB306" s="159"/>
      <c r="MC306" s="159"/>
      <c r="MD306" s="159"/>
      <c r="ME306" s="159"/>
      <c r="MF306" s="159"/>
      <c r="MG306" s="159"/>
      <c r="MH306" s="159"/>
      <c r="MI306" s="159"/>
      <c r="MJ306" s="159"/>
      <c r="MK306" s="159"/>
      <c r="ML306" s="159"/>
      <c r="MM306" s="159"/>
      <c r="MN306" s="159"/>
      <c r="MO306" s="159"/>
      <c r="MP306" s="159"/>
      <c r="MQ306" s="159"/>
      <c r="MR306" s="159"/>
      <c r="MS306" s="159"/>
      <c r="MT306" s="159"/>
      <c r="MU306" s="159"/>
      <c r="MV306" s="159"/>
      <c r="MW306" s="159"/>
      <c r="MX306" s="159"/>
      <c r="MY306" s="159"/>
      <c r="MZ306" s="159"/>
      <c r="NA306" s="159"/>
      <c r="NB306" s="159"/>
      <c r="NC306" s="159"/>
      <c r="ND306" s="159"/>
      <c r="NE306" s="159"/>
      <c r="NF306" s="159"/>
      <c r="NG306" s="159"/>
      <c r="NH306" s="159"/>
      <c r="NI306" s="159"/>
      <c r="NJ306" s="159"/>
      <c r="NK306" s="159"/>
      <c r="NL306" s="159"/>
      <c r="NM306" s="159"/>
      <c r="NN306" s="159"/>
      <c r="NO306" s="159"/>
      <c r="NP306" s="159"/>
      <c r="NQ306" s="159"/>
      <c r="NR306" s="159"/>
      <c r="NS306" s="159"/>
      <c r="NT306" s="159"/>
      <c r="NU306" s="159"/>
      <c r="NV306" s="159"/>
      <c r="NW306" s="159"/>
      <c r="NX306" s="159"/>
      <c r="NY306" s="159"/>
      <c r="NZ306" s="159"/>
      <c r="OA306" s="159"/>
      <c r="OB306" s="159"/>
      <c r="OC306" s="159"/>
      <c r="OD306" s="159"/>
      <c r="OE306" s="159"/>
      <c r="OF306" s="159"/>
      <c r="OG306" s="159"/>
      <c r="OH306" s="159"/>
      <c r="OI306" s="159"/>
      <c r="OJ306" s="159"/>
      <c r="OK306" s="159"/>
      <c r="OL306" s="159"/>
      <c r="OM306" s="159"/>
      <c r="ON306" s="159"/>
      <c r="OO306" s="159"/>
      <c r="OP306" s="159"/>
      <c r="OQ306" s="159"/>
      <c r="OR306" s="159"/>
      <c r="OS306" s="159"/>
      <c r="OT306" s="159"/>
      <c r="OU306" s="159"/>
      <c r="OV306" s="159"/>
      <c r="OW306" s="159"/>
      <c r="OX306" s="159"/>
      <c r="OY306" s="159"/>
      <c r="OZ306" s="159"/>
      <c r="PA306" s="159"/>
      <c r="PB306" s="159"/>
      <c r="PC306" s="159"/>
      <c r="PD306" s="159"/>
      <c r="PE306" s="159"/>
      <c r="PF306" s="159"/>
      <c r="PG306" s="159"/>
      <c r="PH306" s="159"/>
      <c r="PI306" s="159"/>
      <c r="PJ306" s="159"/>
      <c r="PK306" s="159"/>
      <c r="PL306" s="159"/>
      <c r="PM306" s="159"/>
      <c r="PN306" s="159"/>
      <c r="PO306" s="159"/>
      <c r="PP306" s="159"/>
      <c r="PQ306" s="159"/>
      <c r="PR306" s="159"/>
      <c r="PS306" s="159"/>
      <c r="PT306" s="159"/>
      <c r="PU306" s="159"/>
      <c r="PV306" s="159"/>
      <c r="PW306" s="159"/>
      <c r="PX306" s="159"/>
      <c r="PY306" s="159"/>
      <c r="PZ306" s="159"/>
      <c r="QA306" s="159"/>
      <c r="QB306" s="159"/>
      <c r="QC306" s="159"/>
      <c r="QD306" s="159"/>
      <c r="QE306" s="159"/>
      <c r="QF306" s="159"/>
      <c r="QG306" s="159"/>
      <c r="QH306" s="159"/>
      <c r="QI306" s="159"/>
      <c r="QJ306" s="159"/>
      <c r="QK306" s="159"/>
      <c r="QL306" s="159"/>
      <c r="QM306" s="159"/>
      <c r="QN306" s="159"/>
      <c r="QO306" s="159"/>
      <c r="QP306" s="159"/>
      <c r="QQ306" s="159"/>
      <c r="QR306" s="159"/>
      <c r="QS306" s="159"/>
      <c r="QT306" s="159"/>
      <c r="QU306" s="159"/>
      <c r="QV306" s="159"/>
      <c r="QW306" s="159"/>
      <c r="QX306" s="159"/>
      <c r="QY306" s="159"/>
      <c r="QZ306" s="159"/>
      <c r="RA306" s="159"/>
      <c r="RB306" s="159"/>
      <c r="RC306" s="159"/>
      <c r="RD306" s="159"/>
      <c r="RE306" s="159"/>
      <c r="RF306" s="159"/>
      <c r="RG306" s="159"/>
      <c r="RH306" s="159"/>
      <c r="RI306" s="159"/>
      <c r="RJ306" s="159"/>
      <c r="RK306" s="159"/>
      <c r="RL306" s="159"/>
      <c r="RM306" s="159"/>
      <c r="RN306" s="159"/>
      <c r="RO306" s="159"/>
      <c r="RP306" s="159"/>
      <c r="RQ306" s="159"/>
      <c r="RR306" s="159"/>
      <c r="RS306" s="159"/>
      <c r="RT306" s="159"/>
      <c r="RU306" s="159"/>
      <c r="RV306" s="159"/>
      <c r="RW306" s="159"/>
      <c r="RX306" s="159"/>
      <c r="RY306" s="159"/>
      <c r="RZ306" s="159"/>
      <c r="SA306" s="159"/>
      <c r="SB306" s="159"/>
      <c r="SC306" s="159"/>
      <c r="SD306" s="159"/>
      <c r="SE306" s="159"/>
      <c r="SF306" s="159"/>
      <c r="SG306" s="159"/>
      <c r="SH306" s="159"/>
      <c r="SI306" s="159"/>
      <c r="SJ306" s="159"/>
      <c r="SK306" s="159"/>
      <c r="SL306" s="159"/>
      <c r="SM306" s="159"/>
      <c r="SN306" s="159"/>
      <c r="SO306" s="159"/>
      <c r="SP306" s="159"/>
      <c r="SQ306" s="159"/>
      <c r="SR306" s="159"/>
      <c r="SS306" s="159"/>
      <c r="ST306" s="159"/>
      <c r="SU306" s="159"/>
      <c r="SV306" s="159"/>
      <c r="SW306" s="159"/>
      <c r="SX306" s="159"/>
      <c r="SY306" s="159"/>
      <c r="SZ306" s="159"/>
      <c r="TA306" s="159"/>
      <c r="TB306" s="159"/>
      <c r="TC306" s="159"/>
      <c r="TD306" s="159"/>
      <c r="TE306" s="159"/>
      <c r="TF306" s="159"/>
      <c r="TG306" s="159"/>
      <c r="TH306" s="159"/>
      <c r="TI306" s="159"/>
      <c r="TJ306" s="159"/>
      <c r="TK306" s="159"/>
      <c r="TL306" s="159"/>
      <c r="TM306" s="159"/>
      <c r="TN306" s="159"/>
      <c r="TO306" s="159"/>
      <c r="TP306" s="159"/>
      <c r="TQ306" s="159"/>
      <c r="TR306" s="159"/>
      <c r="TS306" s="159"/>
      <c r="TT306" s="159"/>
      <c r="TU306" s="159"/>
      <c r="TV306" s="159"/>
      <c r="TW306" s="159"/>
      <c r="TX306" s="159"/>
      <c r="TY306" s="159"/>
      <c r="TZ306" s="159"/>
      <c r="UA306" s="159"/>
      <c r="UB306" s="159"/>
      <c r="UC306" s="159"/>
      <c r="UD306" s="159"/>
      <c r="UE306" s="159"/>
      <c r="UF306" s="159"/>
      <c r="UG306" s="159"/>
      <c r="UH306" s="159"/>
      <c r="UI306" s="159"/>
      <c r="UJ306" s="159"/>
      <c r="UK306" s="159"/>
      <c r="UL306" s="159"/>
      <c r="UM306" s="159"/>
      <c r="UN306" s="159"/>
      <c r="UO306" s="159"/>
      <c r="UP306" s="159"/>
      <c r="UQ306" s="159"/>
      <c r="UR306" s="159"/>
      <c r="US306" s="159"/>
      <c r="UT306" s="159"/>
      <c r="UU306" s="159"/>
      <c r="UV306" s="159"/>
      <c r="UW306" s="159"/>
      <c r="UX306" s="159"/>
      <c r="UY306" s="159"/>
      <c r="UZ306" s="159"/>
      <c r="VA306" s="159"/>
      <c r="VB306" s="159"/>
      <c r="VC306" s="159"/>
      <c r="VD306" s="159"/>
      <c r="VE306" s="159"/>
      <c r="VF306" s="159"/>
      <c r="VG306" s="159"/>
      <c r="VH306" s="159"/>
      <c r="VI306" s="159"/>
      <c r="VJ306" s="159"/>
      <c r="VK306" s="159"/>
      <c r="VL306" s="159"/>
      <c r="VM306" s="159"/>
      <c r="VN306" s="159"/>
      <c r="VO306" s="159"/>
      <c r="VP306" s="159"/>
      <c r="VQ306" s="159"/>
      <c r="VR306" s="159"/>
      <c r="VS306" s="159"/>
      <c r="VT306" s="159"/>
      <c r="VU306" s="159"/>
      <c r="VV306" s="159"/>
      <c r="VW306" s="159"/>
      <c r="VX306" s="159"/>
      <c r="VY306" s="159"/>
      <c r="VZ306" s="159"/>
      <c r="WA306" s="159"/>
      <c r="WB306" s="159"/>
      <c r="WC306" s="159"/>
      <c r="WD306" s="159"/>
      <c r="WE306" s="159"/>
      <c r="WF306" s="159"/>
      <c r="WG306" s="159"/>
      <c r="WH306" s="159"/>
      <c r="WI306" s="159"/>
      <c r="WJ306" s="159"/>
      <c r="WK306" s="159"/>
      <c r="WL306" s="159"/>
      <c r="WM306" s="159"/>
      <c r="WN306" s="159"/>
      <c r="WO306" s="159"/>
      <c r="WP306" s="159"/>
      <c r="WQ306" s="159"/>
      <c r="WR306" s="159"/>
      <c r="WS306" s="159"/>
      <c r="WT306" s="159"/>
      <c r="WU306" s="159"/>
      <c r="WV306" s="159"/>
      <c r="WW306" s="159"/>
      <c r="WX306" s="159"/>
      <c r="WY306" s="159"/>
      <c r="WZ306" s="159"/>
      <c r="XA306" s="159"/>
      <c r="XB306" s="159"/>
      <c r="XC306" s="159"/>
      <c r="XD306" s="159"/>
      <c r="XE306" s="159"/>
      <c r="XF306" s="159"/>
      <c r="XG306" s="159"/>
      <c r="XH306" s="159"/>
      <c r="XI306" s="159"/>
      <c r="XJ306" s="159"/>
      <c r="XK306" s="159"/>
      <c r="XL306" s="159"/>
      <c r="XM306" s="159"/>
      <c r="XN306" s="159"/>
      <c r="XO306" s="159"/>
      <c r="XP306" s="159"/>
      <c r="XQ306" s="159"/>
      <c r="XR306" s="159"/>
      <c r="XS306" s="159"/>
      <c r="XT306" s="159"/>
      <c r="XU306" s="159"/>
      <c r="XV306" s="159"/>
      <c r="XW306" s="159"/>
      <c r="XX306" s="159"/>
      <c r="XY306" s="159"/>
      <c r="XZ306" s="159"/>
      <c r="YA306" s="159"/>
      <c r="YB306" s="159"/>
      <c r="YC306" s="159"/>
      <c r="YD306" s="159"/>
      <c r="YE306" s="159"/>
      <c r="YF306" s="159"/>
      <c r="YG306" s="159"/>
      <c r="YH306" s="159"/>
      <c r="YI306" s="159"/>
      <c r="YJ306" s="159"/>
      <c r="YK306" s="159"/>
      <c r="YL306" s="159"/>
      <c r="YM306" s="159"/>
      <c r="YN306" s="159"/>
      <c r="YO306" s="159"/>
      <c r="YP306" s="159"/>
      <c r="YQ306" s="159"/>
      <c r="YR306" s="159"/>
      <c r="YS306" s="159"/>
      <c r="YT306" s="159"/>
      <c r="YU306" s="159"/>
      <c r="YV306" s="159"/>
      <c r="YW306" s="159"/>
      <c r="YX306" s="159"/>
      <c r="YY306" s="159"/>
      <c r="YZ306" s="159"/>
      <c r="ZA306" s="159"/>
      <c r="ZB306" s="159"/>
      <c r="ZC306" s="159"/>
      <c r="ZD306" s="159"/>
      <c r="ZE306" s="159"/>
      <c r="ZF306" s="159"/>
      <c r="ZG306" s="159"/>
      <c r="ZH306" s="159"/>
      <c r="ZI306" s="159"/>
      <c r="ZJ306" s="159"/>
      <c r="ZK306" s="159"/>
      <c r="ZL306" s="159"/>
      <c r="ZM306" s="159"/>
      <c r="ZN306" s="159"/>
      <c r="ZO306" s="159"/>
      <c r="ZP306" s="159"/>
      <c r="ZQ306" s="159"/>
      <c r="ZR306" s="159"/>
      <c r="ZS306" s="159"/>
      <c r="ZT306" s="159"/>
      <c r="ZU306" s="159"/>
      <c r="ZV306" s="159"/>
      <c r="ZW306" s="159"/>
      <c r="ZX306" s="159"/>
      <c r="ZY306" s="159"/>
      <c r="ZZ306" s="159"/>
      <c r="AAA306" s="159"/>
      <c r="AAB306" s="159"/>
      <c r="AAC306" s="159"/>
      <c r="AAD306" s="159"/>
      <c r="AAE306" s="159"/>
      <c r="AAF306" s="159"/>
      <c r="AAG306" s="159"/>
      <c r="AAH306" s="159"/>
      <c r="AAI306" s="159"/>
      <c r="AAJ306" s="159"/>
      <c r="AAK306" s="159"/>
      <c r="AAL306" s="159"/>
      <c r="AAM306" s="159"/>
      <c r="AAN306" s="159"/>
      <c r="AAO306" s="159"/>
      <c r="AAP306" s="159"/>
      <c r="AAQ306" s="159"/>
      <c r="AAR306" s="159"/>
      <c r="AAS306" s="159"/>
      <c r="AAT306" s="159"/>
      <c r="AAU306" s="159"/>
      <c r="AAV306" s="159"/>
      <c r="AAW306" s="159"/>
      <c r="AAX306" s="159"/>
      <c r="AAY306" s="159"/>
      <c r="AAZ306" s="159"/>
      <c r="ABA306" s="159"/>
      <c r="ABB306" s="159"/>
      <c r="ABC306" s="159"/>
      <c r="ABD306" s="159"/>
      <c r="ABE306" s="159"/>
      <c r="ABF306" s="159"/>
      <c r="ABG306" s="159"/>
      <c r="ABH306" s="159"/>
      <c r="ABI306" s="159"/>
      <c r="ABJ306" s="159"/>
      <c r="ABK306" s="159"/>
      <c r="ABL306" s="159"/>
      <c r="ABM306" s="159"/>
      <c r="ABN306" s="159"/>
      <c r="ABO306" s="159"/>
      <c r="ABP306" s="159"/>
      <c r="ABQ306" s="159"/>
      <c r="ABR306" s="159"/>
      <c r="ABS306" s="159"/>
      <c r="ABT306" s="159"/>
      <c r="ABU306" s="159"/>
      <c r="ABV306" s="159"/>
      <c r="ABW306" s="159"/>
      <c r="ABX306" s="159"/>
      <c r="ABY306" s="159"/>
      <c r="ABZ306" s="159"/>
      <c r="ACA306" s="159"/>
      <c r="ACB306" s="159"/>
      <c r="ACC306" s="159"/>
      <c r="ACD306" s="159"/>
      <c r="ACE306" s="159"/>
      <c r="ACF306" s="159"/>
      <c r="ACG306" s="159"/>
      <c r="ACH306" s="159"/>
      <c r="ACI306" s="159"/>
      <c r="ACJ306" s="159"/>
      <c r="ACK306" s="159"/>
      <c r="ACL306" s="159"/>
      <c r="ACM306" s="159"/>
      <c r="ACN306" s="159"/>
      <c r="ACO306" s="159"/>
      <c r="ACP306" s="159"/>
      <c r="ACQ306" s="159"/>
      <c r="ACR306" s="159"/>
      <c r="ACS306" s="159"/>
      <c r="ACT306" s="159"/>
      <c r="ACU306" s="159"/>
      <c r="ACV306" s="159"/>
      <c r="ACW306" s="159"/>
      <c r="ACX306" s="159"/>
      <c r="ACY306" s="159"/>
      <c r="ACZ306" s="159"/>
      <c r="ADA306" s="159"/>
      <c r="ADB306" s="159"/>
      <c r="ADC306" s="159"/>
      <c r="ADD306" s="159"/>
      <c r="ADE306" s="159"/>
      <c r="ADF306" s="159"/>
      <c r="ADG306" s="159"/>
      <c r="ADH306" s="159"/>
      <c r="ADI306" s="159"/>
      <c r="ADJ306" s="159"/>
      <c r="ADK306" s="159"/>
      <c r="ADL306" s="159"/>
      <c r="ADM306" s="159"/>
      <c r="ADN306" s="159"/>
      <c r="ADO306" s="159"/>
      <c r="ADP306" s="159"/>
      <c r="ADQ306" s="159"/>
      <c r="ADR306" s="159"/>
      <c r="ADS306" s="159"/>
      <c r="ADT306" s="159"/>
      <c r="ADU306" s="159"/>
      <c r="ADV306" s="159"/>
      <c r="ADW306" s="159"/>
      <c r="ADX306" s="159"/>
      <c r="ADY306" s="159"/>
      <c r="ADZ306" s="159"/>
      <c r="AEA306" s="159"/>
      <c r="AEB306" s="159"/>
      <c r="AEC306" s="159"/>
      <c r="AED306" s="159"/>
      <c r="AEE306" s="159"/>
      <c r="AEF306" s="159"/>
      <c r="AEG306" s="159"/>
      <c r="AEH306" s="159"/>
      <c r="AEI306" s="159"/>
      <c r="AEJ306" s="159"/>
      <c r="AEK306" s="159"/>
      <c r="AEL306" s="159"/>
      <c r="AEM306" s="159"/>
      <c r="AEN306" s="159"/>
      <c r="AEO306" s="159"/>
      <c r="AEP306" s="159"/>
      <c r="AEQ306" s="159"/>
      <c r="AER306" s="159"/>
      <c r="AES306" s="159"/>
      <c r="AET306" s="159"/>
      <c r="AEU306" s="159"/>
      <c r="AEV306" s="159"/>
      <c r="AEW306" s="159"/>
      <c r="AEX306" s="159"/>
      <c r="AEY306" s="159"/>
      <c r="AEZ306" s="159"/>
      <c r="AFA306" s="159"/>
      <c r="AFB306" s="159"/>
      <c r="AFC306" s="159"/>
      <c r="AFD306" s="159"/>
      <c r="AFE306" s="159"/>
      <c r="AFF306" s="159"/>
      <c r="AFG306" s="159"/>
      <c r="AFH306" s="159"/>
      <c r="AFI306" s="159"/>
      <c r="AFJ306" s="159"/>
      <c r="AFK306" s="159"/>
      <c r="AFL306" s="159"/>
      <c r="AFM306" s="159"/>
      <c r="AFN306" s="159"/>
      <c r="AFO306" s="159"/>
      <c r="AFP306" s="159"/>
      <c r="AFQ306" s="159"/>
      <c r="AFR306" s="159"/>
      <c r="AFS306" s="159"/>
      <c r="AFT306" s="159"/>
      <c r="AFU306" s="159"/>
      <c r="AFV306" s="159"/>
      <c r="AFW306" s="159"/>
      <c r="AFX306" s="159"/>
      <c r="AFY306" s="159"/>
      <c r="AFZ306" s="159"/>
      <c r="AGA306" s="159"/>
      <c r="AGB306" s="159"/>
      <c r="AGC306" s="159"/>
      <c r="AGD306" s="159"/>
      <c r="AGE306" s="159"/>
      <c r="AGF306" s="159"/>
      <c r="AGG306" s="159"/>
      <c r="AGH306" s="159"/>
      <c r="AGI306" s="159"/>
      <c r="AGJ306" s="159"/>
      <c r="AGK306" s="159"/>
      <c r="AGL306" s="159"/>
      <c r="AGM306" s="159"/>
      <c r="AGN306" s="159"/>
      <c r="AGO306" s="159"/>
      <c r="AGP306" s="159"/>
      <c r="AGQ306" s="159"/>
      <c r="AGR306" s="159"/>
      <c r="AGS306" s="159"/>
      <c r="AGT306" s="159"/>
      <c r="AGU306" s="159"/>
      <c r="AGV306" s="159"/>
      <c r="AGW306" s="159"/>
      <c r="AGX306" s="159"/>
      <c r="AGY306" s="159"/>
      <c r="AGZ306" s="159"/>
      <c r="AHA306" s="159"/>
      <c r="AHB306" s="159"/>
      <c r="AHC306" s="159"/>
      <c r="AHD306" s="159"/>
      <c r="AHE306" s="159"/>
      <c r="AHF306" s="159"/>
      <c r="AHG306" s="159"/>
      <c r="AHH306" s="159"/>
      <c r="AHI306" s="159"/>
      <c r="AHJ306" s="159"/>
      <c r="AHK306" s="159"/>
      <c r="AHL306" s="159"/>
      <c r="AHM306" s="159"/>
      <c r="AHN306" s="159"/>
      <c r="AHO306" s="159"/>
      <c r="AHP306" s="159"/>
      <c r="AHQ306" s="159"/>
      <c r="AHR306" s="159"/>
      <c r="AHS306" s="159"/>
      <c r="AHT306" s="159"/>
      <c r="AHU306" s="159"/>
      <c r="AHV306" s="159"/>
      <c r="AHW306" s="159"/>
      <c r="AHX306" s="159"/>
      <c r="AHY306" s="159"/>
      <c r="AHZ306" s="159"/>
      <c r="AIA306" s="159"/>
      <c r="AIB306" s="159"/>
      <c r="AIC306" s="159"/>
      <c r="AID306" s="159"/>
      <c r="AIE306" s="159"/>
      <c r="AIF306" s="159"/>
      <c r="AIG306" s="159"/>
      <c r="AIH306" s="159"/>
      <c r="AII306" s="159"/>
      <c r="AIJ306" s="159"/>
      <c r="AIK306" s="159"/>
      <c r="AIL306" s="159"/>
      <c r="AIM306" s="159"/>
      <c r="AIN306" s="159"/>
      <c r="AIO306" s="159"/>
      <c r="AIP306" s="159"/>
      <c r="AIQ306" s="159"/>
      <c r="AIR306" s="159"/>
      <c r="AIS306" s="159"/>
      <c r="AIT306" s="159"/>
      <c r="AIU306" s="159"/>
      <c r="AIV306" s="159"/>
      <c r="AIW306" s="159"/>
      <c r="AIX306" s="159"/>
      <c r="AIY306" s="159"/>
      <c r="AIZ306" s="159"/>
      <c r="AJA306" s="159"/>
      <c r="AJB306" s="159"/>
      <c r="AJC306" s="159"/>
      <c r="AJD306" s="159"/>
      <c r="AJE306" s="159"/>
      <c r="AJF306" s="159"/>
      <c r="AJG306" s="159"/>
      <c r="AJH306" s="159"/>
      <c r="AJI306" s="159"/>
      <c r="AJJ306" s="159"/>
      <c r="AJK306" s="159"/>
      <c r="AJL306" s="159"/>
      <c r="AJM306" s="159"/>
      <c r="AJN306" s="159"/>
      <c r="AJO306" s="159"/>
      <c r="AJP306" s="159"/>
      <c r="AJQ306" s="159"/>
      <c r="AJR306" s="159"/>
      <c r="AJS306" s="159"/>
      <c r="AJT306" s="159"/>
      <c r="AJU306" s="159"/>
      <c r="AJV306" s="159"/>
      <c r="AJW306" s="159"/>
      <c r="AJX306" s="159"/>
      <c r="AJY306" s="159"/>
      <c r="AJZ306" s="159"/>
      <c r="AKA306" s="159"/>
      <c r="AKB306" s="159"/>
      <c r="AKC306" s="159"/>
      <c r="AKD306" s="159"/>
      <c r="AKE306" s="159"/>
      <c r="AKF306" s="159"/>
      <c r="AKG306" s="159"/>
      <c r="AKH306" s="159"/>
      <c r="AKI306" s="159"/>
      <c r="AKJ306" s="159"/>
      <c r="AKK306" s="159"/>
      <c r="AKL306" s="159"/>
      <c r="AKM306" s="159"/>
      <c r="AKN306" s="159"/>
      <c r="AKO306" s="159"/>
      <c r="AKP306" s="159"/>
      <c r="AKQ306" s="159"/>
      <c r="AKR306" s="159"/>
      <c r="AKS306" s="159"/>
      <c r="AKT306" s="159"/>
      <c r="AKU306" s="159"/>
      <c r="AKV306" s="159"/>
      <c r="AKW306" s="159"/>
      <c r="AKX306" s="159"/>
      <c r="AKY306" s="159"/>
      <c r="AKZ306" s="159"/>
      <c r="ALA306" s="159"/>
      <c r="ALB306" s="159"/>
      <c r="ALC306" s="159"/>
      <c r="ALD306" s="159"/>
      <c r="ALE306" s="159"/>
      <c r="ALF306" s="159"/>
      <c r="ALG306" s="159"/>
      <c r="ALH306" s="159"/>
      <c r="ALI306" s="159"/>
      <c r="ALJ306" s="159"/>
      <c r="ALK306" s="159"/>
      <c r="ALL306" s="159"/>
      <c r="ALM306" s="159"/>
      <c r="ALN306" s="159"/>
      <c r="ALO306" s="159"/>
      <c r="ALP306" s="159"/>
      <c r="ALQ306" s="159"/>
      <c r="ALR306" s="159"/>
      <c r="ALS306" s="159"/>
      <c r="ALT306" s="159"/>
      <c r="ALU306" s="159"/>
      <c r="ALV306" s="159"/>
      <c r="ALW306" s="159"/>
      <c r="ALX306" s="159"/>
      <c r="ALY306" s="159"/>
      <c r="ALZ306" s="159"/>
      <c r="AMA306" s="159"/>
      <c r="AMB306" s="159"/>
      <c r="AMC306" s="159"/>
      <c r="AMD306" s="159"/>
      <c r="AME306" s="159"/>
      <c r="AMF306" s="159"/>
      <c r="AMG306" s="159"/>
      <c r="AMH306" s="159"/>
      <c r="AMI306" s="159"/>
      <c r="AMJ306" s="159"/>
    </row>
    <row r="307" spans="1:1024" s="160" customFormat="1" ht="219.75" customHeight="1">
      <c r="A307" s="192">
        <v>110.1</v>
      </c>
      <c r="B307" s="154" t="s">
        <v>581</v>
      </c>
      <c r="C307" s="175" t="s">
        <v>23</v>
      </c>
      <c r="D307" s="152">
        <v>6600</v>
      </c>
      <c r="E307" s="143">
        <v>0.32</v>
      </c>
      <c r="F307" s="144">
        <v>0.05</v>
      </c>
      <c r="G307" s="145">
        <f t="shared" ref="G307" si="126">E307*D307</f>
        <v>2112</v>
      </c>
      <c r="H307" s="145">
        <f t="shared" ref="H307" si="127">G307+G307*F307</f>
        <v>2217.6</v>
      </c>
      <c r="I307" s="146" t="s">
        <v>582</v>
      </c>
      <c r="J307" s="176" t="s">
        <v>1021</v>
      </c>
      <c r="K307" s="171" t="s">
        <v>1028</v>
      </c>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59"/>
      <c r="AL307" s="159"/>
      <c r="AM307" s="159"/>
      <c r="AN307" s="159"/>
      <c r="AO307" s="159"/>
      <c r="AP307" s="159"/>
      <c r="AQ307" s="159"/>
      <c r="AR307" s="159"/>
      <c r="AS307" s="159"/>
      <c r="AT307" s="159"/>
      <c r="AU307" s="159"/>
      <c r="AV307" s="159"/>
      <c r="AW307" s="159"/>
      <c r="AX307" s="159"/>
      <c r="AY307" s="159"/>
      <c r="AZ307" s="159"/>
      <c r="BA307" s="159"/>
      <c r="BB307" s="159"/>
      <c r="BC307" s="159"/>
      <c r="BD307" s="159"/>
      <c r="BE307" s="159"/>
      <c r="BF307" s="159"/>
      <c r="BG307" s="159"/>
      <c r="BH307" s="159"/>
      <c r="BI307" s="159"/>
      <c r="BJ307" s="159"/>
      <c r="BK307" s="159"/>
      <c r="BL307" s="159"/>
      <c r="BM307" s="159"/>
      <c r="BN307" s="159"/>
      <c r="BO307" s="159"/>
      <c r="BP307" s="159"/>
      <c r="BQ307" s="159"/>
      <c r="BR307" s="159"/>
      <c r="BS307" s="159"/>
      <c r="BT307" s="159"/>
      <c r="BU307" s="159"/>
      <c r="BV307" s="159"/>
      <c r="BW307" s="159"/>
      <c r="BX307" s="159"/>
      <c r="BY307" s="159"/>
      <c r="BZ307" s="159"/>
      <c r="CA307" s="159"/>
      <c r="CB307" s="159"/>
      <c r="CC307" s="159"/>
      <c r="CD307" s="159"/>
      <c r="CE307" s="159"/>
      <c r="CF307" s="159"/>
      <c r="CG307" s="159"/>
      <c r="CH307" s="159"/>
      <c r="CI307" s="159"/>
      <c r="CJ307" s="159"/>
      <c r="CK307" s="159"/>
      <c r="CL307" s="159"/>
      <c r="CM307" s="159"/>
      <c r="CN307" s="159"/>
      <c r="CO307" s="159"/>
      <c r="CP307" s="159"/>
      <c r="CQ307" s="159"/>
      <c r="CR307" s="159"/>
      <c r="CS307" s="159"/>
      <c r="CT307" s="159"/>
      <c r="CU307" s="159"/>
      <c r="CV307" s="159"/>
      <c r="CW307" s="159"/>
      <c r="CX307" s="159"/>
      <c r="CY307" s="159"/>
      <c r="CZ307" s="159"/>
      <c r="DA307" s="159"/>
      <c r="DB307" s="159"/>
      <c r="DC307" s="159"/>
      <c r="DD307" s="159"/>
      <c r="DE307" s="159"/>
      <c r="DF307" s="159"/>
      <c r="DG307" s="159"/>
      <c r="DH307" s="159"/>
      <c r="DI307" s="159"/>
      <c r="DJ307" s="159"/>
      <c r="DK307" s="159"/>
      <c r="DL307" s="159"/>
      <c r="DM307" s="159"/>
      <c r="DN307" s="159"/>
      <c r="DO307" s="159"/>
      <c r="DP307" s="159"/>
      <c r="DQ307" s="159"/>
      <c r="DR307" s="159"/>
      <c r="DS307" s="159"/>
      <c r="DT307" s="159"/>
      <c r="DU307" s="159"/>
      <c r="DV307" s="159"/>
      <c r="DW307" s="159"/>
      <c r="DX307" s="159"/>
      <c r="DY307" s="159"/>
      <c r="DZ307" s="159"/>
      <c r="EA307" s="159"/>
      <c r="EB307" s="159"/>
      <c r="EC307" s="159"/>
      <c r="ED307" s="159"/>
      <c r="EE307" s="159"/>
      <c r="EF307" s="159"/>
      <c r="EG307" s="159"/>
      <c r="EH307" s="159"/>
      <c r="EI307" s="159"/>
      <c r="EJ307" s="159"/>
      <c r="EK307" s="159"/>
      <c r="EL307" s="159"/>
      <c r="EM307" s="159"/>
      <c r="EN307" s="159"/>
      <c r="EO307" s="159"/>
      <c r="EP307" s="159"/>
      <c r="EQ307" s="159"/>
      <c r="ER307" s="159"/>
      <c r="ES307" s="159"/>
      <c r="ET307" s="159"/>
      <c r="EU307" s="159"/>
      <c r="EV307" s="159"/>
      <c r="EW307" s="159"/>
      <c r="EX307" s="159"/>
      <c r="EY307" s="159"/>
      <c r="EZ307" s="159"/>
      <c r="FA307" s="159"/>
      <c r="FB307" s="159"/>
      <c r="FC307" s="159"/>
      <c r="FD307" s="159"/>
      <c r="FE307" s="159"/>
      <c r="FF307" s="159"/>
      <c r="FG307" s="159"/>
      <c r="FH307" s="159"/>
      <c r="FI307" s="159"/>
      <c r="FJ307" s="159"/>
      <c r="FK307" s="159"/>
      <c r="FL307" s="159"/>
      <c r="FM307" s="159"/>
      <c r="FN307" s="159"/>
      <c r="FO307" s="159"/>
      <c r="FP307" s="159"/>
      <c r="FQ307" s="159"/>
      <c r="FR307" s="159"/>
      <c r="FS307" s="159"/>
      <c r="FT307" s="159"/>
      <c r="FU307" s="159"/>
      <c r="FV307" s="159"/>
      <c r="FW307" s="159"/>
      <c r="FX307" s="159"/>
      <c r="FY307" s="159"/>
      <c r="FZ307" s="159"/>
      <c r="GA307" s="159"/>
      <c r="GB307" s="159"/>
      <c r="GC307" s="159"/>
      <c r="GD307" s="159"/>
      <c r="GE307" s="159"/>
      <c r="GF307" s="159"/>
      <c r="GG307" s="159"/>
      <c r="GH307" s="159"/>
      <c r="GI307" s="159"/>
      <c r="GJ307" s="159"/>
      <c r="GK307" s="159"/>
      <c r="GL307" s="159"/>
      <c r="GM307" s="159"/>
      <c r="GN307" s="159"/>
      <c r="GO307" s="159"/>
      <c r="GP307" s="159"/>
      <c r="GQ307" s="159"/>
      <c r="GR307" s="159"/>
      <c r="GS307" s="159"/>
      <c r="GT307" s="159"/>
      <c r="GU307" s="159"/>
      <c r="GV307" s="159"/>
      <c r="GW307" s="159"/>
      <c r="GX307" s="159"/>
      <c r="GY307" s="159"/>
      <c r="GZ307" s="159"/>
      <c r="HA307" s="159"/>
      <c r="HB307" s="159"/>
      <c r="HC307" s="159"/>
      <c r="HD307" s="159"/>
      <c r="HE307" s="159"/>
      <c r="HF307" s="159"/>
      <c r="HG307" s="159"/>
      <c r="HH307" s="159"/>
      <c r="HI307" s="159"/>
      <c r="HJ307" s="159"/>
      <c r="HK307" s="159"/>
      <c r="HL307" s="159"/>
      <c r="HM307" s="159"/>
      <c r="HN307" s="159"/>
      <c r="HO307" s="159"/>
      <c r="HP307" s="159"/>
      <c r="HQ307" s="159"/>
      <c r="HR307" s="159"/>
      <c r="HS307" s="159"/>
      <c r="HT307" s="159"/>
      <c r="HU307" s="159"/>
      <c r="HV307" s="159"/>
      <c r="HW307" s="159"/>
      <c r="HX307" s="159"/>
      <c r="HY307" s="159"/>
      <c r="HZ307" s="159"/>
      <c r="IA307" s="159"/>
      <c r="IB307" s="159"/>
      <c r="IC307" s="159"/>
      <c r="ID307" s="159"/>
      <c r="IE307" s="159"/>
      <c r="IF307" s="159"/>
      <c r="IG307" s="159"/>
      <c r="IH307" s="159"/>
      <c r="II307" s="159"/>
      <c r="IJ307" s="159"/>
      <c r="IK307" s="159"/>
      <c r="IL307" s="159"/>
      <c r="IM307" s="159"/>
      <c r="IN307" s="159"/>
      <c r="IO307" s="159"/>
      <c r="IP307" s="159"/>
      <c r="IQ307" s="159"/>
      <c r="IR307" s="159"/>
      <c r="IS307" s="159"/>
      <c r="IT307" s="159"/>
      <c r="IU307" s="159"/>
      <c r="IV307" s="159"/>
      <c r="IW307" s="159"/>
      <c r="IX307" s="159"/>
      <c r="IY307" s="159"/>
      <c r="IZ307" s="159"/>
      <c r="JA307" s="159"/>
      <c r="JB307" s="159"/>
      <c r="JC307" s="159"/>
      <c r="JD307" s="159"/>
      <c r="JE307" s="159"/>
      <c r="JF307" s="159"/>
      <c r="JG307" s="159"/>
      <c r="JH307" s="159"/>
      <c r="JI307" s="159"/>
      <c r="JJ307" s="159"/>
      <c r="JK307" s="159"/>
      <c r="JL307" s="159"/>
      <c r="JM307" s="159"/>
      <c r="JN307" s="159"/>
      <c r="JO307" s="159"/>
      <c r="JP307" s="159"/>
      <c r="JQ307" s="159"/>
      <c r="JR307" s="159"/>
      <c r="JS307" s="159"/>
      <c r="JT307" s="159"/>
      <c r="JU307" s="159"/>
      <c r="JV307" s="159"/>
      <c r="JW307" s="159"/>
      <c r="JX307" s="159"/>
      <c r="JY307" s="159"/>
      <c r="JZ307" s="159"/>
      <c r="KA307" s="159"/>
      <c r="KB307" s="159"/>
      <c r="KC307" s="159"/>
      <c r="KD307" s="159"/>
      <c r="KE307" s="159"/>
      <c r="KF307" s="159"/>
      <c r="KG307" s="159"/>
      <c r="KH307" s="159"/>
      <c r="KI307" s="159"/>
      <c r="KJ307" s="159"/>
      <c r="KK307" s="159"/>
      <c r="KL307" s="159"/>
      <c r="KM307" s="159"/>
      <c r="KN307" s="159"/>
      <c r="KO307" s="159"/>
      <c r="KP307" s="159"/>
      <c r="KQ307" s="159"/>
      <c r="KR307" s="159"/>
      <c r="KS307" s="159"/>
      <c r="KT307" s="159"/>
      <c r="KU307" s="159"/>
      <c r="KV307" s="159"/>
      <c r="KW307" s="159"/>
      <c r="KX307" s="159"/>
      <c r="KY307" s="159"/>
      <c r="KZ307" s="159"/>
      <c r="LA307" s="159"/>
      <c r="LB307" s="159"/>
      <c r="LC307" s="159"/>
      <c r="LD307" s="159"/>
      <c r="LE307" s="159"/>
      <c r="LF307" s="159"/>
      <c r="LG307" s="159"/>
      <c r="LH307" s="159"/>
      <c r="LI307" s="159"/>
      <c r="LJ307" s="159"/>
      <c r="LK307" s="159"/>
      <c r="LL307" s="159"/>
      <c r="LM307" s="159"/>
      <c r="LN307" s="159"/>
      <c r="LO307" s="159"/>
      <c r="LP307" s="159"/>
      <c r="LQ307" s="159"/>
      <c r="LR307" s="159"/>
      <c r="LS307" s="159"/>
      <c r="LT307" s="159"/>
      <c r="LU307" s="159"/>
      <c r="LV307" s="159"/>
      <c r="LW307" s="159"/>
      <c r="LX307" s="159"/>
      <c r="LY307" s="159"/>
      <c r="LZ307" s="159"/>
      <c r="MA307" s="159"/>
      <c r="MB307" s="159"/>
      <c r="MC307" s="159"/>
      <c r="MD307" s="159"/>
      <c r="ME307" s="159"/>
      <c r="MF307" s="159"/>
      <c r="MG307" s="159"/>
      <c r="MH307" s="159"/>
      <c r="MI307" s="159"/>
      <c r="MJ307" s="159"/>
      <c r="MK307" s="159"/>
      <c r="ML307" s="159"/>
      <c r="MM307" s="159"/>
      <c r="MN307" s="159"/>
      <c r="MO307" s="159"/>
      <c r="MP307" s="159"/>
      <c r="MQ307" s="159"/>
      <c r="MR307" s="159"/>
      <c r="MS307" s="159"/>
      <c r="MT307" s="159"/>
      <c r="MU307" s="159"/>
      <c r="MV307" s="159"/>
      <c r="MW307" s="159"/>
      <c r="MX307" s="159"/>
      <c r="MY307" s="159"/>
      <c r="MZ307" s="159"/>
      <c r="NA307" s="159"/>
      <c r="NB307" s="159"/>
      <c r="NC307" s="159"/>
      <c r="ND307" s="159"/>
      <c r="NE307" s="159"/>
      <c r="NF307" s="159"/>
      <c r="NG307" s="159"/>
      <c r="NH307" s="159"/>
      <c r="NI307" s="159"/>
      <c r="NJ307" s="159"/>
      <c r="NK307" s="159"/>
      <c r="NL307" s="159"/>
      <c r="NM307" s="159"/>
      <c r="NN307" s="159"/>
      <c r="NO307" s="159"/>
      <c r="NP307" s="159"/>
      <c r="NQ307" s="159"/>
      <c r="NR307" s="159"/>
      <c r="NS307" s="159"/>
      <c r="NT307" s="159"/>
      <c r="NU307" s="159"/>
      <c r="NV307" s="159"/>
      <c r="NW307" s="159"/>
      <c r="NX307" s="159"/>
      <c r="NY307" s="159"/>
      <c r="NZ307" s="159"/>
      <c r="OA307" s="159"/>
      <c r="OB307" s="159"/>
      <c r="OC307" s="159"/>
      <c r="OD307" s="159"/>
      <c r="OE307" s="159"/>
      <c r="OF307" s="159"/>
      <c r="OG307" s="159"/>
      <c r="OH307" s="159"/>
      <c r="OI307" s="159"/>
      <c r="OJ307" s="159"/>
      <c r="OK307" s="159"/>
      <c r="OL307" s="159"/>
      <c r="OM307" s="159"/>
      <c r="ON307" s="159"/>
      <c r="OO307" s="159"/>
      <c r="OP307" s="159"/>
      <c r="OQ307" s="159"/>
      <c r="OR307" s="159"/>
      <c r="OS307" s="159"/>
      <c r="OT307" s="159"/>
      <c r="OU307" s="159"/>
      <c r="OV307" s="159"/>
      <c r="OW307" s="159"/>
      <c r="OX307" s="159"/>
      <c r="OY307" s="159"/>
      <c r="OZ307" s="159"/>
      <c r="PA307" s="159"/>
      <c r="PB307" s="159"/>
      <c r="PC307" s="159"/>
      <c r="PD307" s="159"/>
      <c r="PE307" s="159"/>
      <c r="PF307" s="159"/>
      <c r="PG307" s="159"/>
      <c r="PH307" s="159"/>
      <c r="PI307" s="159"/>
      <c r="PJ307" s="159"/>
      <c r="PK307" s="159"/>
      <c r="PL307" s="159"/>
      <c r="PM307" s="159"/>
      <c r="PN307" s="159"/>
      <c r="PO307" s="159"/>
      <c r="PP307" s="159"/>
      <c r="PQ307" s="159"/>
      <c r="PR307" s="159"/>
      <c r="PS307" s="159"/>
      <c r="PT307" s="159"/>
      <c r="PU307" s="159"/>
      <c r="PV307" s="159"/>
      <c r="PW307" s="159"/>
      <c r="PX307" s="159"/>
      <c r="PY307" s="159"/>
      <c r="PZ307" s="159"/>
      <c r="QA307" s="159"/>
      <c r="QB307" s="159"/>
      <c r="QC307" s="159"/>
      <c r="QD307" s="159"/>
      <c r="QE307" s="159"/>
      <c r="QF307" s="159"/>
      <c r="QG307" s="159"/>
      <c r="QH307" s="159"/>
      <c r="QI307" s="159"/>
      <c r="QJ307" s="159"/>
      <c r="QK307" s="159"/>
      <c r="QL307" s="159"/>
      <c r="QM307" s="159"/>
      <c r="QN307" s="159"/>
      <c r="QO307" s="159"/>
      <c r="QP307" s="159"/>
      <c r="QQ307" s="159"/>
      <c r="QR307" s="159"/>
      <c r="QS307" s="159"/>
      <c r="QT307" s="159"/>
      <c r="QU307" s="159"/>
      <c r="QV307" s="159"/>
      <c r="QW307" s="159"/>
      <c r="QX307" s="159"/>
      <c r="QY307" s="159"/>
      <c r="QZ307" s="159"/>
      <c r="RA307" s="159"/>
      <c r="RB307" s="159"/>
      <c r="RC307" s="159"/>
      <c r="RD307" s="159"/>
      <c r="RE307" s="159"/>
      <c r="RF307" s="159"/>
      <c r="RG307" s="159"/>
      <c r="RH307" s="159"/>
      <c r="RI307" s="159"/>
      <c r="RJ307" s="159"/>
      <c r="RK307" s="159"/>
      <c r="RL307" s="159"/>
      <c r="RM307" s="159"/>
      <c r="RN307" s="159"/>
      <c r="RO307" s="159"/>
      <c r="RP307" s="159"/>
      <c r="RQ307" s="159"/>
      <c r="RR307" s="159"/>
      <c r="RS307" s="159"/>
      <c r="RT307" s="159"/>
      <c r="RU307" s="159"/>
      <c r="RV307" s="159"/>
      <c r="RW307" s="159"/>
      <c r="RX307" s="159"/>
      <c r="RY307" s="159"/>
      <c r="RZ307" s="159"/>
      <c r="SA307" s="159"/>
      <c r="SB307" s="159"/>
      <c r="SC307" s="159"/>
      <c r="SD307" s="159"/>
      <c r="SE307" s="159"/>
      <c r="SF307" s="159"/>
      <c r="SG307" s="159"/>
      <c r="SH307" s="159"/>
      <c r="SI307" s="159"/>
      <c r="SJ307" s="159"/>
      <c r="SK307" s="159"/>
      <c r="SL307" s="159"/>
      <c r="SM307" s="159"/>
      <c r="SN307" s="159"/>
      <c r="SO307" s="159"/>
      <c r="SP307" s="159"/>
      <c r="SQ307" s="159"/>
      <c r="SR307" s="159"/>
      <c r="SS307" s="159"/>
      <c r="ST307" s="159"/>
      <c r="SU307" s="159"/>
      <c r="SV307" s="159"/>
      <c r="SW307" s="159"/>
      <c r="SX307" s="159"/>
      <c r="SY307" s="159"/>
      <c r="SZ307" s="159"/>
      <c r="TA307" s="159"/>
      <c r="TB307" s="159"/>
      <c r="TC307" s="159"/>
      <c r="TD307" s="159"/>
      <c r="TE307" s="159"/>
      <c r="TF307" s="159"/>
      <c r="TG307" s="159"/>
      <c r="TH307" s="159"/>
      <c r="TI307" s="159"/>
      <c r="TJ307" s="159"/>
      <c r="TK307" s="159"/>
      <c r="TL307" s="159"/>
      <c r="TM307" s="159"/>
      <c r="TN307" s="159"/>
      <c r="TO307" s="159"/>
      <c r="TP307" s="159"/>
      <c r="TQ307" s="159"/>
      <c r="TR307" s="159"/>
      <c r="TS307" s="159"/>
      <c r="TT307" s="159"/>
      <c r="TU307" s="159"/>
      <c r="TV307" s="159"/>
      <c r="TW307" s="159"/>
      <c r="TX307" s="159"/>
      <c r="TY307" s="159"/>
      <c r="TZ307" s="159"/>
      <c r="UA307" s="159"/>
      <c r="UB307" s="159"/>
      <c r="UC307" s="159"/>
      <c r="UD307" s="159"/>
      <c r="UE307" s="159"/>
      <c r="UF307" s="159"/>
      <c r="UG307" s="159"/>
      <c r="UH307" s="159"/>
      <c r="UI307" s="159"/>
      <c r="UJ307" s="159"/>
      <c r="UK307" s="159"/>
      <c r="UL307" s="159"/>
      <c r="UM307" s="159"/>
      <c r="UN307" s="159"/>
      <c r="UO307" s="159"/>
      <c r="UP307" s="159"/>
      <c r="UQ307" s="159"/>
      <c r="UR307" s="159"/>
      <c r="US307" s="159"/>
      <c r="UT307" s="159"/>
      <c r="UU307" s="159"/>
      <c r="UV307" s="159"/>
      <c r="UW307" s="159"/>
      <c r="UX307" s="159"/>
      <c r="UY307" s="159"/>
      <c r="UZ307" s="159"/>
      <c r="VA307" s="159"/>
      <c r="VB307" s="159"/>
      <c r="VC307" s="159"/>
      <c r="VD307" s="159"/>
      <c r="VE307" s="159"/>
      <c r="VF307" s="159"/>
      <c r="VG307" s="159"/>
      <c r="VH307" s="159"/>
      <c r="VI307" s="159"/>
      <c r="VJ307" s="159"/>
      <c r="VK307" s="159"/>
      <c r="VL307" s="159"/>
      <c r="VM307" s="159"/>
      <c r="VN307" s="159"/>
      <c r="VO307" s="159"/>
      <c r="VP307" s="159"/>
      <c r="VQ307" s="159"/>
      <c r="VR307" s="159"/>
      <c r="VS307" s="159"/>
      <c r="VT307" s="159"/>
      <c r="VU307" s="159"/>
      <c r="VV307" s="159"/>
      <c r="VW307" s="159"/>
      <c r="VX307" s="159"/>
      <c r="VY307" s="159"/>
      <c r="VZ307" s="159"/>
      <c r="WA307" s="159"/>
      <c r="WB307" s="159"/>
      <c r="WC307" s="159"/>
      <c r="WD307" s="159"/>
      <c r="WE307" s="159"/>
      <c r="WF307" s="159"/>
      <c r="WG307" s="159"/>
      <c r="WH307" s="159"/>
      <c r="WI307" s="159"/>
      <c r="WJ307" s="159"/>
      <c r="WK307" s="159"/>
      <c r="WL307" s="159"/>
      <c r="WM307" s="159"/>
      <c r="WN307" s="159"/>
      <c r="WO307" s="159"/>
      <c r="WP307" s="159"/>
      <c r="WQ307" s="159"/>
      <c r="WR307" s="159"/>
      <c r="WS307" s="159"/>
      <c r="WT307" s="159"/>
      <c r="WU307" s="159"/>
      <c r="WV307" s="159"/>
      <c r="WW307" s="159"/>
      <c r="WX307" s="159"/>
      <c r="WY307" s="159"/>
      <c r="WZ307" s="159"/>
      <c r="XA307" s="159"/>
      <c r="XB307" s="159"/>
      <c r="XC307" s="159"/>
      <c r="XD307" s="159"/>
      <c r="XE307" s="159"/>
      <c r="XF307" s="159"/>
      <c r="XG307" s="159"/>
      <c r="XH307" s="159"/>
      <c r="XI307" s="159"/>
      <c r="XJ307" s="159"/>
      <c r="XK307" s="159"/>
      <c r="XL307" s="159"/>
      <c r="XM307" s="159"/>
      <c r="XN307" s="159"/>
      <c r="XO307" s="159"/>
      <c r="XP307" s="159"/>
      <c r="XQ307" s="159"/>
      <c r="XR307" s="159"/>
      <c r="XS307" s="159"/>
      <c r="XT307" s="159"/>
      <c r="XU307" s="159"/>
      <c r="XV307" s="159"/>
      <c r="XW307" s="159"/>
      <c r="XX307" s="159"/>
      <c r="XY307" s="159"/>
      <c r="XZ307" s="159"/>
      <c r="YA307" s="159"/>
      <c r="YB307" s="159"/>
      <c r="YC307" s="159"/>
      <c r="YD307" s="159"/>
      <c r="YE307" s="159"/>
      <c r="YF307" s="159"/>
      <c r="YG307" s="159"/>
      <c r="YH307" s="159"/>
      <c r="YI307" s="159"/>
      <c r="YJ307" s="159"/>
      <c r="YK307" s="159"/>
      <c r="YL307" s="159"/>
      <c r="YM307" s="159"/>
      <c r="YN307" s="159"/>
      <c r="YO307" s="159"/>
      <c r="YP307" s="159"/>
      <c r="YQ307" s="159"/>
      <c r="YR307" s="159"/>
      <c r="YS307" s="159"/>
      <c r="YT307" s="159"/>
      <c r="YU307" s="159"/>
      <c r="YV307" s="159"/>
      <c r="YW307" s="159"/>
      <c r="YX307" s="159"/>
      <c r="YY307" s="159"/>
      <c r="YZ307" s="159"/>
      <c r="ZA307" s="159"/>
      <c r="ZB307" s="159"/>
      <c r="ZC307" s="159"/>
      <c r="ZD307" s="159"/>
      <c r="ZE307" s="159"/>
      <c r="ZF307" s="159"/>
      <c r="ZG307" s="159"/>
      <c r="ZH307" s="159"/>
      <c r="ZI307" s="159"/>
      <c r="ZJ307" s="159"/>
      <c r="ZK307" s="159"/>
      <c r="ZL307" s="159"/>
      <c r="ZM307" s="159"/>
      <c r="ZN307" s="159"/>
      <c r="ZO307" s="159"/>
      <c r="ZP307" s="159"/>
      <c r="ZQ307" s="159"/>
      <c r="ZR307" s="159"/>
      <c r="ZS307" s="159"/>
      <c r="ZT307" s="159"/>
      <c r="ZU307" s="159"/>
      <c r="ZV307" s="159"/>
      <c r="ZW307" s="159"/>
      <c r="ZX307" s="159"/>
      <c r="ZY307" s="159"/>
      <c r="ZZ307" s="159"/>
      <c r="AAA307" s="159"/>
      <c r="AAB307" s="159"/>
      <c r="AAC307" s="159"/>
      <c r="AAD307" s="159"/>
      <c r="AAE307" s="159"/>
      <c r="AAF307" s="159"/>
      <c r="AAG307" s="159"/>
      <c r="AAH307" s="159"/>
      <c r="AAI307" s="159"/>
      <c r="AAJ307" s="159"/>
      <c r="AAK307" s="159"/>
      <c r="AAL307" s="159"/>
      <c r="AAM307" s="159"/>
      <c r="AAN307" s="159"/>
      <c r="AAO307" s="159"/>
      <c r="AAP307" s="159"/>
      <c r="AAQ307" s="159"/>
      <c r="AAR307" s="159"/>
      <c r="AAS307" s="159"/>
      <c r="AAT307" s="159"/>
      <c r="AAU307" s="159"/>
      <c r="AAV307" s="159"/>
      <c r="AAW307" s="159"/>
      <c r="AAX307" s="159"/>
      <c r="AAY307" s="159"/>
      <c r="AAZ307" s="159"/>
      <c r="ABA307" s="159"/>
      <c r="ABB307" s="159"/>
      <c r="ABC307" s="159"/>
      <c r="ABD307" s="159"/>
      <c r="ABE307" s="159"/>
      <c r="ABF307" s="159"/>
      <c r="ABG307" s="159"/>
      <c r="ABH307" s="159"/>
      <c r="ABI307" s="159"/>
      <c r="ABJ307" s="159"/>
      <c r="ABK307" s="159"/>
      <c r="ABL307" s="159"/>
      <c r="ABM307" s="159"/>
      <c r="ABN307" s="159"/>
      <c r="ABO307" s="159"/>
      <c r="ABP307" s="159"/>
      <c r="ABQ307" s="159"/>
      <c r="ABR307" s="159"/>
      <c r="ABS307" s="159"/>
      <c r="ABT307" s="159"/>
      <c r="ABU307" s="159"/>
      <c r="ABV307" s="159"/>
      <c r="ABW307" s="159"/>
      <c r="ABX307" s="159"/>
      <c r="ABY307" s="159"/>
      <c r="ABZ307" s="159"/>
      <c r="ACA307" s="159"/>
      <c r="ACB307" s="159"/>
      <c r="ACC307" s="159"/>
      <c r="ACD307" s="159"/>
      <c r="ACE307" s="159"/>
      <c r="ACF307" s="159"/>
      <c r="ACG307" s="159"/>
      <c r="ACH307" s="159"/>
      <c r="ACI307" s="159"/>
      <c r="ACJ307" s="159"/>
      <c r="ACK307" s="159"/>
      <c r="ACL307" s="159"/>
      <c r="ACM307" s="159"/>
      <c r="ACN307" s="159"/>
      <c r="ACO307" s="159"/>
      <c r="ACP307" s="159"/>
      <c r="ACQ307" s="159"/>
      <c r="ACR307" s="159"/>
      <c r="ACS307" s="159"/>
      <c r="ACT307" s="159"/>
      <c r="ACU307" s="159"/>
      <c r="ACV307" s="159"/>
      <c r="ACW307" s="159"/>
      <c r="ACX307" s="159"/>
      <c r="ACY307" s="159"/>
      <c r="ACZ307" s="159"/>
      <c r="ADA307" s="159"/>
      <c r="ADB307" s="159"/>
      <c r="ADC307" s="159"/>
      <c r="ADD307" s="159"/>
      <c r="ADE307" s="159"/>
      <c r="ADF307" s="159"/>
      <c r="ADG307" s="159"/>
      <c r="ADH307" s="159"/>
      <c r="ADI307" s="159"/>
      <c r="ADJ307" s="159"/>
      <c r="ADK307" s="159"/>
      <c r="ADL307" s="159"/>
      <c r="ADM307" s="159"/>
      <c r="ADN307" s="159"/>
      <c r="ADO307" s="159"/>
      <c r="ADP307" s="159"/>
      <c r="ADQ307" s="159"/>
      <c r="ADR307" s="159"/>
      <c r="ADS307" s="159"/>
      <c r="ADT307" s="159"/>
      <c r="ADU307" s="159"/>
      <c r="ADV307" s="159"/>
      <c r="ADW307" s="159"/>
      <c r="ADX307" s="159"/>
      <c r="ADY307" s="159"/>
      <c r="ADZ307" s="159"/>
      <c r="AEA307" s="159"/>
      <c r="AEB307" s="159"/>
      <c r="AEC307" s="159"/>
      <c r="AED307" s="159"/>
      <c r="AEE307" s="159"/>
      <c r="AEF307" s="159"/>
      <c r="AEG307" s="159"/>
      <c r="AEH307" s="159"/>
      <c r="AEI307" s="159"/>
      <c r="AEJ307" s="159"/>
      <c r="AEK307" s="159"/>
      <c r="AEL307" s="159"/>
      <c r="AEM307" s="159"/>
      <c r="AEN307" s="159"/>
      <c r="AEO307" s="159"/>
      <c r="AEP307" s="159"/>
      <c r="AEQ307" s="159"/>
      <c r="AER307" s="159"/>
      <c r="AES307" s="159"/>
      <c r="AET307" s="159"/>
      <c r="AEU307" s="159"/>
      <c r="AEV307" s="159"/>
      <c r="AEW307" s="159"/>
      <c r="AEX307" s="159"/>
      <c r="AEY307" s="159"/>
      <c r="AEZ307" s="159"/>
      <c r="AFA307" s="159"/>
      <c r="AFB307" s="159"/>
      <c r="AFC307" s="159"/>
      <c r="AFD307" s="159"/>
      <c r="AFE307" s="159"/>
      <c r="AFF307" s="159"/>
      <c r="AFG307" s="159"/>
      <c r="AFH307" s="159"/>
      <c r="AFI307" s="159"/>
      <c r="AFJ307" s="159"/>
      <c r="AFK307" s="159"/>
      <c r="AFL307" s="159"/>
      <c r="AFM307" s="159"/>
      <c r="AFN307" s="159"/>
      <c r="AFO307" s="159"/>
      <c r="AFP307" s="159"/>
      <c r="AFQ307" s="159"/>
      <c r="AFR307" s="159"/>
      <c r="AFS307" s="159"/>
      <c r="AFT307" s="159"/>
      <c r="AFU307" s="159"/>
      <c r="AFV307" s="159"/>
      <c r="AFW307" s="159"/>
      <c r="AFX307" s="159"/>
      <c r="AFY307" s="159"/>
      <c r="AFZ307" s="159"/>
      <c r="AGA307" s="159"/>
      <c r="AGB307" s="159"/>
      <c r="AGC307" s="159"/>
      <c r="AGD307" s="159"/>
      <c r="AGE307" s="159"/>
      <c r="AGF307" s="159"/>
      <c r="AGG307" s="159"/>
      <c r="AGH307" s="159"/>
      <c r="AGI307" s="159"/>
      <c r="AGJ307" s="159"/>
      <c r="AGK307" s="159"/>
      <c r="AGL307" s="159"/>
      <c r="AGM307" s="159"/>
      <c r="AGN307" s="159"/>
      <c r="AGO307" s="159"/>
      <c r="AGP307" s="159"/>
      <c r="AGQ307" s="159"/>
      <c r="AGR307" s="159"/>
      <c r="AGS307" s="159"/>
      <c r="AGT307" s="159"/>
      <c r="AGU307" s="159"/>
      <c r="AGV307" s="159"/>
      <c r="AGW307" s="159"/>
      <c r="AGX307" s="159"/>
      <c r="AGY307" s="159"/>
      <c r="AGZ307" s="159"/>
      <c r="AHA307" s="159"/>
      <c r="AHB307" s="159"/>
      <c r="AHC307" s="159"/>
      <c r="AHD307" s="159"/>
      <c r="AHE307" s="159"/>
      <c r="AHF307" s="159"/>
      <c r="AHG307" s="159"/>
      <c r="AHH307" s="159"/>
      <c r="AHI307" s="159"/>
      <c r="AHJ307" s="159"/>
      <c r="AHK307" s="159"/>
      <c r="AHL307" s="159"/>
      <c r="AHM307" s="159"/>
      <c r="AHN307" s="159"/>
      <c r="AHO307" s="159"/>
      <c r="AHP307" s="159"/>
      <c r="AHQ307" s="159"/>
      <c r="AHR307" s="159"/>
      <c r="AHS307" s="159"/>
      <c r="AHT307" s="159"/>
      <c r="AHU307" s="159"/>
      <c r="AHV307" s="159"/>
      <c r="AHW307" s="159"/>
      <c r="AHX307" s="159"/>
      <c r="AHY307" s="159"/>
      <c r="AHZ307" s="159"/>
      <c r="AIA307" s="159"/>
      <c r="AIB307" s="159"/>
      <c r="AIC307" s="159"/>
      <c r="AID307" s="159"/>
      <c r="AIE307" s="159"/>
      <c r="AIF307" s="159"/>
      <c r="AIG307" s="159"/>
      <c r="AIH307" s="159"/>
      <c r="AII307" s="159"/>
      <c r="AIJ307" s="159"/>
      <c r="AIK307" s="159"/>
      <c r="AIL307" s="159"/>
      <c r="AIM307" s="159"/>
      <c r="AIN307" s="159"/>
      <c r="AIO307" s="159"/>
      <c r="AIP307" s="159"/>
      <c r="AIQ307" s="159"/>
      <c r="AIR307" s="159"/>
      <c r="AIS307" s="159"/>
      <c r="AIT307" s="159"/>
      <c r="AIU307" s="159"/>
      <c r="AIV307" s="159"/>
      <c r="AIW307" s="159"/>
      <c r="AIX307" s="159"/>
      <c r="AIY307" s="159"/>
      <c r="AIZ307" s="159"/>
      <c r="AJA307" s="159"/>
      <c r="AJB307" s="159"/>
      <c r="AJC307" s="159"/>
      <c r="AJD307" s="159"/>
      <c r="AJE307" s="159"/>
      <c r="AJF307" s="159"/>
      <c r="AJG307" s="159"/>
      <c r="AJH307" s="159"/>
      <c r="AJI307" s="159"/>
      <c r="AJJ307" s="159"/>
      <c r="AJK307" s="159"/>
      <c r="AJL307" s="159"/>
      <c r="AJM307" s="159"/>
      <c r="AJN307" s="159"/>
      <c r="AJO307" s="159"/>
      <c r="AJP307" s="159"/>
      <c r="AJQ307" s="159"/>
      <c r="AJR307" s="159"/>
      <c r="AJS307" s="159"/>
      <c r="AJT307" s="159"/>
      <c r="AJU307" s="159"/>
      <c r="AJV307" s="159"/>
      <c r="AJW307" s="159"/>
      <c r="AJX307" s="159"/>
      <c r="AJY307" s="159"/>
      <c r="AJZ307" s="159"/>
      <c r="AKA307" s="159"/>
      <c r="AKB307" s="159"/>
      <c r="AKC307" s="159"/>
      <c r="AKD307" s="159"/>
      <c r="AKE307" s="159"/>
      <c r="AKF307" s="159"/>
      <c r="AKG307" s="159"/>
      <c r="AKH307" s="159"/>
      <c r="AKI307" s="159"/>
      <c r="AKJ307" s="159"/>
      <c r="AKK307" s="159"/>
      <c r="AKL307" s="159"/>
      <c r="AKM307" s="159"/>
      <c r="AKN307" s="159"/>
      <c r="AKO307" s="159"/>
      <c r="AKP307" s="159"/>
      <c r="AKQ307" s="159"/>
      <c r="AKR307" s="159"/>
      <c r="AKS307" s="159"/>
      <c r="AKT307" s="159"/>
      <c r="AKU307" s="159"/>
      <c r="AKV307" s="159"/>
      <c r="AKW307" s="159"/>
      <c r="AKX307" s="159"/>
      <c r="AKY307" s="159"/>
      <c r="AKZ307" s="159"/>
      <c r="ALA307" s="159"/>
      <c r="ALB307" s="159"/>
      <c r="ALC307" s="159"/>
      <c r="ALD307" s="159"/>
      <c r="ALE307" s="159"/>
      <c r="ALF307" s="159"/>
      <c r="ALG307" s="159"/>
      <c r="ALH307" s="159"/>
      <c r="ALI307" s="159"/>
      <c r="ALJ307" s="159"/>
      <c r="ALK307" s="159"/>
      <c r="ALL307" s="159"/>
      <c r="ALM307" s="159"/>
      <c r="ALN307" s="159"/>
      <c r="ALO307" s="159"/>
      <c r="ALP307" s="159"/>
      <c r="ALQ307" s="159"/>
      <c r="ALR307" s="159"/>
      <c r="ALS307" s="159"/>
      <c r="ALT307" s="159"/>
      <c r="ALU307" s="159"/>
      <c r="ALV307" s="159"/>
      <c r="ALW307" s="159"/>
      <c r="ALX307" s="159"/>
      <c r="ALY307" s="159"/>
      <c r="ALZ307" s="159"/>
      <c r="AMA307" s="159"/>
      <c r="AMB307" s="159"/>
      <c r="AMC307" s="159"/>
      <c r="AMD307" s="159"/>
      <c r="AME307" s="159"/>
      <c r="AMF307" s="159"/>
      <c r="AMG307" s="159"/>
      <c r="AMH307" s="159"/>
      <c r="AMI307" s="159"/>
      <c r="AMJ307" s="159"/>
    </row>
    <row r="308" spans="1:1024" s="160" customFormat="1" ht="229.5" customHeight="1">
      <c r="A308" s="149">
        <v>110.2</v>
      </c>
      <c r="B308" s="154" t="s">
        <v>583</v>
      </c>
      <c r="C308" s="175" t="s">
        <v>23</v>
      </c>
      <c r="D308" s="152">
        <v>16500</v>
      </c>
      <c r="E308" s="143">
        <v>0.32</v>
      </c>
      <c r="F308" s="144">
        <v>0.05</v>
      </c>
      <c r="G308" s="145">
        <f t="shared" ref="G308:G310" si="128">E308*D308</f>
        <v>5280</v>
      </c>
      <c r="H308" s="145">
        <f t="shared" ref="H308:H310" si="129">G308+G308*F308</f>
        <v>5544</v>
      </c>
      <c r="I308" s="146" t="s">
        <v>584</v>
      </c>
      <c r="J308" s="176" t="s">
        <v>1021</v>
      </c>
      <c r="K308" s="171" t="s">
        <v>1029</v>
      </c>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59"/>
      <c r="AK308" s="159"/>
      <c r="AL308" s="159"/>
      <c r="AM308" s="159"/>
      <c r="AN308" s="159"/>
      <c r="AO308" s="159"/>
      <c r="AP308" s="159"/>
      <c r="AQ308" s="159"/>
      <c r="AR308" s="159"/>
      <c r="AS308" s="159"/>
      <c r="AT308" s="159"/>
      <c r="AU308" s="159"/>
      <c r="AV308" s="159"/>
      <c r="AW308" s="159"/>
      <c r="AX308" s="159"/>
      <c r="AY308" s="159"/>
      <c r="AZ308" s="159"/>
      <c r="BA308" s="159"/>
      <c r="BB308" s="159"/>
      <c r="BC308" s="159"/>
      <c r="BD308" s="159"/>
      <c r="BE308" s="159"/>
      <c r="BF308" s="159"/>
      <c r="BG308" s="159"/>
      <c r="BH308" s="159"/>
      <c r="BI308" s="159"/>
      <c r="BJ308" s="159"/>
      <c r="BK308" s="159"/>
      <c r="BL308" s="159"/>
      <c r="BM308" s="159"/>
      <c r="BN308" s="159"/>
      <c r="BO308" s="159"/>
      <c r="BP308" s="159"/>
      <c r="BQ308" s="159"/>
      <c r="BR308" s="159"/>
      <c r="BS308" s="159"/>
      <c r="BT308" s="159"/>
      <c r="BU308" s="159"/>
      <c r="BV308" s="159"/>
      <c r="BW308" s="159"/>
      <c r="BX308" s="159"/>
      <c r="BY308" s="159"/>
      <c r="BZ308" s="159"/>
      <c r="CA308" s="159"/>
      <c r="CB308" s="159"/>
      <c r="CC308" s="159"/>
      <c r="CD308" s="159"/>
      <c r="CE308" s="159"/>
      <c r="CF308" s="159"/>
      <c r="CG308" s="159"/>
      <c r="CH308" s="159"/>
      <c r="CI308" s="159"/>
      <c r="CJ308" s="159"/>
      <c r="CK308" s="159"/>
      <c r="CL308" s="159"/>
      <c r="CM308" s="159"/>
      <c r="CN308" s="159"/>
      <c r="CO308" s="159"/>
      <c r="CP308" s="159"/>
      <c r="CQ308" s="159"/>
      <c r="CR308" s="159"/>
      <c r="CS308" s="159"/>
      <c r="CT308" s="159"/>
      <c r="CU308" s="159"/>
      <c r="CV308" s="159"/>
      <c r="CW308" s="159"/>
      <c r="CX308" s="159"/>
      <c r="CY308" s="159"/>
      <c r="CZ308" s="159"/>
      <c r="DA308" s="159"/>
      <c r="DB308" s="159"/>
      <c r="DC308" s="159"/>
      <c r="DD308" s="159"/>
      <c r="DE308" s="159"/>
      <c r="DF308" s="159"/>
      <c r="DG308" s="159"/>
      <c r="DH308" s="159"/>
      <c r="DI308" s="159"/>
      <c r="DJ308" s="159"/>
      <c r="DK308" s="159"/>
      <c r="DL308" s="159"/>
      <c r="DM308" s="159"/>
      <c r="DN308" s="159"/>
      <c r="DO308" s="159"/>
      <c r="DP308" s="159"/>
      <c r="DQ308" s="159"/>
      <c r="DR308" s="159"/>
      <c r="DS308" s="159"/>
      <c r="DT308" s="159"/>
      <c r="DU308" s="159"/>
      <c r="DV308" s="159"/>
      <c r="DW308" s="159"/>
      <c r="DX308" s="159"/>
      <c r="DY308" s="159"/>
      <c r="DZ308" s="159"/>
      <c r="EA308" s="159"/>
      <c r="EB308" s="159"/>
      <c r="EC308" s="159"/>
      <c r="ED308" s="159"/>
      <c r="EE308" s="159"/>
      <c r="EF308" s="159"/>
      <c r="EG308" s="159"/>
      <c r="EH308" s="159"/>
      <c r="EI308" s="159"/>
      <c r="EJ308" s="159"/>
      <c r="EK308" s="159"/>
      <c r="EL308" s="159"/>
      <c r="EM308" s="159"/>
      <c r="EN308" s="159"/>
      <c r="EO308" s="159"/>
      <c r="EP308" s="159"/>
      <c r="EQ308" s="159"/>
      <c r="ER308" s="159"/>
      <c r="ES308" s="159"/>
      <c r="ET308" s="159"/>
      <c r="EU308" s="159"/>
      <c r="EV308" s="159"/>
      <c r="EW308" s="159"/>
      <c r="EX308" s="159"/>
      <c r="EY308" s="159"/>
      <c r="EZ308" s="159"/>
      <c r="FA308" s="159"/>
      <c r="FB308" s="159"/>
      <c r="FC308" s="159"/>
      <c r="FD308" s="159"/>
      <c r="FE308" s="159"/>
      <c r="FF308" s="159"/>
      <c r="FG308" s="159"/>
      <c r="FH308" s="159"/>
      <c r="FI308" s="159"/>
      <c r="FJ308" s="159"/>
      <c r="FK308" s="159"/>
      <c r="FL308" s="159"/>
      <c r="FM308" s="159"/>
      <c r="FN308" s="159"/>
      <c r="FO308" s="159"/>
      <c r="FP308" s="159"/>
      <c r="FQ308" s="159"/>
      <c r="FR308" s="159"/>
      <c r="FS308" s="159"/>
      <c r="FT308" s="159"/>
      <c r="FU308" s="159"/>
      <c r="FV308" s="159"/>
      <c r="FW308" s="159"/>
      <c r="FX308" s="159"/>
      <c r="FY308" s="159"/>
      <c r="FZ308" s="159"/>
      <c r="GA308" s="159"/>
      <c r="GB308" s="159"/>
      <c r="GC308" s="159"/>
      <c r="GD308" s="159"/>
      <c r="GE308" s="159"/>
      <c r="GF308" s="159"/>
      <c r="GG308" s="159"/>
      <c r="GH308" s="159"/>
      <c r="GI308" s="159"/>
      <c r="GJ308" s="159"/>
      <c r="GK308" s="159"/>
      <c r="GL308" s="159"/>
      <c r="GM308" s="159"/>
      <c r="GN308" s="159"/>
      <c r="GO308" s="159"/>
      <c r="GP308" s="159"/>
      <c r="GQ308" s="159"/>
      <c r="GR308" s="159"/>
      <c r="GS308" s="159"/>
      <c r="GT308" s="159"/>
      <c r="GU308" s="159"/>
      <c r="GV308" s="159"/>
      <c r="GW308" s="159"/>
      <c r="GX308" s="159"/>
      <c r="GY308" s="159"/>
      <c r="GZ308" s="159"/>
      <c r="HA308" s="159"/>
      <c r="HB308" s="159"/>
      <c r="HC308" s="159"/>
      <c r="HD308" s="159"/>
      <c r="HE308" s="159"/>
      <c r="HF308" s="159"/>
      <c r="HG308" s="159"/>
      <c r="HH308" s="159"/>
      <c r="HI308" s="159"/>
      <c r="HJ308" s="159"/>
      <c r="HK308" s="159"/>
      <c r="HL308" s="159"/>
      <c r="HM308" s="159"/>
      <c r="HN308" s="159"/>
      <c r="HO308" s="159"/>
      <c r="HP308" s="159"/>
      <c r="HQ308" s="159"/>
      <c r="HR308" s="159"/>
      <c r="HS308" s="159"/>
      <c r="HT308" s="159"/>
      <c r="HU308" s="159"/>
      <c r="HV308" s="159"/>
      <c r="HW308" s="159"/>
      <c r="HX308" s="159"/>
      <c r="HY308" s="159"/>
      <c r="HZ308" s="159"/>
      <c r="IA308" s="159"/>
      <c r="IB308" s="159"/>
      <c r="IC308" s="159"/>
      <c r="ID308" s="159"/>
      <c r="IE308" s="159"/>
      <c r="IF308" s="159"/>
      <c r="IG308" s="159"/>
      <c r="IH308" s="159"/>
      <c r="II308" s="159"/>
      <c r="IJ308" s="159"/>
      <c r="IK308" s="159"/>
      <c r="IL308" s="159"/>
      <c r="IM308" s="159"/>
      <c r="IN308" s="159"/>
      <c r="IO308" s="159"/>
      <c r="IP308" s="159"/>
      <c r="IQ308" s="159"/>
      <c r="IR308" s="159"/>
      <c r="IS308" s="159"/>
      <c r="IT308" s="159"/>
      <c r="IU308" s="159"/>
      <c r="IV308" s="159"/>
      <c r="IW308" s="159"/>
      <c r="IX308" s="159"/>
      <c r="IY308" s="159"/>
      <c r="IZ308" s="159"/>
      <c r="JA308" s="159"/>
      <c r="JB308" s="159"/>
      <c r="JC308" s="159"/>
      <c r="JD308" s="159"/>
      <c r="JE308" s="159"/>
      <c r="JF308" s="159"/>
      <c r="JG308" s="159"/>
      <c r="JH308" s="159"/>
      <c r="JI308" s="159"/>
      <c r="JJ308" s="159"/>
      <c r="JK308" s="159"/>
      <c r="JL308" s="159"/>
      <c r="JM308" s="159"/>
      <c r="JN308" s="159"/>
      <c r="JO308" s="159"/>
      <c r="JP308" s="159"/>
      <c r="JQ308" s="159"/>
      <c r="JR308" s="159"/>
      <c r="JS308" s="159"/>
      <c r="JT308" s="159"/>
      <c r="JU308" s="159"/>
      <c r="JV308" s="159"/>
      <c r="JW308" s="159"/>
      <c r="JX308" s="159"/>
      <c r="JY308" s="159"/>
      <c r="JZ308" s="159"/>
      <c r="KA308" s="159"/>
      <c r="KB308" s="159"/>
      <c r="KC308" s="159"/>
      <c r="KD308" s="159"/>
      <c r="KE308" s="159"/>
      <c r="KF308" s="159"/>
      <c r="KG308" s="159"/>
      <c r="KH308" s="159"/>
      <c r="KI308" s="159"/>
      <c r="KJ308" s="159"/>
      <c r="KK308" s="159"/>
      <c r="KL308" s="159"/>
      <c r="KM308" s="159"/>
      <c r="KN308" s="159"/>
      <c r="KO308" s="159"/>
      <c r="KP308" s="159"/>
      <c r="KQ308" s="159"/>
      <c r="KR308" s="159"/>
      <c r="KS308" s="159"/>
      <c r="KT308" s="159"/>
      <c r="KU308" s="159"/>
      <c r="KV308" s="159"/>
      <c r="KW308" s="159"/>
      <c r="KX308" s="159"/>
      <c r="KY308" s="159"/>
      <c r="KZ308" s="159"/>
      <c r="LA308" s="159"/>
      <c r="LB308" s="159"/>
      <c r="LC308" s="159"/>
      <c r="LD308" s="159"/>
      <c r="LE308" s="159"/>
      <c r="LF308" s="159"/>
      <c r="LG308" s="159"/>
      <c r="LH308" s="159"/>
      <c r="LI308" s="159"/>
      <c r="LJ308" s="159"/>
      <c r="LK308" s="159"/>
      <c r="LL308" s="159"/>
      <c r="LM308" s="159"/>
      <c r="LN308" s="159"/>
      <c r="LO308" s="159"/>
      <c r="LP308" s="159"/>
      <c r="LQ308" s="159"/>
      <c r="LR308" s="159"/>
      <c r="LS308" s="159"/>
      <c r="LT308" s="159"/>
      <c r="LU308" s="159"/>
      <c r="LV308" s="159"/>
      <c r="LW308" s="159"/>
      <c r="LX308" s="159"/>
      <c r="LY308" s="159"/>
      <c r="LZ308" s="159"/>
      <c r="MA308" s="159"/>
      <c r="MB308" s="159"/>
      <c r="MC308" s="159"/>
      <c r="MD308" s="159"/>
      <c r="ME308" s="159"/>
      <c r="MF308" s="159"/>
      <c r="MG308" s="159"/>
      <c r="MH308" s="159"/>
      <c r="MI308" s="159"/>
      <c r="MJ308" s="159"/>
      <c r="MK308" s="159"/>
      <c r="ML308" s="159"/>
      <c r="MM308" s="159"/>
      <c r="MN308" s="159"/>
      <c r="MO308" s="159"/>
      <c r="MP308" s="159"/>
      <c r="MQ308" s="159"/>
      <c r="MR308" s="159"/>
      <c r="MS308" s="159"/>
      <c r="MT308" s="159"/>
      <c r="MU308" s="159"/>
      <c r="MV308" s="159"/>
      <c r="MW308" s="159"/>
      <c r="MX308" s="159"/>
      <c r="MY308" s="159"/>
      <c r="MZ308" s="159"/>
      <c r="NA308" s="159"/>
      <c r="NB308" s="159"/>
      <c r="NC308" s="159"/>
      <c r="ND308" s="159"/>
      <c r="NE308" s="159"/>
      <c r="NF308" s="159"/>
      <c r="NG308" s="159"/>
      <c r="NH308" s="159"/>
      <c r="NI308" s="159"/>
      <c r="NJ308" s="159"/>
      <c r="NK308" s="159"/>
      <c r="NL308" s="159"/>
      <c r="NM308" s="159"/>
      <c r="NN308" s="159"/>
      <c r="NO308" s="159"/>
      <c r="NP308" s="159"/>
      <c r="NQ308" s="159"/>
      <c r="NR308" s="159"/>
      <c r="NS308" s="159"/>
      <c r="NT308" s="159"/>
      <c r="NU308" s="159"/>
      <c r="NV308" s="159"/>
      <c r="NW308" s="159"/>
      <c r="NX308" s="159"/>
      <c r="NY308" s="159"/>
      <c r="NZ308" s="159"/>
      <c r="OA308" s="159"/>
      <c r="OB308" s="159"/>
      <c r="OC308" s="159"/>
      <c r="OD308" s="159"/>
      <c r="OE308" s="159"/>
      <c r="OF308" s="159"/>
      <c r="OG308" s="159"/>
      <c r="OH308" s="159"/>
      <c r="OI308" s="159"/>
      <c r="OJ308" s="159"/>
      <c r="OK308" s="159"/>
      <c r="OL308" s="159"/>
      <c r="OM308" s="159"/>
      <c r="ON308" s="159"/>
      <c r="OO308" s="159"/>
      <c r="OP308" s="159"/>
      <c r="OQ308" s="159"/>
      <c r="OR308" s="159"/>
      <c r="OS308" s="159"/>
      <c r="OT308" s="159"/>
      <c r="OU308" s="159"/>
      <c r="OV308" s="159"/>
      <c r="OW308" s="159"/>
      <c r="OX308" s="159"/>
      <c r="OY308" s="159"/>
      <c r="OZ308" s="159"/>
      <c r="PA308" s="159"/>
      <c r="PB308" s="159"/>
      <c r="PC308" s="159"/>
      <c r="PD308" s="159"/>
      <c r="PE308" s="159"/>
      <c r="PF308" s="159"/>
      <c r="PG308" s="159"/>
      <c r="PH308" s="159"/>
      <c r="PI308" s="159"/>
      <c r="PJ308" s="159"/>
      <c r="PK308" s="159"/>
      <c r="PL308" s="159"/>
      <c r="PM308" s="159"/>
      <c r="PN308" s="159"/>
      <c r="PO308" s="159"/>
      <c r="PP308" s="159"/>
      <c r="PQ308" s="159"/>
      <c r="PR308" s="159"/>
      <c r="PS308" s="159"/>
      <c r="PT308" s="159"/>
      <c r="PU308" s="159"/>
      <c r="PV308" s="159"/>
      <c r="PW308" s="159"/>
      <c r="PX308" s="159"/>
      <c r="PY308" s="159"/>
      <c r="PZ308" s="159"/>
      <c r="QA308" s="159"/>
      <c r="QB308" s="159"/>
      <c r="QC308" s="159"/>
      <c r="QD308" s="159"/>
      <c r="QE308" s="159"/>
      <c r="QF308" s="159"/>
      <c r="QG308" s="159"/>
      <c r="QH308" s="159"/>
      <c r="QI308" s="159"/>
      <c r="QJ308" s="159"/>
      <c r="QK308" s="159"/>
      <c r="QL308" s="159"/>
      <c r="QM308" s="159"/>
      <c r="QN308" s="159"/>
      <c r="QO308" s="159"/>
      <c r="QP308" s="159"/>
      <c r="QQ308" s="159"/>
      <c r="QR308" s="159"/>
      <c r="QS308" s="159"/>
      <c r="QT308" s="159"/>
      <c r="QU308" s="159"/>
      <c r="QV308" s="159"/>
      <c r="QW308" s="159"/>
      <c r="QX308" s="159"/>
      <c r="QY308" s="159"/>
      <c r="QZ308" s="159"/>
      <c r="RA308" s="159"/>
      <c r="RB308" s="159"/>
      <c r="RC308" s="159"/>
      <c r="RD308" s="159"/>
      <c r="RE308" s="159"/>
      <c r="RF308" s="159"/>
      <c r="RG308" s="159"/>
      <c r="RH308" s="159"/>
      <c r="RI308" s="159"/>
      <c r="RJ308" s="159"/>
      <c r="RK308" s="159"/>
      <c r="RL308" s="159"/>
      <c r="RM308" s="159"/>
      <c r="RN308" s="159"/>
      <c r="RO308" s="159"/>
      <c r="RP308" s="159"/>
      <c r="RQ308" s="159"/>
      <c r="RR308" s="159"/>
      <c r="RS308" s="159"/>
      <c r="RT308" s="159"/>
      <c r="RU308" s="159"/>
      <c r="RV308" s="159"/>
      <c r="RW308" s="159"/>
      <c r="RX308" s="159"/>
      <c r="RY308" s="159"/>
      <c r="RZ308" s="159"/>
      <c r="SA308" s="159"/>
      <c r="SB308" s="159"/>
      <c r="SC308" s="159"/>
      <c r="SD308" s="159"/>
      <c r="SE308" s="159"/>
      <c r="SF308" s="159"/>
      <c r="SG308" s="159"/>
      <c r="SH308" s="159"/>
      <c r="SI308" s="159"/>
      <c r="SJ308" s="159"/>
      <c r="SK308" s="159"/>
      <c r="SL308" s="159"/>
      <c r="SM308" s="159"/>
      <c r="SN308" s="159"/>
      <c r="SO308" s="159"/>
      <c r="SP308" s="159"/>
      <c r="SQ308" s="159"/>
      <c r="SR308" s="159"/>
      <c r="SS308" s="159"/>
      <c r="ST308" s="159"/>
      <c r="SU308" s="159"/>
      <c r="SV308" s="159"/>
      <c r="SW308" s="159"/>
      <c r="SX308" s="159"/>
      <c r="SY308" s="159"/>
      <c r="SZ308" s="159"/>
      <c r="TA308" s="159"/>
      <c r="TB308" s="159"/>
      <c r="TC308" s="159"/>
      <c r="TD308" s="159"/>
      <c r="TE308" s="159"/>
      <c r="TF308" s="159"/>
      <c r="TG308" s="159"/>
      <c r="TH308" s="159"/>
      <c r="TI308" s="159"/>
      <c r="TJ308" s="159"/>
      <c r="TK308" s="159"/>
      <c r="TL308" s="159"/>
      <c r="TM308" s="159"/>
      <c r="TN308" s="159"/>
      <c r="TO308" s="159"/>
      <c r="TP308" s="159"/>
      <c r="TQ308" s="159"/>
      <c r="TR308" s="159"/>
      <c r="TS308" s="159"/>
      <c r="TT308" s="159"/>
      <c r="TU308" s="159"/>
      <c r="TV308" s="159"/>
      <c r="TW308" s="159"/>
      <c r="TX308" s="159"/>
      <c r="TY308" s="159"/>
      <c r="TZ308" s="159"/>
      <c r="UA308" s="159"/>
      <c r="UB308" s="159"/>
      <c r="UC308" s="159"/>
      <c r="UD308" s="159"/>
      <c r="UE308" s="159"/>
      <c r="UF308" s="159"/>
      <c r="UG308" s="159"/>
      <c r="UH308" s="159"/>
      <c r="UI308" s="159"/>
      <c r="UJ308" s="159"/>
      <c r="UK308" s="159"/>
      <c r="UL308" s="159"/>
      <c r="UM308" s="159"/>
      <c r="UN308" s="159"/>
      <c r="UO308" s="159"/>
      <c r="UP308" s="159"/>
      <c r="UQ308" s="159"/>
      <c r="UR308" s="159"/>
      <c r="US308" s="159"/>
      <c r="UT308" s="159"/>
      <c r="UU308" s="159"/>
      <c r="UV308" s="159"/>
      <c r="UW308" s="159"/>
      <c r="UX308" s="159"/>
      <c r="UY308" s="159"/>
      <c r="UZ308" s="159"/>
      <c r="VA308" s="159"/>
      <c r="VB308" s="159"/>
      <c r="VC308" s="159"/>
      <c r="VD308" s="159"/>
      <c r="VE308" s="159"/>
      <c r="VF308" s="159"/>
      <c r="VG308" s="159"/>
      <c r="VH308" s="159"/>
      <c r="VI308" s="159"/>
      <c r="VJ308" s="159"/>
      <c r="VK308" s="159"/>
      <c r="VL308" s="159"/>
      <c r="VM308" s="159"/>
      <c r="VN308" s="159"/>
      <c r="VO308" s="159"/>
      <c r="VP308" s="159"/>
      <c r="VQ308" s="159"/>
      <c r="VR308" s="159"/>
      <c r="VS308" s="159"/>
      <c r="VT308" s="159"/>
      <c r="VU308" s="159"/>
      <c r="VV308" s="159"/>
      <c r="VW308" s="159"/>
      <c r="VX308" s="159"/>
      <c r="VY308" s="159"/>
      <c r="VZ308" s="159"/>
      <c r="WA308" s="159"/>
      <c r="WB308" s="159"/>
      <c r="WC308" s="159"/>
      <c r="WD308" s="159"/>
      <c r="WE308" s="159"/>
      <c r="WF308" s="159"/>
      <c r="WG308" s="159"/>
      <c r="WH308" s="159"/>
      <c r="WI308" s="159"/>
      <c r="WJ308" s="159"/>
      <c r="WK308" s="159"/>
      <c r="WL308" s="159"/>
      <c r="WM308" s="159"/>
      <c r="WN308" s="159"/>
      <c r="WO308" s="159"/>
      <c r="WP308" s="159"/>
      <c r="WQ308" s="159"/>
      <c r="WR308" s="159"/>
      <c r="WS308" s="159"/>
      <c r="WT308" s="159"/>
      <c r="WU308" s="159"/>
      <c r="WV308" s="159"/>
      <c r="WW308" s="159"/>
      <c r="WX308" s="159"/>
      <c r="WY308" s="159"/>
      <c r="WZ308" s="159"/>
      <c r="XA308" s="159"/>
      <c r="XB308" s="159"/>
      <c r="XC308" s="159"/>
      <c r="XD308" s="159"/>
      <c r="XE308" s="159"/>
      <c r="XF308" s="159"/>
      <c r="XG308" s="159"/>
      <c r="XH308" s="159"/>
      <c r="XI308" s="159"/>
      <c r="XJ308" s="159"/>
      <c r="XK308" s="159"/>
      <c r="XL308" s="159"/>
      <c r="XM308" s="159"/>
      <c r="XN308" s="159"/>
      <c r="XO308" s="159"/>
      <c r="XP308" s="159"/>
      <c r="XQ308" s="159"/>
      <c r="XR308" s="159"/>
      <c r="XS308" s="159"/>
      <c r="XT308" s="159"/>
      <c r="XU308" s="159"/>
      <c r="XV308" s="159"/>
      <c r="XW308" s="159"/>
      <c r="XX308" s="159"/>
      <c r="XY308" s="159"/>
      <c r="XZ308" s="159"/>
      <c r="YA308" s="159"/>
      <c r="YB308" s="159"/>
      <c r="YC308" s="159"/>
      <c r="YD308" s="159"/>
      <c r="YE308" s="159"/>
      <c r="YF308" s="159"/>
      <c r="YG308" s="159"/>
      <c r="YH308" s="159"/>
      <c r="YI308" s="159"/>
      <c r="YJ308" s="159"/>
      <c r="YK308" s="159"/>
      <c r="YL308" s="159"/>
      <c r="YM308" s="159"/>
      <c r="YN308" s="159"/>
      <c r="YO308" s="159"/>
      <c r="YP308" s="159"/>
      <c r="YQ308" s="159"/>
      <c r="YR308" s="159"/>
      <c r="YS308" s="159"/>
      <c r="YT308" s="159"/>
      <c r="YU308" s="159"/>
      <c r="YV308" s="159"/>
      <c r="YW308" s="159"/>
      <c r="YX308" s="159"/>
      <c r="YY308" s="159"/>
      <c r="YZ308" s="159"/>
      <c r="ZA308" s="159"/>
      <c r="ZB308" s="159"/>
      <c r="ZC308" s="159"/>
      <c r="ZD308" s="159"/>
      <c r="ZE308" s="159"/>
      <c r="ZF308" s="159"/>
      <c r="ZG308" s="159"/>
      <c r="ZH308" s="159"/>
      <c r="ZI308" s="159"/>
      <c r="ZJ308" s="159"/>
      <c r="ZK308" s="159"/>
      <c r="ZL308" s="159"/>
      <c r="ZM308" s="159"/>
      <c r="ZN308" s="159"/>
      <c r="ZO308" s="159"/>
      <c r="ZP308" s="159"/>
      <c r="ZQ308" s="159"/>
      <c r="ZR308" s="159"/>
      <c r="ZS308" s="159"/>
      <c r="ZT308" s="159"/>
      <c r="ZU308" s="159"/>
      <c r="ZV308" s="159"/>
      <c r="ZW308" s="159"/>
      <c r="ZX308" s="159"/>
      <c r="ZY308" s="159"/>
      <c r="ZZ308" s="159"/>
      <c r="AAA308" s="159"/>
      <c r="AAB308" s="159"/>
      <c r="AAC308" s="159"/>
      <c r="AAD308" s="159"/>
      <c r="AAE308" s="159"/>
      <c r="AAF308" s="159"/>
      <c r="AAG308" s="159"/>
      <c r="AAH308" s="159"/>
      <c r="AAI308" s="159"/>
      <c r="AAJ308" s="159"/>
      <c r="AAK308" s="159"/>
      <c r="AAL308" s="159"/>
      <c r="AAM308" s="159"/>
      <c r="AAN308" s="159"/>
      <c r="AAO308" s="159"/>
      <c r="AAP308" s="159"/>
      <c r="AAQ308" s="159"/>
      <c r="AAR308" s="159"/>
      <c r="AAS308" s="159"/>
      <c r="AAT308" s="159"/>
      <c r="AAU308" s="159"/>
      <c r="AAV308" s="159"/>
      <c r="AAW308" s="159"/>
      <c r="AAX308" s="159"/>
      <c r="AAY308" s="159"/>
      <c r="AAZ308" s="159"/>
      <c r="ABA308" s="159"/>
      <c r="ABB308" s="159"/>
      <c r="ABC308" s="159"/>
      <c r="ABD308" s="159"/>
      <c r="ABE308" s="159"/>
      <c r="ABF308" s="159"/>
      <c r="ABG308" s="159"/>
      <c r="ABH308" s="159"/>
      <c r="ABI308" s="159"/>
      <c r="ABJ308" s="159"/>
      <c r="ABK308" s="159"/>
      <c r="ABL308" s="159"/>
      <c r="ABM308" s="159"/>
      <c r="ABN308" s="159"/>
      <c r="ABO308" s="159"/>
      <c r="ABP308" s="159"/>
      <c r="ABQ308" s="159"/>
      <c r="ABR308" s="159"/>
      <c r="ABS308" s="159"/>
      <c r="ABT308" s="159"/>
      <c r="ABU308" s="159"/>
      <c r="ABV308" s="159"/>
      <c r="ABW308" s="159"/>
      <c r="ABX308" s="159"/>
      <c r="ABY308" s="159"/>
      <c r="ABZ308" s="159"/>
      <c r="ACA308" s="159"/>
      <c r="ACB308" s="159"/>
      <c r="ACC308" s="159"/>
      <c r="ACD308" s="159"/>
      <c r="ACE308" s="159"/>
      <c r="ACF308" s="159"/>
      <c r="ACG308" s="159"/>
      <c r="ACH308" s="159"/>
      <c r="ACI308" s="159"/>
      <c r="ACJ308" s="159"/>
      <c r="ACK308" s="159"/>
      <c r="ACL308" s="159"/>
      <c r="ACM308" s="159"/>
      <c r="ACN308" s="159"/>
      <c r="ACO308" s="159"/>
      <c r="ACP308" s="159"/>
      <c r="ACQ308" s="159"/>
      <c r="ACR308" s="159"/>
      <c r="ACS308" s="159"/>
      <c r="ACT308" s="159"/>
      <c r="ACU308" s="159"/>
      <c r="ACV308" s="159"/>
      <c r="ACW308" s="159"/>
      <c r="ACX308" s="159"/>
      <c r="ACY308" s="159"/>
      <c r="ACZ308" s="159"/>
      <c r="ADA308" s="159"/>
      <c r="ADB308" s="159"/>
      <c r="ADC308" s="159"/>
      <c r="ADD308" s="159"/>
      <c r="ADE308" s="159"/>
      <c r="ADF308" s="159"/>
      <c r="ADG308" s="159"/>
      <c r="ADH308" s="159"/>
      <c r="ADI308" s="159"/>
      <c r="ADJ308" s="159"/>
      <c r="ADK308" s="159"/>
      <c r="ADL308" s="159"/>
      <c r="ADM308" s="159"/>
      <c r="ADN308" s="159"/>
      <c r="ADO308" s="159"/>
      <c r="ADP308" s="159"/>
      <c r="ADQ308" s="159"/>
      <c r="ADR308" s="159"/>
      <c r="ADS308" s="159"/>
      <c r="ADT308" s="159"/>
      <c r="ADU308" s="159"/>
      <c r="ADV308" s="159"/>
      <c r="ADW308" s="159"/>
      <c r="ADX308" s="159"/>
      <c r="ADY308" s="159"/>
      <c r="ADZ308" s="159"/>
      <c r="AEA308" s="159"/>
      <c r="AEB308" s="159"/>
      <c r="AEC308" s="159"/>
      <c r="AED308" s="159"/>
      <c r="AEE308" s="159"/>
      <c r="AEF308" s="159"/>
      <c r="AEG308" s="159"/>
      <c r="AEH308" s="159"/>
      <c r="AEI308" s="159"/>
      <c r="AEJ308" s="159"/>
      <c r="AEK308" s="159"/>
      <c r="AEL308" s="159"/>
      <c r="AEM308" s="159"/>
      <c r="AEN308" s="159"/>
      <c r="AEO308" s="159"/>
      <c r="AEP308" s="159"/>
      <c r="AEQ308" s="159"/>
      <c r="AER308" s="159"/>
      <c r="AES308" s="159"/>
      <c r="AET308" s="159"/>
      <c r="AEU308" s="159"/>
      <c r="AEV308" s="159"/>
      <c r="AEW308" s="159"/>
      <c r="AEX308" s="159"/>
      <c r="AEY308" s="159"/>
      <c r="AEZ308" s="159"/>
      <c r="AFA308" s="159"/>
      <c r="AFB308" s="159"/>
      <c r="AFC308" s="159"/>
      <c r="AFD308" s="159"/>
      <c r="AFE308" s="159"/>
      <c r="AFF308" s="159"/>
      <c r="AFG308" s="159"/>
      <c r="AFH308" s="159"/>
      <c r="AFI308" s="159"/>
      <c r="AFJ308" s="159"/>
      <c r="AFK308" s="159"/>
      <c r="AFL308" s="159"/>
      <c r="AFM308" s="159"/>
      <c r="AFN308" s="159"/>
      <c r="AFO308" s="159"/>
      <c r="AFP308" s="159"/>
      <c r="AFQ308" s="159"/>
      <c r="AFR308" s="159"/>
      <c r="AFS308" s="159"/>
      <c r="AFT308" s="159"/>
      <c r="AFU308" s="159"/>
      <c r="AFV308" s="159"/>
      <c r="AFW308" s="159"/>
      <c r="AFX308" s="159"/>
      <c r="AFY308" s="159"/>
      <c r="AFZ308" s="159"/>
      <c r="AGA308" s="159"/>
      <c r="AGB308" s="159"/>
      <c r="AGC308" s="159"/>
      <c r="AGD308" s="159"/>
      <c r="AGE308" s="159"/>
      <c r="AGF308" s="159"/>
      <c r="AGG308" s="159"/>
      <c r="AGH308" s="159"/>
      <c r="AGI308" s="159"/>
      <c r="AGJ308" s="159"/>
      <c r="AGK308" s="159"/>
      <c r="AGL308" s="159"/>
      <c r="AGM308" s="159"/>
      <c r="AGN308" s="159"/>
      <c r="AGO308" s="159"/>
      <c r="AGP308" s="159"/>
      <c r="AGQ308" s="159"/>
      <c r="AGR308" s="159"/>
      <c r="AGS308" s="159"/>
      <c r="AGT308" s="159"/>
      <c r="AGU308" s="159"/>
      <c r="AGV308" s="159"/>
      <c r="AGW308" s="159"/>
      <c r="AGX308" s="159"/>
      <c r="AGY308" s="159"/>
      <c r="AGZ308" s="159"/>
      <c r="AHA308" s="159"/>
      <c r="AHB308" s="159"/>
      <c r="AHC308" s="159"/>
      <c r="AHD308" s="159"/>
      <c r="AHE308" s="159"/>
      <c r="AHF308" s="159"/>
      <c r="AHG308" s="159"/>
      <c r="AHH308" s="159"/>
      <c r="AHI308" s="159"/>
      <c r="AHJ308" s="159"/>
      <c r="AHK308" s="159"/>
      <c r="AHL308" s="159"/>
      <c r="AHM308" s="159"/>
      <c r="AHN308" s="159"/>
      <c r="AHO308" s="159"/>
      <c r="AHP308" s="159"/>
      <c r="AHQ308" s="159"/>
      <c r="AHR308" s="159"/>
      <c r="AHS308" s="159"/>
      <c r="AHT308" s="159"/>
      <c r="AHU308" s="159"/>
      <c r="AHV308" s="159"/>
      <c r="AHW308" s="159"/>
      <c r="AHX308" s="159"/>
      <c r="AHY308" s="159"/>
      <c r="AHZ308" s="159"/>
      <c r="AIA308" s="159"/>
      <c r="AIB308" s="159"/>
      <c r="AIC308" s="159"/>
      <c r="AID308" s="159"/>
      <c r="AIE308" s="159"/>
      <c r="AIF308" s="159"/>
      <c r="AIG308" s="159"/>
      <c r="AIH308" s="159"/>
      <c r="AII308" s="159"/>
      <c r="AIJ308" s="159"/>
      <c r="AIK308" s="159"/>
      <c r="AIL308" s="159"/>
      <c r="AIM308" s="159"/>
      <c r="AIN308" s="159"/>
      <c r="AIO308" s="159"/>
      <c r="AIP308" s="159"/>
      <c r="AIQ308" s="159"/>
      <c r="AIR308" s="159"/>
      <c r="AIS308" s="159"/>
      <c r="AIT308" s="159"/>
      <c r="AIU308" s="159"/>
      <c r="AIV308" s="159"/>
      <c r="AIW308" s="159"/>
      <c r="AIX308" s="159"/>
      <c r="AIY308" s="159"/>
      <c r="AIZ308" s="159"/>
      <c r="AJA308" s="159"/>
      <c r="AJB308" s="159"/>
      <c r="AJC308" s="159"/>
      <c r="AJD308" s="159"/>
      <c r="AJE308" s="159"/>
      <c r="AJF308" s="159"/>
      <c r="AJG308" s="159"/>
      <c r="AJH308" s="159"/>
      <c r="AJI308" s="159"/>
      <c r="AJJ308" s="159"/>
      <c r="AJK308" s="159"/>
      <c r="AJL308" s="159"/>
      <c r="AJM308" s="159"/>
      <c r="AJN308" s="159"/>
      <c r="AJO308" s="159"/>
      <c r="AJP308" s="159"/>
      <c r="AJQ308" s="159"/>
      <c r="AJR308" s="159"/>
      <c r="AJS308" s="159"/>
      <c r="AJT308" s="159"/>
      <c r="AJU308" s="159"/>
      <c r="AJV308" s="159"/>
      <c r="AJW308" s="159"/>
      <c r="AJX308" s="159"/>
      <c r="AJY308" s="159"/>
      <c r="AJZ308" s="159"/>
      <c r="AKA308" s="159"/>
      <c r="AKB308" s="159"/>
      <c r="AKC308" s="159"/>
      <c r="AKD308" s="159"/>
      <c r="AKE308" s="159"/>
      <c r="AKF308" s="159"/>
      <c r="AKG308" s="159"/>
      <c r="AKH308" s="159"/>
      <c r="AKI308" s="159"/>
      <c r="AKJ308" s="159"/>
      <c r="AKK308" s="159"/>
      <c r="AKL308" s="159"/>
      <c r="AKM308" s="159"/>
      <c r="AKN308" s="159"/>
      <c r="AKO308" s="159"/>
      <c r="AKP308" s="159"/>
      <c r="AKQ308" s="159"/>
      <c r="AKR308" s="159"/>
      <c r="AKS308" s="159"/>
      <c r="AKT308" s="159"/>
      <c r="AKU308" s="159"/>
      <c r="AKV308" s="159"/>
      <c r="AKW308" s="159"/>
      <c r="AKX308" s="159"/>
      <c r="AKY308" s="159"/>
      <c r="AKZ308" s="159"/>
      <c r="ALA308" s="159"/>
      <c r="ALB308" s="159"/>
      <c r="ALC308" s="159"/>
      <c r="ALD308" s="159"/>
      <c r="ALE308" s="159"/>
      <c r="ALF308" s="159"/>
      <c r="ALG308" s="159"/>
      <c r="ALH308" s="159"/>
      <c r="ALI308" s="159"/>
      <c r="ALJ308" s="159"/>
      <c r="ALK308" s="159"/>
      <c r="ALL308" s="159"/>
      <c r="ALM308" s="159"/>
      <c r="ALN308" s="159"/>
      <c r="ALO308" s="159"/>
      <c r="ALP308" s="159"/>
      <c r="ALQ308" s="159"/>
      <c r="ALR308" s="159"/>
      <c r="ALS308" s="159"/>
      <c r="ALT308" s="159"/>
      <c r="ALU308" s="159"/>
      <c r="ALV308" s="159"/>
      <c r="ALW308" s="159"/>
      <c r="ALX308" s="159"/>
      <c r="ALY308" s="159"/>
      <c r="ALZ308" s="159"/>
      <c r="AMA308" s="159"/>
      <c r="AMB308" s="159"/>
      <c r="AMC308" s="159"/>
      <c r="AMD308" s="159"/>
      <c r="AME308" s="159"/>
      <c r="AMF308" s="159"/>
      <c r="AMG308" s="159"/>
      <c r="AMH308" s="159"/>
      <c r="AMI308" s="159"/>
      <c r="AMJ308" s="159"/>
    </row>
    <row r="309" spans="1:1024" s="160" customFormat="1" ht="242.25" customHeight="1">
      <c r="A309" s="139">
        <v>110.3</v>
      </c>
      <c r="B309" s="154" t="s">
        <v>585</v>
      </c>
      <c r="C309" s="175" t="s">
        <v>23</v>
      </c>
      <c r="D309" s="152">
        <v>11000</v>
      </c>
      <c r="E309" s="143">
        <v>0.32</v>
      </c>
      <c r="F309" s="144">
        <v>0.05</v>
      </c>
      <c r="G309" s="145">
        <f t="shared" si="128"/>
        <v>3520</v>
      </c>
      <c r="H309" s="145">
        <f t="shared" si="129"/>
        <v>3696</v>
      </c>
      <c r="I309" s="146" t="s">
        <v>586</v>
      </c>
      <c r="J309" s="176" t="s">
        <v>1021</v>
      </c>
      <c r="K309" s="171" t="s">
        <v>1030</v>
      </c>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c r="AO309" s="159"/>
      <c r="AP309" s="159"/>
      <c r="AQ309" s="159"/>
      <c r="AR309" s="159"/>
      <c r="AS309" s="159"/>
      <c r="AT309" s="159"/>
      <c r="AU309" s="159"/>
      <c r="AV309" s="159"/>
      <c r="AW309" s="159"/>
      <c r="AX309" s="159"/>
      <c r="AY309" s="159"/>
      <c r="AZ309" s="159"/>
      <c r="BA309" s="159"/>
      <c r="BB309" s="159"/>
      <c r="BC309" s="159"/>
      <c r="BD309" s="159"/>
      <c r="BE309" s="159"/>
      <c r="BF309" s="159"/>
      <c r="BG309" s="159"/>
      <c r="BH309" s="159"/>
      <c r="BI309" s="159"/>
      <c r="BJ309" s="159"/>
      <c r="BK309" s="159"/>
      <c r="BL309" s="159"/>
      <c r="BM309" s="159"/>
      <c r="BN309" s="159"/>
      <c r="BO309" s="159"/>
      <c r="BP309" s="159"/>
      <c r="BQ309" s="159"/>
      <c r="BR309" s="159"/>
      <c r="BS309" s="159"/>
      <c r="BT309" s="159"/>
      <c r="BU309" s="159"/>
      <c r="BV309" s="159"/>
      <c r="BW309" s="159"/>
      <c r="BX309" s="159"/>
      <c r="BY309" s="159"/>
      <c r="BZ309" s="159"/>
      <c r="CA309" s="159"/>
      <c r="CB309" s="159"/>
      <c r="CC309" s="159"/>
      <c r="CD309" s="159"/>
      <c r="CE309" s="159"/>
      <c r="CF309" s="159"/>
      <c r="CG309" s="159"/>
      <c r="CH309" s="159"/>
      <c r="CI309" s="159"/>
      <c r="CJ309" s="159"/>
      <c r="CK309" s="159"/>
      <c r="CL309" s="159"/>
      <c r="CM309" s="159"/>
      <c r="CN309" s="159"/>
      <c r="CO309" s="159"/>
      <c r="CP309" s="159"/>
      <c r="CQ309" s="159"/>
      <c r="CR309" s="159"/>
      <c r="CS309" s="159"/>
      <c r="CT309" s="159"/>
      <c r="CU309" s="159"/>
      <c r="CV309" s="159"/>
      <c r="CW309" s="159"/>
      <c r="CX309" s="159"/>
      <c r="CY309" s="159"/>
      <c r="CZ309" s="159"/>
      <c r="DA309" s="159"/>
      <c r="DB309" s="159"/>
      <c r="DC309" s="159"/>
      <c r="DD309" s="159"/>
      <c r="DE309" s="159"/>
      <c r="DF309" s="159"/>
      <c r="DG309" s="159"/>
      <c r="DH309" s="159"/>
      <c r="DI309" s="159"/>
      <c r="DJ309" s="159"/>
      <c r="DK309" s="159"/>
      <c r="DL309" s="159"/>
      <c r="DM309" s="159"/>
      <c r="DN309" s="159"/>
      <c r="DO309" s="159"/>
      <c r="DP309" s="159"/>
      <c r="DQ309" s="159"/>
      <c r="DR309" s="159"/>
      <c r="DS309" s="159"/>
      <c r="DT309" s="159"/>
      <c r="DU309" s="159"/>
      <c r="DV309" s="159"/>
      <c r="DW309" s="159"/>
      <c r="DX309" s="159"/>
      <c r="DY309" s="159"/>
      <c r="DZ309" s="159"/>
      <c r="EA309" s="159"/>
      <c r="EB309" s="159"/>
      <c r="EC309" s="159"/>
      <c r="ED309" s="159"/>
      <c r="EE309" s="159"/>
      <c r="EF309" s="159"/>
      <c r="EG309" s="159"/>
      <c r="EH309" s="159"/>
      <c r="EI309" s="159"/>
      <c r="EJ309" s="159"/>
      <c r="EK309" s="159"/>
      <c r="EL309" s="159"/>
      <c r="EM309" s="159"/>
      <c r="EN309" s="159"/>
      <c r="EO309" s="159"/>
      <c r="EP309" s="159"/>
      <c r="EQ309" s="159"/>
      <c r="ER309" s="159"/>
      <c r="ES309" s="159"/>
      <c r="ET309" s="159"/>
      <c r="EU309" s="159"/>
      <c r="EV309" s="159"/>
      <c r="EW309" s="159"/>
      <c r="EX309" s="159"/>
      <c r="EY309" s="159"/>
      <c r="EZ309" s="159"/>
      <c r="FA309" s="159"/>
      <c r="FB309" s="159"/>
      <c r="FC309" s="159"/>
      <c r="FD309" s="159"/>
      <c r="FE309" s="159"/>
      <c r="FF309" s="159"/>
      <c r="FG309" s="159"/>
      <c r="FH309" s="159"/>
      <c r="FI309" s="159"/>
      <c r="FJ309" s="159"/>
      <c r="FK309" s="159"/>
      <c r="FL309" s="159"/>
      <c r="FM309" s="159"/>
      <c r="FN309" s="159"/>
      <c r="FO309" s="159"/>
      <c r="FP309" s="159"/>
      <c r="FQ309" s="159"/>
      <c r="FR309" s="159"/>
      <c r="FS309" s="159"/>
      <c r="FT309" s="159"/>
      <c r="FU309" s="159"/>
      <c r="FV309" s="159"/>
      <c r="FW309" s="159"/>
      <c r="FX309" s="159"/>
      <c r="FY309" s="159"/>
      <c r="FZ309" s="159"/>
      <c r="GA309" s="159"/>
      <c r="GB309" s="159"/>
      <c r="GC309" s="159"/>
      <c r="GD309" s="159"/>
      <c r="GE309" s="159"/>
      <c r="GF309" s="159"/>
      <c r="GG309" s="159"/>
      <c r="GH309" s="159"/>
      <c r="GI309" s="159"/>
      <c r="GJ309" s="159"/>
      <c r="GK309" s="159"/>
      <c r="GL309" s="159"/>
      <c r="GM309" s="159"/>
      <c r="GN309" s="159"/>
      <c r="GO309" s="159"/>
      <c r="GP309" s="159"/>
      <c r="GQ309" s="159"/>
      <c r="GR309" s="159"/>
      <c r="GS309" s="159"/>
      <c r="GT309" s="159"/>
      <c r="GU309" s="159"/>
      <c r="GV309" s="159"/>
      <c r="GW309" s="159"/>
      <c r="GX309" s="159"/>
      <c r="GY309" s="159"/>
      <c r="GZ309" s="159"/>
      <c r="HA309" s="159"/>
      <c r="HB309" s="159"/>
      <c r="HC309" s="159"/>
      <c r="HD309" s="159"/>
      <c r="HE309" s="159"/>
      <c r="HF309" s="159"/>
      <c r="HG309" s="159"/>
      <c r="HH309" s="159"/>
      <c r="HI309" s="159"/>
      <c r="HJ309" s="159"/>
      <c r="HK309" s="159"/>
      <c r="HL309" s="159"/>
      <c r="HM309" s="159"/>
      <c r="HN309" s="159"/>
      <c r="HO309" s="159"/>
      <c r="HP309" s="159"/>
      <c r="HQ309" s="159"/>
      <c r="HR309" s="159"/>
      <c r="HS309" s="159"/>
      <c r="HT309" s="159"/>
      <c r="HU309" s="159"/>
      <c r="HV309" s="159"/>
      <c r="HW309" s="159"/>
      <c r="HX309" s="159"/>
      <c r="HY309" s="159"/>
      <c r="HZ309" s="159"/>
      <c r="IA309" s="159"/>
      <c r="IB309" s="159"/>
      <c r="IC309" s="159"/>
      <c r="ID309" s="159"/>
      <c r="IE309" s="159"/>
      <c r="IF309" s="159"/>
      <c r="IG309" s="159"/>
      <c r="IH309" s="159"/>
      <c r="II309" s="159"/>
      <c r="IJ309" s="159"/>
      <c r="IK309" s="159"/>
      <c r="IL309" s="159"/>
      <c r="IM309" s="159"/>
      <c r="IN309" s="159"/>
      <c r="IO309" s="159"/>
      <c r="IP309" s="159"/>
      <c r="IQ309" s="159"/>
      <c r="IR309" s="159"/>
      <c r="IS309" s="159"/>
      <c r="IT309" s="159"/>
      <c r="IU309" s="159"/>
      <c r="IV309" s="159"/>
      <c r="IW309" s="159"/>
      <c r="IX309" s="159"/>
      <c r="IY309" s="159"/>
      <c r="IZ309" s="159"/>
      <c r="JA309" s="159"/>
      <c r="JB309" s="159"/>
      <c r="JC309" s="159"/>
      <c r="JD309" s="159"/>
      <c r="JE309" s="159"/>
      <c r="JF309" s="159"/>
      <c r="JG309" s="159"/>
      <c r="JH309" s="159"/>
      <c r="JI309" s="159"/>
      <c r="JJ309" s="159"/>
      <c r="JK309" s="159"/>
      <c r="JL309" s="159"/>
      <c r="JM309" s="159"/>
      <c r="JN309" s="159"/>
      <c r="JO309" s="159"/>
      <c r="JP309" s="159"/>
      <c r="JQ309" s="159"/>
      <c r="JR309" s="159"/>
      <c r="JS309" s="159"/>
      <c r="JT309" s="159"/>
      <c r="JU309" s="159"/>
      <c r="JV309" s="159"/>
      <c r="JW309" s="159"/>
      <c r="JX309" s="159"/>
      <c r="JY309" s="159"/>
      <c r="JZ309" s="159"/>
      <c r="KA309" s="159"/>
      <c r="KB309" s="159"/>
      <c r="KC309" s="159"/>
      <c r="KD309" s="159"/>
      <c r="KE309" s="159"/>
      <c r="KF309" s="159"/>
      <c r="KG309" s="159"/>
      <c r="KH309" s="159"/>
      <c r="KI309" s="159"/>
      <c r="KJ309" s="159"/>
      <c r="KK309" s="159"/>
      <c r="KL309" s="159"/>
      <c r="KM309" s="159"/>
      <c r="KN309" s="159"/>
      <c r="KO309" s="159"/>
      <c r="KP309" s="159"/>
      <c r="KQ309" s="159"/>
      <c r="KR309" s="159"/>
      <c r="KS309" s="159"/>
      <c r="KT309" s="159"/>
      <c r="KU309" s="159"/>
      <c r="KV309" s="159"/>
      <c r="KW309" s="159"/>
      <c r="KX309" s="159"/>
      <c r="KY309" s="159"/>
      <c r="KZ309" s="159"/>
      <c r="LA309" s="159"/>
      <c r="LB309" s="159"/>
      <c r="LC309" s="159"/>
      <c r="LD309" s="159"/>
      <c r="LE309" s="159"/>
      <c r="LF309" s="159"/>
      <c r="LG309" s="159"/>
      <c r="LH309" s="159"/>
      <c r="LI309" s="159"/>
      <c r="LJ309" s="159"/>
      <c r="LK309" s="159"/>
      <c r="LL309" s="159"/>
      <c r="LM309" s="159"/>
      <c r="LN309" s="159"/>
      <c r="LO309" s="159"/>
      <c r="LP309" s="159"/>
      <c r="LQ309" s="159"/>
      <c r="LR309" s="159"/>
      <c r="LS309" s="159"/>
      <c r="LT309" s="159"/>
      <c r="LU309" s="159"/>
      <c r="LV309" s="159"/>
      <c r="LW309" s="159"/>
      <c r="LX309" s="159"/>
      <c r="LY309" s="159"/>
      <c r="LZ309" s="159"/>
      <c r="MA309" s="159"/>
      <c r="MB309" s="159"/>
      <c r="MC309" s="159"/>
      <c r="MD309" s="159"/>
      <c r="ME309" s="159"/>
      <c r="MF309" s="159"/>
      <c r="MG309" s="159"/>
      <c r="MH309" s="159"/>
      <c r="MI309" s="159"/>
      <c r="MJ309" s="159"/>
      <c r="MK309" s="159"/>
      <c r="ML309" s="159"/>
      <c r="MM309" s="159"/>
      <c r="MN309" s="159"/>
      <c r="MO309" s="159"/>
      <c r="MP309" s="159"/>
      <c r="MQ309" s="159"/>
      <c r="MR309" s="159"/>
      <c r="MS309" s="159"/>
      <c r="MT309" s="159"/>
      <c r="MU309" s="159"/>
      <c r="MV309" s="159"/>
      <c r="MW309" s="159"/>
      <c r="MX309" s="159"/>
      <c r="MY309" s="159"/>
      <c r="MZ309" s="159"/>
      <c r="NA309" s="159"/>
      <c r="NB309" s="159"/>
      <c r="NC309" s="159"/>
      <c r="ND309" s="159"/>
      <c r="NE309" s="159"/>
      <c r="NF309" s="159"/>
      <c r="NG309" s="159"/>
      <c r="NH309" s="159"/>
      <c r="NI309" s="159"/>
      <c r="NJ309" s="159"/>
      <c r="NK309" s="159"/>
      <c r="NL309" s="159"/>
      <c r="NM309" s="159"/>
      <c r="NN309" s="159"/>
      <c r="NO309" s="159"/>
      <c r="NP309" s="159"/>
      <c r="NQ309" s="159"/>
      <c r="NR309" s="159"/>
      <c r="NS309" s="159"/>
      <c r="NT309" s="159"/>
      <c r="NU309" s="159"/>
      <c r="NV309" s="159"/>
      <c r="NW309" s="159"/>
      <c r="NX309" s="159"/>
      <c r="NY309" s="159"/>
      <c r="NZ309" s="159"/>
      <c r="OA309" s="159"/>
      <c r="OB309" s="159"/>
      <c r="OC309" s="159"/>
      <c r="OD309" s="159"/>
      <c r="OE309" s="159"/>
      <c r="OF309" s="159"/>
      <c r="OG309" s="159"/>
      <c r="OH309" s="159"/>
      <c r="OI309" s="159"/>
      <c r="OJ309" s="159"/>
      <c r="OK309" s="159"/>
      <c r="OL309" s="159"/>
      <c r="OM309" s="159"/>
      <c r="ON309" s="159"/>
      <c r="OO309" s="159"/>
      <c r="OP309" s="159"/>
      <c r="OQ309" s="159"/>
      <c r="OR309" s="159"/>
      <c r="OS309" s="159"/>
      <c r="OT309" s="159"/>
      <c r="OU309" s="159"/>
      <c r="OV309" s="159"/>
      <c r="OW309" s="159"/>
      <c r="OX309" s="159"/>
      <c r="OY309" s="159"/>
      <c r="OZ309" s="159"/>
      <c r="PA309" s="159"/>
      <c r="PB309" s="159"/>
      <c r="PC309" s="159"/>
      <c r="PD309" s="159"/>
      <c r="PE309" s="159"/>
      <c r="PF309" s="159"/>
      <c r="PG309" s="159"/>
      <c r="PH309" s="159"/>
      <c r="PI309" s="159"/>
      <c r="PJ309" s="159"/>
      <c r="PK309" s="159"/>
      <c r="PL309" s="159"/>
      <c r="PM309" s="159"/>
      <c r="PN309" s="159"/>
      <c r="PO309" s="159"/>
      <c r="PP309" s="159"/>
      <c r="PQ309" s="159"/>
      <c r="PR309" s="159"/>
      <c r="PS309" s="159"/>
      <c r="PT309" s="159"/>
      <c r="PU309" s="159"/>
      <c r="PV309" s="159"/>
      <c r="PW309" s="159"/>
      <c r="PX309" s="159"/>
      <c r="PY309" s="159"/>
      <c r="PZ309" s="159"/>
      <c r="QA309" s="159"/>
      <c r="QB309" s="159"/>
      <c r="QC309" s="159"/>
      <c r="QD309" s="159"/>
      <c r="QE309" s="159"/>
      <c r="QF309" s="159"/>
      <c r="QG309" s="159"/>
      <c r="QH309" s="159"/>
      <c r="QI309" s="159"/>
      <c r="QJ309" s="159"/>
      <c r="QK309" s="159"/>
      <c r="QL309" s="159"/>
      <c r="QM309" s="159"/>
      <c r="QN309" s="159"/>
      <c r="QO309" s="159"/>
      <c r="QP309" s="159"/>
      <c r="QQ309" s="159"/>
      <c r="QR309" s="159"/>
      <c r="QS309" s="159"/>
      <c r="QT309" s="159"/>
      <c r="QU309" s="159"/>
      <c r="QV309" s="159"/>
      <c r="QW309" s="159"/>
      <c r="QX309" s="159"/>
      <c r="QY309" s="159"/>
      <c r="QZ309" s="159"/>
      <c r="RA309" s="159"/>
      <c r="RB309" s="159"/>
      <c r="RC309" s="159"/>
      <c r="RD309" s="159"/>
      <c r="RE309" s="159"/>
      <c r="RF309" s="159"/>
      <c r="RG309" s="159"/>
      <c r="RH309" s="159"/>
      <c r="RI309" s="159"/>
      <c r="RJ309" s="159"/>
      <c r="RK309" s="159"/>
      <c r="RL309" s="159"/>
      <c r="RM309" s="159"/>
      <c r="RN309" s="159"/>
      <c r="RO309" s="159"/>
      <c r="RP309" s="159"/>
      <c r="RQ309" s="159"/>
      <c r="RR309" s="159"/>
      <c r="RS309" s="159"/>
      <c r="RT309" s="159"/>
      <c r="RU309" s="159"/>
      <c r="RV309" s="159"/>
      <c r="RW309" s="159"/>
      <c r="RX309" s="159"/>
      <c r="RY309" s="159"/>
      <c r="RZ309" s="159"/>
      <c r="SA309" s="159"/>
      <c r="SB309" s="159"/>
      <c r="SC309" s="159"/>
      <c r="SD309" s="159"/>
      <c r="SE309" s="159"/>
      <c r="SF309" s="159"/>
      <c r="SG309" s="159"/>
      <c r="SH309" s="159"/>
      <c r="SI309" s="159"/>
      <c r="SJ309" s="159"/>
      <c r="SK309" s="159"/>
      <c r="SL309" s="159"/>
      <c r="SM309" s="159"/>
      <c r="SN309" s="159"/>
      <c r="SO309" s="159"/>
      <c r="SP309" s="159"/>
      <c r="SQ309" s="159"/>
      <c r="SR309" s="159"/>
      <c r="SS309" s="159"/>
      <c r="ST309" s="159"/>
      <c r="SU309" s="159"/>
      <c r="SV309" s="159"/>
      <c r="SW309" s="159"/>
      <c r="SX309" s="159"/>
      <c r="SY309" s="159"/>
      <c r="SZ309" s="159"/>
      <c r="TA309" s="159"/>
      <c r="TB309" s="159"/>
      <c r="TC309" s="159"/>
      <c r="TD309" s="159"/>
      <c r="TE309" s="159"/>
      <c r="TF309" s="159"/>
      <c r="TG309" s="159"/>
      <c r="TH309" s="159"/>
      <c r="TI309" s="159"/>
      <c r="TJ309" s="159"/>
      <c r="TK309" s="159"/>
      <c r="TL309" s="159"/>
      <c r="TM309" s="159"/>
      <c r="TN309" s="159"/>
      <c r="TO309" s="159"/>
      <c r="TP309" s="159"/>
      <c r="TQ309" s="159"/>
      <c r="TR309" s="159"/>
      <c r="TS309" s="159"/>
      <c r="TT309" s="159"/>
      <c r="TU309" s="159"/>
      <c r="TV309" s="159"/>
      <c r="TW309" s="159"/>
      <c r="TX309" s="159"/>
      <c r="TY309" s="159"/>
      <c r="TZ309" s="159"/>
      <c r="UA309" s="159"/>
      <c r="UB309" s="159"/>
      <c r="UC309" s="159"/>
      <c r="UD309" s="159"/>
      <c r="UE309" s="159"/>
      <c r="UF309" s="159"/>
      <c r="UG309" s="159"/>
      <c r="UH309" s="159"/>
      <c r="UI309" s="159"/>
      <c r="UJ309" s="159"/>
      <c r="UK309" s="159"/>
      <c r="UL309" s="159"/>
      <c r="UM309" s="159"/>
      <c r="UN309" s="159"/>
      <c r="UO309" s="159"/>
      <c r="UP309" s="159"/>
      <c r="UQ309" s="159"/>
      <c r="UR309" s="159"/>
      <c r="US309" s="159"/>
      <c r="UT309" s="159"/>
      <c r="UU309" s="159"/>
      <c r="UV309" s="159"/>
      <c r="UW309" s="159"/>
      <c r="UX309" s="159"/>
      <c r="UY309" s="159"/>
      <c r="UZ309" s="159"/>
      <c r="VA309" s="159"/>
      <c r="VB309" s="159"/>
      <c r="VC309" s="159"/>
      <c r="VD309" s="159"/>
      <c r="VE309" s="159"/>
      <c r="VF309" s="159"/>
      <c r="VG309" s="159"/>
      <c r="VH309" s="159"/>
      <c r="VI309" s="159"/>
      <c r="VJ309" s="159"/>
      <c r="VK309" s="159"/>
      <c r="VL309" s="159"/>
      <c r="VM309" s="159"/>
      <c r="VN309" s="159"/>
      <c r="VO309" s="159"/>
      <c r="VP309" s="159"/>
      <c r="VQ309" s="159"/>
      <c r="VR309" s="159"/>
      <c r="VS309" s="159"/>
      <c r="VT309" s="159"/>
      <c r="VU309" s="159"/>
      <c r="VV309" s="159"/>
      <c r="VW309" s="159"/>
      <c r="VX309" s="159"/>
      <c r="VY309" s="159"/>
      <c r="VZ309" s="159"/>
      <c r="WA309" s="159"/>
      <c r="WB309" s="159"/>
      <c r="WC309" s="159"/>
      <c r="WD309" s="159"/>
      <c r="WE309" s="159"/>
      <c r="WF309" s="159"/>
      <c r="WG309" s="159"/>
      <c r="WH309" s="159"/>
      <c r="WI309" s="159"/>
      <c r="WJ309" s="159"/>
      <c r="WK309" s="159"/>
      <c r="WL309" s="159"/>
      <c r="WM309" s="159"/>
      <c r="WN309" s="159"/>
      <c r="WO309" s="159"/>
      <c r="WP309" s="159"/>
      <c r="WQ309" s="159"/>
      <c r="WR309" s="159"/>
      <c r="WS309" s="159"/>
      <c r="WT309" s="159"/>
      <c r="WU309" s="159"/>
      <c r="WV309" s="159"/>
      <c r="WW309" s="159"/>
      <c r="WX309" s="159"/>
      <c r="WY309" s="159"/>
      <c r="WZ309" s="159"/>
      <c r="XA309" s="159"/>
      <c r="XB309" s="159"/>
      <c r="XC309" s="159"/>
      <c r="XD309" s="159"/>
      <c r="XE309" s="159"/>
      <c r="XF309" s="159"/>
      <c r="XG309" s="159"/>
      <c r="XH309" s="159"/>
      <c r="XI309" s="159"/>
      <c r="XJ309" s="159"/>
      <c r="XK309" s="159"/>
      <c r="XL309" s="159"/>
      <c r="XM309" s="159"/>
      <c r="XN309" s="159"/>
      <c r="XO309" s="159"/>
      <c r="XP309" s="159"/>
      <c r="XQ309" s="159"/>
      <c r="XR309" s="159"/>
      <c r="XS309" s="159"/>
      <c r="XT309" s="159"/>
      <c r="XU309" s="159"/>
      <c r="XV309" s="159"/>
      <c r="XW309" s="159"/>
      <c r="XX309" s="159"/>
      <c r="XY309" s="159"/>
      <c r="XZ309" s="159"/>
      <c r="YA309" s="159"/>
      <c r="YB309" s="159"/>
      <c r="YC309" s="159"/>
      <c r="YD309" s="159"/>
      <c r="YE309" s="159"/>
      <c r="YF309" s="159"/>
      <c r="YG309" s="159"/>
      <c r="YH309" s="159"/>
      <c r="YI309" s="159"/>
      <c r="YJ309" s="159"/>
      <c r="YK309" s="159"/>
      <c r="YL309" s="159"/>
      <c r="YM309" s="159"/>
      <c r="YN309" s="159"/>
      <c r="YO309" s="159"/>
      <c r="YP309" s="159"/>
      <c r="YQ309" s="159"/>
      <c r="YR309" s="159"/>
      <c r="YS309" s="159"/>
      <c r="YT309" s="159"/>
      <c r="YU309" s="159"/>
      <c r="YV309" s="159"/>
      <c r="YW309" s="159"/>
      <c r="YX309" s="159"/>
      <c r="YY309" s="159"/>
      <c r="YZ309" s="159"/>
      <c r="ZA309" s="159"/>
      <c r="ZB309" s="159"/>
      <c r="ZC309" s="159"/>
      <c r="ZD309" s="159"/>
      <c r="ZE309" s="159"/>
      <c r="ZF309" s="159"/>
      <c r="ZG309" s="159"/>
      <c r="ZH309" s="159"/>
      <c r="ZI309" s="159"/>
      <c r="ZJ309" s="159"/>
      <c r="ZK309" s="159"/>
      <c r="ZL309" s="159"/>
      <c r="ZM309" s="159"/>
      <c r="ZN309" s="159"/>
      <c r="ZO309" s="159"/>
      <c r="ZP309" s="159"/>
      <c r="ZQ309" s="159"/>
      <c r="ZR309" s="159"/>
      <c r="ZS309" s="159"/>
      <c r="ZT309" s="159"/>
      <c r="ZU309" s="159"/>
      <c r="ZV309" s="159"/>
      <c r="ZW309" s="159"/>
      <c r="ZX309" s="159"/>
      <c r="ZY309" s="159"/>
      <c r="ZZ309" s="159"/>
      <c r="AAA309" s="159"/>
      <c r="AAB309" s="159"/>
      <c r="AAC309" s="159"/>
      <c r="AAD309" s="159"/>
      <c r="AAE309" s="159"/>
      <c r="AAF309" s="159"/>
      <c r="AAG309" s="159"/>
      <c r="AAH309" s="159"/>
      <c r="AAI309" s="159"/>
      <c r="AAJ309" s="159"/>
      <c r="AAK309" s="159"/>
      <c r="AAL309" s="159"/>
      <c r="AAM309" s="159"/>
      <c r="AAN309" s="159"/>
      <c r="AAO309" s="159"/>
      <c r="AAP309" s="159"/>
      <c r="AAQ309" s="159"/>
      <c r="AAR309" s="159"/>
      <c r="AAS309" s="159"/>
      <c r="AAT309" s="159"/>
      <c r="AAU309" s="159"/>
      <c r="AAV309" s="159"/>
      <c r="AAW309" s="159"/>
      <c r="AAX309" s="159"/>
      <c r="AAY309" s="159"/>
      <c r="AAZ309" s="159"/>
      <c r="ABA309" s="159"/>
      <c r="ABB309" s="159"/>
      <c r="ABC309" s="159"/>
      <c r="ABD309" s="159"/>
      <c r="ABE309" s="159"/>
      <c r="ABF309" s="159"/>
      <c r="ABG309" s="159"/>
      <c r="ABH309" s="159"/>
      <c r="ABI309" s="159"/>
      <c r="ABJ309" s="159"/>
      <c r="ABK309" s="159"/>
      <c r="ABL309" s="159"/>
      <c r="ABM309" s="159"/>
      <c r="ABN309" s="159"/>
      <c r="ABO309" s="159"/>
      <c r="ABP309" s="159"/>
      <c r="ABQ309" s="159"/>
      <c r="ABR309" s="159"/>
      <c r="ABS309" s="159"/>
      <c r="ABT309" s="159"/>
      <c r="ABU309" s="159"/>
      <c r="ABV309" s="159"/>
      <c r="ABW309" s="159"/>
      <c r="ABX309" s="159"/>
      <c r="ABY309" s="159"/>
      <c r="ABZ309" s="159"/>
      <c r="ACA309" s="159"/>
      <c r="ACB309" s="159"/>
      <c r="ACC309" s="159"/>
      <c r="ACD309" s="159"/>
      <c r="ACE309" s="159"/>
      <c r="ACF309" s="159"/>
      <c r="ACG309" s="159"/>
      <c r="ACH309" s="159"/>
      <c r="ACI309" s="159"/>
      <c r="ACJ309" s="159"/>
      <c r="ACK309" s="159"/>
      <c r="ACL309" s="159"/>
      <c r="ACM309" s="159"/>
      <c r="ACN309" s="159"/>
      <c r="ACO309" s="159"/>
      <c r="ACP309" s="159"/>
      <c r="ACQ309" s="159"/>
      <c r="ACR309" s="159"/>
      <c r="ACS309" s="159"/>
      <c r="ACT309" s="159"/>
      <c r="ACU309" s="159"/>
      <c r="ACV309" s="159"/>
      <c r="ACW309" s="159"/>
      <c r="ACX309" s="159"/>
      <c r="ACY309" s="159"/>
      <c r="ACZ309" s="159"/>
      <c r="ADA309" s="159"/>
      <c r="ADB309" s="159"/>
      <c r="ADC309" s="159"/>
      <c r="ADD309" s="159"/>
      <c r="ADE309" s="159"/>
      <c r="ADF309" s="159"/>
      <c r="ADG309" s="159"/>
      <c r="ADH309" s="159"/>
      <c r="ADI309" s="159"/>
      <c r="ADJ309" s="159"/>
      <c r="ADK309" s="159"/>
      <c r="ADL309" s="159"/>
      <c r="ADM309" s="159"/>
      <c r="ADN309" s="159"/>
      <c r="ADO309" s="159"/>
      <c r="ADP309" s="159"/>
      <c r="ADQ309" s="159"/>
      <c r="ADR309" s="159"/>
      <c r="ADS309" s="159"/>
      <c r="ADT309" s="159"/>
      <c r="ADU309" s="159"/>
      <c r="ADV309" s="159"/>
      <c r="ADW309" s="159"/>
      <c r="ADX309" s="159"/>
      <c r="ADY309" s="159"/>
      <c r="ADZ309" s="159"/>
      <c r="AEA309" s="159"/>
      <c r="AEB309" s="159"/>
      <c r="AEC309" s="159"/>
      <c r="AED309" s="159"/>
      <c r="AEE309" s="159"/>
      <c r="AEF309" s="159"/>
      <c r="AEG309" s="159"/>
      <c r="AEH309" s="159"/>
      <c r="AEI309" s="159"/>
      <c r="AEJ309" s="159"/>
      <c r="AEK309" s="159"/>
      <c r="AEL309" s="159"/>
      <c r="AEM309" s="159"/>
      <c r="AEN309" s="159"/>
      <c r="AEO309" s="159"/>
      <c r="AEP309" s="159"/>
      <c r="AEQ309" s="159"/>
      <c r="AER309" s="159"/>
      <c r="AES309" s="159"/>
      <c r="AET309" s="159"/>
      <c r="AEU309" s="159"/>
      <c r="AEV309" s="159"/>
      <c r="AEW309" s="159"/>
      <c r="AEX309" s="159"/>
      <c r="AEY309" s="159"/>
      <c r="AEZ309" s="159"/>
      <c r="AFA309" s="159"/>
      <c r="AFB309" s="159"/>
      <c r="AFC309" s="159"/>
      <c r="AFD309" s="159"/>
      <c r="AFE309" s="159"/>
      <c r="AFF309" s="159"/>
      <c r="AFG309" s="159"/>
      <c r="AFH309" s="159"/>
      <c r="AFI309" s="159"/>
      <c r="AFJ309" s="159"/>
      <c r="AFK309" s="159"/>
      <c r="AFL309" s="159"/>
      <c r="AFM309" s="159"/>
      <c r="AFN309" s="159"/>
      <c r="AFO309" s="159"/>
      <c r="AFP309" s="159"/>
      <c r="AFQ309" s="159"/>
      <c r="AFR309" s="159"/>
      <c r="AFS309" s="159"/>
      <c r="AFT309" s="159"/>
      <c r="AFU309" s="159"/>
      <c r="AFV309" s="159"/>
      <c r="AFW309" s="159"/>
      <c r="AFX309" s="159"/>
      <c r="AFY309" s="159"/>
      <c r="AFZ309" s="159"/>
      <c r="AGA309" s="159"/>
      <c r="AGB309" s="159"/>
      <c r="AGC309" s="159"/>
      <c r="AGD309" s="159"/>
      <c r="AGE309" s="159"/>
      <c r="AGF309" s="159"/>
      <c r="AGG309" s="159"/>
      <c r="AGH309" s="159"/>
      <c r="AGI309" s="159"/>
      <c r="AGJ309" s="159"/>
      <c r="AGK309" s="159"/>
      <c r="AGL309" s="159"/>
      <c r="AGM309" s="159"/>
      <c r="AGN309" s="159"/>
      <c r="AGO309" s="159"/>
      <c r="AGP309" s="159"/>
      <c r="AGQ309" s="159"/>
      <c r="AGR309" s="159"/>
      <c r="AGS309" s="159"/>
      <c r="AGT309" s="159"/>
      <c r="AGU309" s="159"/>
      <c r="AGV309" s="159"/>
      <c r="AGW309" s="159"/>
      <c r="AGX309" s="159"/>
      <c r="AGY309" s="159"/>
      <c r="AGZ309" s="159"/>
      <c r="AHA309" s="159"/>
      <c r="AHB309" s="159"/>
      <c r="AHC309" s="159"/>
      <c r="AHD309" s="159"/>
      <c r="AHE309" s="159"/>
      <c r="AHF309" s="159"/>
      <c r="AHG309" s="159"/>
      <c r="AHH309" s="159"/>
      <c r="AHI309" s="159"/>
      <c r="AHJ309" s="159"/>
      <c r="AHK309" s="159"/>
      <c r="AHL309" s="159"/>
      <c r="AHM309" s="159"/>
      <c r="AHN309" s="159"/>
      <c r="AHO309" s="159"/>
      <c r="AHP309" s="159"/>
      <c r="AHQ309" s="159"/>
      <c r="AHR309" s="159"/>
      <c r="AHS309" s="159"/>
      <c r="AHT309" s="159"/>
      <c r="AHU309" s="159"/>
      <c r="AHV309" s="159"/>
      <c r="AHW309" s="159"/>
      <c r="AHX309" s="159"/>
      <c r="AHY309" s="159"/>
      <c r="AHZ309" s="159"/>
      <c r="AIA309" s="159"/>
      <c r="AIB309" s="159"/>
      <c r="AIC309" s="159"/>
      <c r="AID309" s="159"/>
      <c r="AIE309" s="159"/>
      <c r="AIF309" s="159"/>
      <c r="AIG309" s="159"/>
      <c r="AIH309" s="159"/>
      <c r="AII309" s="159"/>
      <c r="AIJ309" s="159"/>
      <c r="AIK309" s="159"/>
      <c r="AIL309" s="159"/>
      <c r="AIM309" s="159"/>
      <c r="AIN309" s="159"/>
      <c r="AIO309" s="159"/>
      <c r="AIP309" s="159"/>
      <c r="AIQ309" s="159"/>
      <c r="AIR309" s="159"/>
      <c r="AIS309" s="159"/>
      <c r="AIT309" s="159"/>
      <c r="AIU309" s="159"/>
      <c r="AIV309" s="159"/>
      <c r="AIW309" s="159"/>
      <c r="AIX309" s="159"/>
      <c r="AIY309" s="159"/>
      <c r="AIZ309" s="159"/>
      <c r="AJA309" s="159"/>
      <c r="AJB309" s="159"/>
      <c r="AJC309" s="159"/>
      <c r="AJD309" s="159"/>
      <c r="AJE309" s="159"/>
      <c r="AJF309" s="159"/>
      <c r="AJG309" s="159"/>
      <c r="AJH309" s="159"/>
      <c r="AJI309" s="159"/>
      <c r="AJJ309" s="159"/>
      <c r="AJK309" s="159"/>
      <c r="AJL309" s="159"/>
      <c r="AJM309" s="159"/>
      <c r="AJN309" s="159"/>
      <c r="AJO309" s="159"/>
      <c r="AJP309" s="159"/>
      <c r="AJQ309" s="159"/>
      <c r="AJR309" s="159"/>
      <c r="AJS309" s="159"/>
      <c r="AJT309" s="159"/>
      <c r="AJU309" s="159"/>
      <c r="AJV309" s="159"/>
      <c r="AJW309" s="159"/>
      <c r="AJX309" s="159"/>
      <c r="AJY309" s="159"/>
      <c r="AJZ309" s="159"/>
      <c r="AKA309" s="159"/>
      <c r="AKB309" s="159"/>
      <c r="AKC309" s="159"/>
      <c r="AKD309" s="159"/>
      <c r="AKE309" s="159"/>
      <c r="AKF309" s="159"/>
      <c r="AKG309" s="159"/>
      <c r="AKH309" s="159"/>
      <c r="AKI309" s="159"/>
      <c r="AKJ309" s="159"/>
      <c r="AKK309" s="159"/>
      <c r="AKL309" s="159"/>
      <c r="AKM309" s="159"/>
      <c r="AKN309" s="159"/>
      <c r="AKO309" s="159"/>
      <c r="AKP309" s="159"/>
      <c r="AKQ309" s="159"/>
      <c r="AKR309" s="159"/>
      <c r="AKS309" s="159"/>
      <c r="AKT309" s="159"/>
      <c r="AKU309" s="159"/>
      <c r="AKV309" s="159"/>
      <c r="AKW309" s="159"/>
      <c r="AKX309" s="159"/>
      <c r="AKY309" s="159"/>
      <c r="AKZ309" s="159"/>
      <c r="ALA309" s="159"/>
      <c r="ALB309" s="159"/>
      <c r="ALC309" s="159"/>
      <c r="ALD309" s="159"/>
      <c r="ALE309" s="159"/>
      <c r="ALF309" s="159"/>
      <c r="ALG309" s="159"/>
      <c r="ALH309" s="159"/>
      <c r="ALI309" s="159"/>
      <c r="ALJ309" s="159"/>
      <c r="ALK309" s="159"/>
      <c r="ALL309" s="159"/>
      <c r="ALM309" s="159"/>
      <c r="ALN309" s="159"/>
      <c r="ALO309" s="159"/>
      <c r="ALP309" s="159"/>
      <c r="ALQ309" s="159"/>
      <c r="ALR309" s="159"/>
      <c r="ALS309" s="159"/>
      <c r="ALT309" s="159"/>
      <c r="ALU309" s="159"/>
      <c r="ALV309" s="159"/>
      <c r="ALW309" s="159"/>
      <c r="ALX309" s="159"/>
      <c r="ALY309" s="159"/>
      <c r="ALZ309" s="159"/>
      <c r="AMA309" s="159"/>
      <c r="AMB309" s="159"/>
      <c r="AMC309" s="159"/>
      <c r="AMD309" s="159"/>
      <c r="AME309" s="159"/>
      <c r="AMF309" s="159"/>
      <c r="AMG309" s="159"/>
      <c r="AMH309" s="159"/>
      <c r="AMI309" s="159"/>
      <c r="AMJ309" s="159"/>
    </row>
    <row r="310" spans="1:1024" s="160" customFormat="1" ht="229.5" customHeight="1">
      <c r="A310" s="139">
        <v>110.4</v>
      </c>
      <c r="B310" s="154" t="s">
        <v>587</v>
      </c>
      <c r="C310" s="175" t="s">
        <v>23</v>
      </c>
      <c r="D310" s="152">
        <v>16500</v>
      </c>
      <c r="E310" s="143">
        <v>0.32</v>
      </c>
      <c r="F310" s="144">
        <v>0.05</v>
      </c>
      <c r="G310" s="145">
        <f t="shared" si="128"/>
        <v>5280</v>
      </c>
      <c r="H310" s="145">
        <f t="shared" si="129"/>
        <v>5544</v>
      </c>
      <c r="I310" s="146" t="s">
        <v>588</v>
      </c>
      <c r="J310" s="171" t="s">
        <v>1021</v>
      </c>
      <c r="K310" s="171" t="s">
        <v>1031</v>
      </c>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c r="AO310" s="159"/>
      <c r="AP310" s="159"/>
      <c r="AQ310" s="159"/>
      <c r="AR310" s="159"/>
      <c r="AS310" s="159"/>
      <c r="AT310" s="159"/>
      <c r="AU310" s="159"/>
      <c r="AV310" s="159"/>
      <c r="AW310" s="159"/>
      <c r="AX310" s="159"/>
      <c r="AY310" s="159"/>
      <c r="AZ310" s="159"/>
      <c r="BA310" s="159"/>
      <c r="BB310" s="159"/>
      <c r="BC310" s="159"/>
      <c r="BD310" s="159"/>
      <c r="BE310" s="159"/>
      <c r="BF310" s="159"/>
      <c r="BG310" s="159"/>
      <c r="BH310" s="159"/>
      <c r="BI310" s="159"/>
      <c r="BJ310" s="159"/>
      <c r="BK310" s="159"/>
      <c r="BL310" s="159"/>
      <c r="BM310" s="159"/>
      <c r="BN310" s="159"/>
      <c r="BO310" s="159"/>
      <c r="BP310" s="159"/>
      <c r="BQ310" s="159"/>
      <c r="BR310" s="159"/>
      <c r="BS310" s="159"/>
      <c r="BT310" s="159"/>
      <c r="BU310" s="159"/>
      <c r="BV310" s="159"/>
      <c r="BW310" s="159"/>
      <c r="BX310" s="159"/>
      <c r="BY310" s="159"/>
      <c r="BZ310" s="159"/>
      <c r="CA310" s="159"/>
      <c r="CB310" s="159"/>
      <c r="CC310" s="159"/>
      <c r="CD310" s="159"/>
      <c r="CE310" s="159"/>
      <c r="CF310" s="159"/>
      <c r="CG310" s="159"/>
      <c r="CH310" s="159"/>
      <c r="CI310" s="159"/>
      <c r="CJ310" s="159"/>
      <c r="CK310" s="159"/>
      <c r="CL310" s="159"/>
      <c r="CM310" s="159"/>
      <c r="CN310" s="159"/>
      <c r="CO310" s="159"/>
      <c r="CP310" s="159"/>
      <c r="CQ310" s="159"/>
      <c r="CR310" s="159"/>
      <c r="CS310" s="159"/>
      <c r="CT310" s="159"/>
      <c r="CU310" s="159"/>
      <c r="CV310" s="159"/>
      <c r="CW310" s="159"/>
      <c r="CX310" s="159"/>
      <c r="CY310" s="159"/>
      <c r="CZ310" s="159"/>
      <c r="DA310" s="159"/>
      <c r="DB310" s="159"/>
      <c r="DC310" s="159"/>
      <c r="DD310" s="159"/>
      <c r="DE310" s="159"/>
      <c r="DF310" s="159"/>
      <c r="DG310" s="159"/>
      <c r="DH310" s="159"/>
      <c r="DI310" s="159"/>
      <c r="DJ310" s="159"/>
      <c r="DK310" s="159"/>
      <c r="DL310" s="159"/>
      <c r="DM310" s="159"/>
      <c r="DN310" s="159"/>
      <c r="DO310" s="159"/>
      <c r="DP310" s="159"/>
      <c r="DQ310" s="159"/>
      <c r="DR310" s="159"/>
      <c r="DS310" s="159"/>
      <c r="DT310" s="159"/>
      <c r="DU310" s="159"/>
      <c r="DV310" s="159"/>
      <c r="DW310" s="159"/>
      <c r="DX310" s="159"/>
      <c r="DY310" s="159"/>
      <c r="DZ310" s="159"/>
      <c r="EA310" s="159"/>
      <c r="EB310" s="159"/>
      <c r="EC310" s="159"/>
      <c r="ED310" s="159"/>
      <c r="EE310" s="159"/>
      <c r="EF310" s="159"/>
      <c r="EG310" s="159"/>
      <c r="EH310" s="159"/>
      <c r="EI310" s="159"/>
      <c r="EJ310" s="159"/>
      <c r="EK310" s="159"/>
      <c r="EL310" s="159"/>
      <c r="EM310" s="159"/>
      <c r="EN310" s="159"/>
      <c r="EO310" s="159"/>
      <c r="EP310" s="159"/>
      <c r="EQ310" s="159"/>
      <c r="ER310" s="159"/>
      <c r="ES310" s="159"/>
      <c r="ET310" s="159"/>
      <c r="EU310" s="159"/>
      <c r="EV310" s="159"/>
      <c r="EW310" s="159"/>
      <c r="EX310" s="159"/>
      <c r="EY310" s="159"/>
      <c r="EZ310" s="159"/>
      <c r="FA310" s="159"/>
      <c r="FB310" s="159"/>
      <c r="FC310" s="159"/>
      <c r="FD310" s="159"/>
      <c r="FE310" s="159"/>
      <c r="FF310" s="159"/>
      <c r="FG310" s="159"/>
      <c r="FH310" s="159"/>
      <c r="FI310" s="159"/>
      <c r="FJ310" s="159"/>
      <c r="FK310" s="159"/>
      <c r="FL310" s="159"/>
      <c r="FM310" s="159"/>
      <c r="FN310" s="159"/>
      <c r="FO310" s="159"/>
      <c r="FP310" s="159"/>
      <c r="FQ310" s="159"/>
      <c r="FR310" s="159"/>
      <c r="FS310" s="159"/>
      <c r="FT310" s="159"/>
      <c r="FU310" s="159"/>
      <c r="FV310" s="159"/>
      <c r="FW310" s="159"/>
      <c r="FX310" s="159"/>
      <c r="FY310" s="159"/>
      <c r="FZ310" s="159"/>
      <c r="GA310" s="159"/>
      <c r="GB310" s="159"/>
      <c r="GC310" s="159"/>
      <c r="GD310" s="159"/>
      <c r="GE310" s="159"/>
      <c r="GF310" s="159"/>
      <c r="GG310" s="159"/>
      <c r="GH310" s="159"/>
      <c r="GI310" s="159"/>
      <c r="GJ310" s="159"/>
      <c r="GK310" s="159"/>
      <c r="GL310" s="159"/>
      <c r="GM310" s="159"/>
      <c r="GN310" s="159"/>
      <c r="GO310" s="159"/>
      <c r="GP310" s="159"/>
      <c r="GQ310" s="159"/>
      <c r="GR310" s="159"/>
      <c r="GS310" s="159"/>
      <c r="GT310" s="159"/>
      <c r="GU310" s="159"/>
      <c r="GV310" s="159"/>
      <c r="GW310" s="159"/>
      <c r="GX310" s="159"/>
      <c r="GY310" s="159"/>
      <c r="GZ310" s="159"/>
      <c r="HA310" s="159"/>
      <c r="HB310" s="159"/>
      <c r="HC310" s="159"/>
      <c r="HD310" s="159"/>
      <c r="HE310" s="159"/>
      <c r="HF310" s="159"/>
      <c r="HG310" s="159"/>
      <c r="HH310" s="159"/>
      <c r="HI310" s="159"/>
      <c r="HJ310" s="159"/>
      <c r="HK310" s="159"/>
      <c r="HL310" s="159"/>
      <c r="HM310" s="159"/>
      <c r="HN310" s="159"/>
      <c r="HO310" s="159"/>
      <c r="HP310" s="159"/>
      <c r="HQ310" s="159"/>
      <c r="HR310" s="159"/>
      <c r="HS310" s="159"/>
      <c r="HT310" s="159"/>
      <c r="HU310" s="159"/>
      <c r="HV310" s="159"/>
      <c r="HW310" s="159"/>
      <c r="HX310" s="159"/>
      <c r="HY310" s="159"/>
      <c r="HZ310" s="159"/>
      <c r="IA310" s="159"/>
      <c r="IB310" s="159"/>
      <c r="IC310" s="159"/>
      <c r="ID310" s="159"/>
      <c r="IE310" s="159"/>
      <c r="IF310" s="159"/>
      <c r="IG310" s="159"/>
      <c r="IH310" s="159"/>
      <c r="II310" s="159"/>
      <c r="IJ310" s="159"/>
      <c r="IK310" s="159"/>
      <c r="IL310" s="159"/>
      <c r="IM310" s="159"/>
      <c r="IN310" s="159"/>
      <c r="IO310" s="159"/>
      <c r="IP310" s="159"/>
      <c r="IQ310" s="159"/>
      <c r="IR310" s="159"/>
      <c r="IS310" s="159"/>
      <c r="IT310" s="159"/>
      <c r="IU310" s="159"/>
      <c r="IV310" s="159"/>
      <c r="IW310" s="159"/>
      <c r="IX310" s="159"/>
      <c r="IY310" s="159"/>
      <c r="IZ310" s="159"/>
      <c r="JA310" s="159"/>
      <c r="JB310" s="159"/>
      <c r="JC310" s="159"/>
      <c r="JD310" s="159"/>
      <c r="JE310" s="159"/>
      <c r="JF310" s="159"/>
      <c r="JG310" s="159"/>
      <c r="JH310" s="159"/>
      <c r="JI310" s="159"/>
      <c r="JJ310" s="159"/>
      <c r="JK310" s="159"/>
      <c r="JL310" s="159"/>
      <c r="JM310" s="159"/>
      <c r="JN310" s="159"/>
      <c r="JO310" s="159"/>
      <c r="JP310" s="159"/>
      <c r="JQ310" s="159"/>
      <c r="JR310" s="159"/>
      <c r="JS310" s="159"/>
      <c r="JT310" s="159"/>
      <c r="JU310" s="159"/>
      <c r="JV310" s="159"/>
      <c r="JW310" s="159"/>
      <c r="JX310" s="159"/>
      <c r="JY310" s="159"/>
      <c r="JZ310" s="159"/>
      <c r="KA310" s="159"/>
      <c r="KB310" s="159"/>
      <c r="KC310" s="159"/>
      <c r="KD310" s="159"/>
      <c r="KE310" s="159"/>
      <c r="KF310" s="159"/>
      <c r="KG310" s="159"/>
      <c r="KH310" s="159"/>
      <c r="KI310" s="159"/>
      <c r="KJ310" s="159"/>
      <c r="KK310" s="159"/>
      <c r="KL310" s="159"/>
      <c r="KM310" s="159"/>
      <c r="KN310" s="159"/>
      <c r="KO310" s="159"/>
      <c r="KP310" s="159"/>
      <c r="KQ310" s="159"/>
      <c r="KR310" s="159"/>
      <c r="KS310" s="159"/>
      <c r="KT310" s="159"/>
      <c r="KU310" s="159"/>
      <c r="KV310" s="159"/>
      <c r="KW310" s="159"/>
      <c r="KX310" s="159"/>
      <c r="KY310" s="159"/>
      <c r="KZ310" s="159"/>
      <c r="LA310" s="159"/>
      <c r="LB310" s="159"/>
      <c r="LC310" s="159"/>
      <c r="LD310" s="159"/>
      <c r="LE310" s="159"/>
      <c r="LF310" s="159"/>
      <c r="LG310" s="159"/>
      <c r="LH310" s="159"/>
      <c r="LI310" s="159"/>
      <c r="LJ310" s="159"/>
      <c r="LK310" s="159"/>
      <c r="LL310" s="159"/>
      <c r="LM310" s="159"/>
      <c r="LN310" s="159"/>
      <c r="LO310" s="159"/>
      <c r="LP310" s="159"/>
      <c r="LQ310" s="159"/>
      <c r="LR310" s="159"/>
      <c r="LS310" s="159"/>
      <c r="LT310" s="159"/>
      <c r="LU310" s="159"/>
      <c r="LV310" s="159"/>
      <c r="LW310" s="159"/>
      <c r="LX310" s="159"/>
      <c r="LY310" s="159"/>
      <c r="LZ310" s="159"/>
      <c r="MA310" s="159"/>
      <c r="MB310" s="159"/>
      <c r="MC310" s="159"/>
      <c r="MD310" s="159"/>
      <c r="ME310" s="159"/>
      <c r="MF310" s="159"/>
      <c r="MG310" s="159"/>
      <c r="MH310" s="159"/>
      <c r="MI310" s="159"/>
      <c r="MJ310" s="159"/>
      <c r="MK310" s="159"/>
      <c r="ML310" s="159"/>
      <c r="MM310" s="159"/>
      <c r="MN310" s="159"/>
      <c r="MO310" s="159"/>
      <c r="MP310" s="159"/>
      <c r="MQ310" s="159"/>
      <c r="MR310" s="159"/>
      <c r="MS310" s="159"/>
      <c r="MT310" s="159"/>
      <c r="MU310" s="159"/>
      <c r="MV310" s="159"/>
      <c r="MW310" s="159"/>
      <c r="MX310" s="159"/>
      <c r="MY310" s="159"/>
      <c r="MZ310" s="159"/>
      <c r="NA310" s="159"/>
      <c r="NB310" s="159"/>
      <c r="NC310" s="159"/>
      <c r="ND310" s="159"/>
      <c r="NE310" s="159"/>
      <c r="NF310" s="159"/>
      <c r="NG310" s="159"/>
      <c r="NH310" s="159"/>
      <c r="NI310" s="159"/>
      <c r="NJ310" s="159"/>
      <c r="NK310" s="159"/>
      <c r="NL310" s="159"/>
      <c r="NM310" s="159"/>
      <c r="NN310" s="159"/>
      <c r="NO310" s="159"/>
      <c r="NP310" s="159"/>
      <c r="NQ310" s="159"/>
      <c r="NR310" s="159"/>
      <c r="NS310" s="159"/>
      <c r="NT310" s="159"/>
      <c r="NU310" s="159"/>
      <c r="NV310" s="159"/>
      <c r="NW310" s="159"/>
      <c r="NX310" s="159"/>
      <c r="NY310" s="159"/>
      <c r="NZ310" s="159"/>
      <c r="OA310" s="159"/>
      <c r="OB310" s="159"/>
      <c r="OC310" s="159"/>
      <c r="OD310" s="159"/>
      <c r="OE310" s="159"/>
      <c r="OF310" s="159"/>
      <c r="OG310" s="159"/>
      <c r="OH310" s="159"/>
      <c r="OI310" s="159"/>
      <c r="OJ310" s="159"/>
      <c r="OK310" s="159"/>
      <c r="OL310" s="159"/>
      <c r="OM310" s="159"/>
      <c r="ON310" s="159"/>
      <c r="OO310" s="159"/>
      <c r="OP310" s="159"/>
      <c r="OQ310" s="159"/>
      <c r="OR310" s="159"/>
      <c r="OS310" s="159"/>
      <c r="OT310" s="159"/>
      <c r="OU310" s="159"/>
      <c r="OV310" s="159"/>
      <c r="OW310" s="159"/>
      <c r="OX310" s="159"/>
      <c r="OY310" s="159"/>
      <c r="OZ310" s="159"/>
      <c r="PA310" s="159"/>
      <c r="PB310" s="159"/>
      <c r="PC310" s="159"/>
      <c r="PD310" s="159"/>
      <c r="PE310" s="159"/>
      <c r="PF310" s="159"/>
      <c r="PG310" s="159"/>
      <c r="PH310" s="159"/>
      <c r="PI310" s="159"/>
      <c r="PJ310" s="159"/>
      <c r="PK310" s="159"/>
      <c r="PL310" s="159"/>
      <c r="PM310" s="159"/>
      <c r="PN310" s="159"/>
      <c r="PO310" s="159"/>
      <c r="PP310" s="159"/>
      <c r="PQ310" s="159"/>
      <c r="PR310" s="159"/>
      <c r="PS310" s="159"/>
      <c r="PT310" s="159"/>
      <c r="PU310" s="159"/>
      <c r="PV310" s="159"/>
      <c r="PW310" s="159"/>
      <c r="PX310" s="159"/>
      <c r="PY310" s="159"/>
      <c r="PZ310" s="159"/>
      <c r="QA310" s="159"/>
      <c r="QB310" s="159"/>
      <c r="QC310" s="159"/>
      <c r="QD310" s="159"/>
      <c r="QE310" s="159"/>
      <c r="QF310" s="159"/>
      <c r="QG310" s="159"/>
      <c r="QH310" s="159"/>
      <c r="QI310" s="159"/>
      <c r="QJ310" s="159"/>
      <c r="QK310" s="159"/>
      <c r="QL310" s="159"/>
      <c r="QM310" s="159"/>
      <c r="QN310" s="159"/>
      <c r="QO310" s="159"/>
      <c r="QP310" s="159"/>
      <c r="QQ310" s="159"/>
      <c r="QR310" s="159"/>
      <c r="QS310" s="159"/>
      <c r="QT310" s="159"/>
      <c r="QU310" s="159"/>
      <c r="QV310" s="159"/>
      <c r="QW310" s="159"/>
      <c r="QX310" s="159"/>
      <c r="QY310" s="159"/>
      <c r="QZ310" s="159"/>
      <c r="RA310" s="159"/>
      <c r="RB310" s="159"/>
      <c r="RC310" s="159"/>
      <c r="RD310" s="159"/>
      <c r="RE310" s="159"/>
      <c r="RF310" s="159"/>
      <c r="RG310" s="159"/>
      <c r="RH310" s="159"/>
      <c r="RI310" s="159"/>
      <c r="RJ310" s="159"/>
      <c r="RK310" s="159"/>
      <c r="RL310" s="159"/>
      <c r="RM310" s="159"/>
      <c r="RN310" s="159"/>
      <c r="RO310" s="159"/>
      <c r="RP310" s="159"/>
      <c r="RQ310" s="159"/>
      <c r="RR310" s="159"/>
      <c r="RS310" s="159"/>
      <c r="RT310" s="159"/>
      <c r="RU310" s="159"/>
      <c r="RV310" s="159"/>
      <c r="RW310" s="159"/>
      <c r="RX310" s="159"/>
      <c r="RY310" s="159"/>
      <c r="RZ310" s="159"/>
      <c r="SA310" s="159"/>
      <c r="SB310" s="159"/>
      <c r="SC310" s="159"/>
      <c r="SD310" s="159"/>
      <c r="SE310" s="159"/>
      <c r="SF310" s="159"/>
      <c r="SG310" s="159"/>
      <c r="SH310" s="159"/>
      <c r="SI310" s="159"/>
      <c r="SJ310" s="159"/>
      <c r="SK310" s="159"/>
      <c r="SL310" s="159"/>
      <c r="SM310" s="159"/>
      <c r="SN310" s="159"/>
      <c r="SO310" s="159"/>
      <c r="SP310" s="159"/>
      <c r="SQ310" s="159"/>
      <c r="SR310" s="159"/>
      <c r="SS310" s="159"/>
      <c r="ST310" s="159"/>
      <c r="SU310" s="159"/>
      <c r="SV310" s="159"/>
      <c r="SW310" s="159"/>
      <c r="SX310" s="159"/>
      <c r="SY310" s="159"/>
      <c r="SZ310" s="159"/>
      <c r="TA310" s="159"/>
      <c r="TB310" s="159"/>
      <c r="TC310" s="159"/>
      <c r="TD310" s="159"/>
      <c r="TE310" s="159"/>
      <c r="TF310" s="159"/>
      <c r="TG310" s="159"/>
      <c r="TH310" s="159"/>
      <c r="TI310" s="159"/>
      <c r="TJ310" s="159"/>
      <c r="TK310" s="159"/>
      <c r="TL310" s="159"/>
      <c r="TM310" s="159"/>
      <c r="TN310" s="159"/>
      <c r="TO310" s="159"/>
      <c r="TP310" s="159"/>
      <c r="TQ310" s="159"/>
      <c r="TR310" s="159"/>
      <c r="TS310" s="159"/>
      <c r="TT310" s="159"/>
      <c r="TU310" s="159"/>
      <c r="TV310" s="159"/>
      <c r="TW310" s="159"/>
      <c r="TX310" s="159"/>
      <c r="TY310" s="159"/>
      <c r="TZ310" s="159"/>
      <c r="UA310" s="159"/>
      <c r="UB310" s="159"/>
      <c r="UC310" s="159"/>
      <c r="UD310" s="159"/>
      <c r="UE310" s="159"/>
      <c r="UF310" s="159"/>
      <c r="UG310" s="159"/>
      <c r="UH310" s="159"/>
      <c r="UI310" s="159"/>
      <c r="UJ310" s="159"/>
      <c r="UK310" s="159"/>
      <c r="UL310" s="159"/>
      <c r="UM310" s="159"/>
      <c r="UN310" s="159"/>
      <c r="UO310" s="159"/>
      <c r="UP310" s="159"/>
      <c r="UQ310" s="159"/>
      <c r="UR310" s="159"/>
      <c r="US310" s="159"/>
      <c r="UT310" s="159"/>
      <c r="UU310" s="159"/>
      <c r="UV310" s="159"/>
      <c r="UW310" s="159"/>
      <c r="UX310" s="159"/>
      <c r="UY310" s="159"/>
      <c r="UZ310" s="159"/>
      <c r="VA310" s="159"/>
      <c r="VB310" s="159"/>
      <c r="VC310" s="159"/>
      <c r="VD310" s="159"/>
      <c r="VE310" s="159"/>
      <c r="VF310" s="159"/>
      <c r="VG310" s="159"/>
      <c r="VH310" s="159"/>
      <c r="VI310" s="159"/>
      <c r="VJ310" s="159"/>
      <c r="VK310" s="159"/>
      <c r="VL310" s="159"/>
      <c r="VM310" s="159"/>
      <c r="VN310" s="159"/>
      <c r="VO310" s="159"/>
      <c r="VP310" s="159"/>
      <c r="VQ310" s="159"/>
      <c r="VR310" s="159"/>
      <c r="VS310" s="159"/>
      <c r="VT310" s="159"/>
      <c r="VU310" s="159"/>
      <c r="VV310" s="159"/>
      <c r="VW310" s="159"/>
      <c r="VX310" s="159"/>
      <c r="VY310" s="159"/>
      <c r="VZ310" s="159"/>
      <c r="WA310" s="159"/>
      <c r="WB310" s="159"/>
      <c r="WC310" s="159"/>
      <c r="WD310" s="159"/>
      <c r="WE310" s="159"/>
      <c r="WF310" s="159"/>
      <c r="WG310" s="159"/>
      <c r="WH310" s="159"/>
      <c r="WI310" s="159"/>
      <c r="WJ310" s="159"/>
      <c r="WK310" s="159"/>
      <c r="WL310" s="159"/>
      <c r="WM310" s="159"/>
      <c r="WN310" s="159"/>
      <c r="WO310" s="159"/>
      <c r="WP310" s="159"/>
      <c r="WQ310" s="159"/>
      <c r="WR310" s="159"/>
      <c r="WS310" s="159"/>
      <c r="WT310" s="159"/>
      <c r="WU310" s="159"/>
      <c r="WV310" s="159"/>
      <c r="WW310" s="159"/>
      <c r="WX310" s="159"/>
      <c r="WY310" s="159"/>
      <c r="WZ310" s="159"/>
      <c r="XA310" s="159"/>
      <c r="XB310" s="159"/>
      <c r="XC310" s="159"/>
      <c r="XD310" s="159"/>
      <c r="XE310" s="159"/>
      <c r="XF310" s="159"/>
      <c r="XG310" s="159"/>
      <c r="XH310" s="159"/>
      <c r="XI310" s="159"/>
      <c r="XJ310" s="159"/>
      <c r="XK310" s="159"/>
      <c r="XL310" s="159"/>
      <c r="XM310" s="159"/>
      <c r="XN310" s="159"/>
      <c r="XO310" s="159"/>
      <c r="XP310" s="159"/>
      <c r="XQ310" s="159"/>
      <c r="XR310" s="159"/>
      <c r="XS310" s="159"/>
      <c r="XT310" s="159"/>
      <c r="XU310" s="159"/>
      <c r="XV310" s="159"/>
      <c r="XW310" s="159"/>
      <c r="XX310" s="159"/>
      <c r="XY310" s="159"/>
      <c r="XZ310" s="159"/>
      <c r="YA310" s="159"/>
      <c r="YB310" s="159"/>
      <c r="YC310" s="159"/>
      <c r="YD310" s="159"/>
      <c r="YE310" s="159"/>
      <c r="YF310" s="159"/>
      <c r="YG310" s="159"/>
      <c r="YH310" s="159"/>
      <c r="YI310" s="159"/>
      <c r="YJ310" s="159"/>
      <c r="YK310" s="159"/>
      <c r="YL310" s="159"/>
      <c r="YM310" s="159"/>
      <c r="YN310" s="159"/>
      <c r="YO310" s="159"/>
      <c r="YP310" s="159"/>
      <c r="YQ310" s="159"/>
      <c r="YR310" s="159"/>
      <c r="YS310" s="159"/>
      <c r="YT310" s="159"/>
      <c r="YU310" s="159"/>
      <c r="YV310" s="159"/>
      <c r="YW310" s="159"/>
      <c r="YX310" s="159"/>
      <c r="YY310" s="159"/>
      <c r="YZ310" s="159"/>
      <c r="ZA310" s="159"/>
      <c r="ZB310" s="159"/>
      <c r="ZC310" s="159"/>
      <c r="ZD310" s="159"/>
      <c r="ZE310" s="159"/>
      <c r="ZF310" s="159"/>
      <c r="ZG310" s="159"/>
      <c r="ZH310" s="159"/>
      <c r="ZI310" s="159"/>
      <c r="ZJ310" s="159"/>
      <c r="ZK310" s="159"/>
      <c r="ZL310" s="159"/>
      <c r="ZM310" s="159"/>
      <c r="ZN310" s="159"/>
      <c r="ZO310" s="159"/>
      <c r="ZP310" s="159"/>
      <c r="ZQ310" s="159"/>
      <c r="ZR310" s="159"/>
      <c r="ZS310" s="159"/>
      <c r="ZT310" s="159"/>
      <c r="ZU310" s="159"/>
      <c r="ZV310" s="159"/>
      <c r="ZW310" s="159"/>
      <c r="ZX310" s="159"/>
      <c r="ZY310" s="159"/>
      <c r="ZZ310" s="159"/>
      <c r="AAA310" s="159"/>
      <c r="AAB310" s="159"/>
      <c r="AAC310" s="159"/>
      <c r="AAD310" s="159"/>
      <c r="AAE310" s="159"/>
      <c r="AAF310" s="159"/>
      <c r="AAG310" s="159"/>
      <c r="AAH310" s="159"/>
      <c r="AAI310" s="159"/>
      <c r="AAJ310" s="159"/>
      <c r="AAK310" s="159"/>
      <c r="AAL310" s="159"/>
      <c r="AAM310" s="159"/>
      <c r="AAN310" s="159"/>
      <c r="AAO310" s="159"/>
      <c r="AAP310" s="159"/>
      <c r="AAQ310" s="159"/>
      <c r="AAR310" s="159"/>
      <c r="AAS310" s="159"/>
      <c r="AAT310" s="159"/>
      <c r="AAU310" s="159"/>
      <c r="AAV310" s="159"/>
      <c r="AAW310" s="159"/>
      <c r="AAX310" s="159"/>
      <c r="AAY310" s="159"/>
      <c r="AAZ310" s="159"/>
      <c r="ABA310" s="159"/>
      <c r="ABB310" s="159"/>
      <c r="ABC310" s="159"/>
      <c r="ABD310" s="159"/>
      <c r="ABE310" s="159"/>
      <c r="ABF310" s="159"/>
      <c r="ABG310" s="159"/>
      <c r="ABH310" s="159"/>
      <c r="ABI310" s="159"/>
      <c r="ABJ310" s="159"/>
      <c r="ABK310" s="159"/>
      <c r="ABL310" s="159"/>
      <c r="ABM310" s="159"/>
      <c r="ABN310" s="159"/>
      <c r="ABO310" s="159"/>
      <c r="ABP310" s="159"/>
      <c r="ABQ310" s="159"/>
      <c r="ABR310" s="159"/>
      <c r="ABS310" s="159"/>
      <c r="ABT310" s="159"/>
      <c r="ABU310" s="159"/>
      <c r="ABV310" s="159"/>
      <c r="ABW310" s="159"/>
      <c r="ABX310" s="159"/>
      <c r="ABY310" s="159"/>
      <c r="ABZ310" s="159"/>
      <c r="ACA310" s="159"/>
      <c r="ACB310" s="159"/>
      <c r="ACC310" s="159"/>
      <c r="ACD310" s="159"/>
      <c r="ACE310" s="159"/>
      <c r="ACF310" s="159"/>
      <c r="ACG310" s="159"/>
      <c r="ACH310" s="159"/>
      <c r="ACI310" s="159"/>
      <c r="ACJ310" s="159"/>
      <c r="ACK310" s="159"/>
      <c r="ACL310" s="159"/>
      <c r="ACM310" s="159"/>
      <c r="ACN310" s="159"/>
      <c r="ACO310" s="159"/>
      <c r="ACP310" s="159"/>
      <c r="ACQ310" s="159"/>
      <c r="ACR310" s="159"/>
      <c r="ACS310" s="159"/>
      <c r="ACT310" s="159"/>
      <c r="ACU310" s="159"/>
      <c r="ACV310" s="159"/>
      <c r="ACW310" s="159"/>
      <c r="ACX310" s="159"/>
      <c r="ACY310" s="159"/>
      <c r="ACZ310" s="159"/>
      <c r="ADA310" s="159"/>
      <c r="ADB310" s="159"/>
      <c r="ADC310" s="159"/>
      <c r="ADD310" s="159"/>
      <c r="ADE310" s="159"/>
      <c r="ADF310" s="159"/>
      <c r="ADG310" s="159"/>
      <c r="ADH310" s="159"/>
      <c r="ADI310" s="159"/>
      <c r="ADJ310" s="159"/>
      <c r="ADK310" s="159"/>
      <c r="ADL310" s="159"/>
      <c r="ADM310" s="159"/>
      <c r="ADN310" s="159"/>
      <c r="ADO310" s="159"/>
      <c r="ADP310" s="159"/>
      <c r="ADQ310" s="159"/>
      <c r="ADR310" s="159"/>
      <c r="ADS310" s="159"/>
      <c r="ADT310" s="159"/>
      <c r="ADU310" s="159"/>
      <c r="ADV310" s="159"/>
      <c r="ADW310" s="159"/>
      <c r="ADX310" s="159"/>
      <c r="ADY310" s="159"/>
      <c r="ADZ310" s="159"/>
      <c r="AEA310" s="159"/>
      <c r="AEB310" s="159"/>
      <c r="AEC310" s="159"/>
      <c r="AED310" s="159"/>
      <c r="AEE310" s="159"/>
      <c r="AEF310" s="159"/>
      <c r="AEG310" s="159"/>
      <c r="AEH310" s="159"/>
      <c r="AEI310" s="159"/>
      <c r="AEJ310" s="159"/>
      <c r="AEK310" s="159"/>
      <c r="AEL310" s="159"/>
      <c r="AEM310" s="159"/>
      <c r="AEN310" s="159"/>
      <c r="AEO310" s="159"/>
      <c r="AEP310" s="159"/>
      <c r="AEQ310" s="159"/>
      <c r="AER310" s="159"/>
      <c r="AES310" s="159"/>
      <c r="AET310" s="159"/>
      <c r="AEU310" s="159"/>
      <c r="AEV310" s="159"/>
      <c r="AEW310" s="159"/>
      <c r="AEX310" s="159"/>
      <c r="AEY310" s="159"/>
      <c r="AEZ310" s="159"/>
      <c r="AFA310" s="159"/>
      <c r="AFB310" s="159"/>
      <c r="AFC310" s="159"/>
      <c r="AFD310" s="159"/>
      <c r="AFE310" s="159"/>
      <c r="AFF310" s="159"/>
      <c r="AFG310" s="159"/>
      <c r="AFH310" s="159"/>
      <c r="AFI310" s="159"/>
      <c r="AFJ310" s="159"/>
      <c r="AFK310" s="159"/>
      <c r="AFL310" s="159"/>
      <c r="AFM310" s="159"/>
      <c r="AFN310" s="159"/>
      <c r="AFO310" s="159"/>
      <c r="AFP310" s="159"/>
      <c r="AFQ310" s="159"/>
      <c r="AFR310" s="159"/>
      <c r="AFS310" s="159"/>
      <c r="AFT310" s="159"/>
      <c r="AFU310" s="159"/>
      <c r="AFV310" s="159"/>
      <c r="AFW310" s="159"/>
      <c r="AFX310" s="159"/>
      <c r="AFY310" s="159"/>
      <c r="AFZ310" s="159"/>
      <c r="AGA310" s="159"/>
      <c r="AGB310" s="159"/>
      <c r="AGC310" s="159"/>
      <c r="AGD310" s="159"/>
      <c r="AGE310" s="159"/>
      <c r="AGF310" s="159"/>
      <c r="AGG310" s="159"/>
      <c r="AGH310" s="159"/>
      <c r="AGI310" s="159"/>
      <c r="AGJ310" s="159"/>
      <c r="AGK310" s="159"/>
      <c r="AGL310" s="159"/>
      <c r="AGM310" s="159"/>
      <c r="AGN310" s="159"/>
      <c r="AGO310" s="159"/>
      <c r="AGP310" s="159"/>
      <c r="AGQ310" s="159"/>
      <c r="AGR310" s="159"/>
      <c r="AGS310" s="159"/>
      <c r="AGT310" s="159"/>
      <c r="AGU310" s="159"/>
      <c r="AGV310" s="159"/>
      <c r="AGW310" s="159"/>
      <c r="AGX310" s="159"/>
      <c r="AGY310" s="159"/>
      <c r="AGZ310" s="159"/>
      <c r="AHA310" s="159"/>
      <c r="AHB310" s="159"/>
      <c r="AHC310" s="159"/>
      <c r="AHD310" s="159"/>
      <c r="AHE310" s="159"/>
      <c r="AHF310" s="159"/>
      <c r="AHG310" s="159"/>
      <c r="AHH310" s="159"/>
      <c r="AHI310" s="159"/>
      <c r="AHJ310" s="159"/>
      <c r="AHK310" s="159"/>
      <c r="AHL310" s="159"/>
      <c r="AHM310" s="159"/>
      <c r="AHN310" s="159"/>
      <c r="AHO310" s="159"/>
      <c r="AHP310" s="159"/>
      <c r="AHQ310" s="159"/>
      <c r="AHR310" s="159"/>
      <c r="AHS310" s="159"/>
      <c r="AHT310" s="159"/>
      <c r="AHU310" s="159"/>
      <c r="AHV310" s="159"/>
      <c r="AHW310" s="159"/>
      <c r="AHX310" s="159"/>
      <c r="AHY310" s="159"/>
      <c r="AHZ310" s="159"/>
      <c r="AIA310" s="159"/>
      <c r="AIB310" s="159"/>
      <c r="AIC310" s="159"/>
      <c r="AID310" s="159"/>
      <c r="AIE310" s="159"/>
      <c r="AIF310" s="159"/>
      <c r="AIG310" s="159"/>
      <c r="AIH310" s="159"/>
      <c r="AII310" s="159"/>
      <c r="AIJ310" s="159"/>
      <c r="AIK310" s="159"/>
      <c r="AIL310" s="159"/>
      <c r="AIM310" s="159"/>
      <c r="AIN310" s="159"/>
      <c r="AIO310" s="159"/>
      <c r="AIP310" s="159"/>
      <c r="AIQ310" s="159"/>
      <c r="AIR310" s="159"/>
      <c r="AIS310" s="159"/>
      <c r="AIT310" s="159"/>
      <c r="AIU310" s="159"/>
      <c r="AIV310" s="159"/>
      <c r="AIW310" s="159"/>
      <c r="AIX310" s="159"/>
      <c r="AIY310" s="159"/>
      <c r="AIZ310" s="159"/>
      <c r="AJA310" s="159"/>
      <c r="AJB310" s="159"/>
      <c r="AJC310" s="159"/>
      <c r="AJD310" s="159"/>
      <c r="AJE310" s="159"/>
      <c r="AJF310" s="159"/>
      <c r="AJG310" s="159"/>
      <c r="AJH310" s="159"/>
      <c r="AJI310" s="159"/>
      <c r="AJJ310" s="159"/>
      <c r="AJK310" s="159"/>
      <c r="AJL310" s="159"/>
      <c r="AJM310" s="159"/>
      <c r="AJN310" s="159"/>
      <c r="AJO310" s="159"/>
      <c r="AJP310" s="159"/>
      <c r="AJQ310" s="159"/>
      <c r="AJR310" s="159"/>
      <c r="AJS310" s="159"/>
      <c r="AJT310" s="159"/>
      <c r="AJU310" s="159"/>
      <c r="AJV310" s="159"/>
      <c r="AJW310" s="159"/>
      <c r="AJX310" s="159"/>
      <c r="AJY310" s="159"/>
      <c r="AJZ310" s="159"/>
      <c r="AKA310" s="159"/>
      <c r="AKB310" s="159"/>
      <c r="AKC310" s="159"/>
      <c r="AKD310" s="159"/>
      <c r="AKE310" s="159"/>
      <c r="AKF310" s="159"/>
      <c r="AKG310" s="159"/>
      <c r="AKH310" s="159"/>
      <c r="AKI310" s="159"/>
      <c r="AKJ310" s="159"/>
      <c r="AKK310" s="159"/>
      <c r="AKL310" s="159"/>
      <c r="AKM310" s="159"/>
      <c r="AKN310" s="159"/>
      <c r="AKO310" s="159"/>
      <c r="AKP310" s="159"/>
      <c r="AKQ310" s="159"/>
      <c r="AKR310" s="159"/>
      <c r="AKS310" s="159"/>
      <c r="AKT310" s="159"/>
      <c r="AKU310" s="159"/>
      <c r="AKV310" s="159"/>
      <c r="AKW310" s="159"/>
      <c r="AKX310" s="159"/>
      <c r="AKY310" s="159"/>
      <c r="AKZ310" s="159"/>
      <c r="ALA310" s="159"/>
      <c r="ALB310" s="159"/>
      <c r="ALC310" s="159"/>
      <c r="ALD310" s="159"/>
      <c r="ALE310" s="159"/>
      <c r="ALF310" s="159"/>
      <c r="ALG310" s="159"/>
      <c r="ALH310" s="159"/>
      <c r="ALI310" s="159"/>
      <c r="ALJ310" s="159"/>
      <c r="ALK310" s="159"/>
      <c r="ALL310" s="159"/>
      <c r="ALM310" s="159"/>
      <c r="ALN310" s="159"/>
      <c r="ALO310" s="159"/>
      <c r="ALP310" s="159"/>
      <c r="ALQ310" s="159"/>
      <c r="ALR310" s="159"/>
      <c r="ALS310" s="159"/>
      <c r="ALT310" s="159"/>
      <c r="ALU310" s="159"/>
      <c r="ALV310" s="159"/>
      <c r="ALW310" s="159"/>
      <c r="ALX310" s="159"/>
      <c r="ALY310" s="159"/>
      <c r="ALZ310" s="159"/>
      <c r="AMA310" s="159"/>
      <c r="AMB310" s="159"/>
      <c r="AMC310" s="159"/>
      <c r="AMD310" s="159"/>
      <c r="AME310" s="159"/>
      <c r="AMF310" s="159"/>
      <c r="AMG310" s="159"/>
      <c r="AMH310" s="159"/>
      <c r="AMI310" s="159"/>
      <c r="AMJ310" s="159"/>
    </row>
    <row r="311" spans="1:1024" ht="15.75">
      <c r="A311" s="51"/>
      <c r="B311" s="82"/>
      <c r="C311" s="83"/>
      <c r="D311" s="83"/>
      <c r="E311" s="211" t="s">
        <v>589</v>
      </c>
      <c r="F311" s="235"/>
      <c r="G311" s="84">
        <f>SUM(G307:G310)</f>
        <v>16192</v>
      </c>
      <c r="H311" s="84">
        <f>SUM(H307:H310)</f>
        <v>17001.599999999999</v>
      </c>
      <c r="I311" s="216"/>
      <c r="J311" s="217"/>
      <c r="K311" s="217"/>
    </row>
    <row r="312" spans="1:1024" ht="127.5" customHeight="1">
      <c r="A312" s="34">
        <v>111</v>
      </c>
      <c r="B312" s="52" t="s">
        <v>590</v>
      </c>
      <c r="C312" s="21" t="s">
        <v>23</v>
      </c>
      <c r="D312" s="17">
        <v>242000</v>
      </c>
      <c r="E312" s="64">
        <v>0</v>
      </c>
      <c r="F312" s="65">
        <v>0</v>
      </c>
      <c r="G312" s="50">
        <f t="shared" ref="G312:G317" si="130">E312*D312</f>
        <v>0</v>
      </c>
      <c r="H312" s="50">
        <f t="shared" ref="H312:H317" si="131">G312+G312*F312</f>
        <v>0</v>
      </c>
      <c r="I312" s="18" t="s">
        <v>591</v>
      </c>
      <c r="J312" s="21"/>
      <c r="K312" s="21"/>
    </row>
    <row r="313" spans="1:1024" s="160" customFormat="1" ht="219.75" customHeight="1">
      <c r="A313" s="192">
        <v>112</v>
      </c>
      <c r="B313" s="156" t="s">
        <v>592</v>
      </c>
      <c r="C313" s="177" t="s">
        <v>23</v>
      </c>
      <c r="D313" s="178">
        <v>8800</v>
      </c>
      <c r="E313" s="143">
        <v>0.48</v>
      </c>
      <c r="F313" s="144">
        <v>0.05</v>
      </c>
      <c r="G313" s="145">
        <f t="shared" si="130"/>
        <v>4224</v>
      </c>
      <c r="H313" s="145">
        <f t="shared" si="131"/>
        <v>4435.2</v>
      </c>
      <c r="I313" s="179" t="s">
        <v>593</v>
      </c>
      <c r="J313" s="176" t="s">
        <v>1021</v>
      </c>
      <c r="K313" s="162" t="s">
        <v>1032</v>
      </c>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59"/>
      <c r="AK313" s="159"/>
      <c r="AL313" s="159"/>
      <c r="AM313" s="159"/>
      <c r="AN313" s="159"/>
      <c r="AO313" s="159"/>
      <c r="AP313" s="159"/>
      <c r="AQ313" s="159"/>
      <c r="AR313" s="159"/>
      <c r="AS313" s="159"/>
      <c r="AT313" s="159"/>
      <c r="AU313" s="159"/>
      <c r="AV313" s="159"/>
      <c r="AW313" s="159"/>
      <c r="AX313" s="159"/>
      <c r="AY313" s="159"/>
      <c r="AZ313" s="159"/>
      <c r="BA313" s="159"/>
      <c r="BB313" s="159"/>
      <c r="BC313" s="159"/>
      <c r="BD313" s="159"/>
      <c r="BE313" s="159"/>
      <c r="BF313" s="159"/>
      <c r="BG313" s="159"/>
      <c r="BH313" s="159"/>
      <c r="BI313" s="159"/>
      <c r="BJ313" s="159"/>
      <c r="BK313" s="159"/>
      <c r="BL313" s="159"/>
      <c r="BM313" s="159"/>
      <c r="BN313" s="159"/>
      <c r="BO313" s="159"/>
      <c r="BP313" s="159"/>
      <c r="BQ313" s="159"/>
      <c r="BR313" s="159"/>
      <c r="BS313" s="159"/>
      <c r="BT313" s="159"/>
      <c r="BU313" s="159"/>
      <c r="BV313" s="159"/>
      <c r="BW313" s="159"/>
      <c r="BX313" s="159"/>
      <c r="BY313" s="159"/>
      <c r="BZ313" s="159"/>
      <c r="CA313" s="159"/>
      <c r="CB313" s="159"/>
      <c r="CC313" s="159"/>
      <c r="CD313" s="159"/>
      <c r="CE313" s="159"/>
      <c r="CF313" s="159"/>
      <c r="CG313" s="159"/>
      <c r="CH313" s="159"/>
      <c r="CI313" s="159"/>
      <c r="CJ313" s="159"/>
      <c r="CK313" s="159"/>
      <c r="CL313" s="159"/>
      <c r="CM313" s="159"/>
      <c r="CN313" s="159"/>
      <c r="CO313" s="159"/>
      <c r="CP313" s="159"/>
      <c r="CQ313" s="159"/>
      <c r="CR313" s="159"/>
      <c r="CS313" s="159"/>
      <c r="CT313" s="159"/>
      <c r="CU313" s="159"/>
      <c r="CV313" s="159"/>
      <c r="CW313" s="159"/>
      <c r="CX313" s="159"/>
      <c r="CY313" s="159"/>
      <c r="CZ313" s="159"/>
      <c r="DA313" s="159"/>
      <c r="DB313" s="159"/>
      <c r="DC313" s="159"/>
      <c r="DD313" s="159"/>
      <c r="DE313" s="159"/>
      <c r="DF313" s="159"/>
      <c r="DG313" s="159"/>
      <c r="DH313" s="159"/>
      <c r="DI313" s="159"/>
      <c r="DJ313" s="159"/>
      <c r="DK313" s="159"/>
      <c r="DL313" s="159"/>
      <c r="DM313" s="159"/>
      <c r="DN313" s="159"/>
      <c r="DO313" s="159"/>
      <c r="DP313" s="159"/>
      <c r="DQ313" s="159"/>
      <c r="DR313" s="159"/>
      <c r="DS313" s="159"/>
      <c r="DT313" s="159"/>
      <c r="DU313" s="159"/>
      <c r="DV313" s="159"/>
      <c r="DW313" s="159"/>
      <c r="DX313" s="159"/>
      <c r="DY313" s="159"/>
      <c r="DZ313" s="159"/>
      <c r="EA313" s="159"/>
      <c r="EB313" s="159"/>
      <c r="EC313" s="159"/>
      <c r="ED313" s="159"/>
      <c r="EE313" s="159"/>
      <c r="EF313" s="159"/>
      <c r="EG313" s="159"/>
      <c r="EH313" s="159"/>
      <c r="EI313" s="159"/>
      <c r="EJ313" s="159"/>
      <c r="EK313" s="159"/>
      <c r="EL313" s="159"/>
      <c r="EM313" s="159"/>
      <c r="EN313" s="159"/>
      <c r="EO313" s="159"/>
      <c r="EP313" s="159"/>
      <c r="EQ313" s="159"/>
      <c r="ER313" s="159"/>
      <c r="ES313" s="159"/>
      <c r="ET313" s="159"/>
      <c r="EU313" s="159"/>
      <c r="EV313" s="159"/>
      <c r="EW313" s="159"/>
      <c r="EX313" s="159"/>
      <c r="EY313" s="159"/>
      <c r="EZ313" s="159"/>
      <c r="FA313" s="159"/>
      <c r="FB313" s="159"/>
      <c r="FC313" s="159"/>
      <c r="FD313" s="159"/>
      <c r="FE313" s="159"/>
      <c r="FF313" s="159"/>
      <c r="FG313" s="159"/>
      <c r="FH313" s="159"/>
      <c r="FI313" s="159"/>
      <c r="FJ313" s="159"/>
      <c r="FK313" s="159"/>
      <c r="FL313" s="159"/>
      <c r="FM313" s="159"/>
      <c r="FN313" s="159"/>
      <c r="FO313" s="159"/>
      <c r="FP313" s="159"/>
      <c r="FQ313" s="159"/>
      <c r="FR313" s="159"/>
      <c r="FS313" s="159"/>
      <c r="FT313" s="159"/>
      <c r="FU313" s="159"/>
      <c r="FV313" s="159"/>
      <c r="FW313" s="159"/>
      <c r="FX313" s="159"/>
      <c r="FY313" s="159"/>
      <c r="FZ313" s="159"/>
      <c r="GA313" s="159"/>
      <c r="GB313" s="159"/>
      <c r="GC313" s="159"/>
      <c r="GD313" s="159"/>
      <c r="GE313" s="159"/>
      <c r="GF313" s="159"/>
      <c r="GG313" s="159"/>
      <c r="GH313" s="159"/>
      <c r="GI313" s="159"/>
      <c r="GJ313" s="159"/>
      <c r="GK313" s="159"/>
      <c r="GL313" s="159"/>
      <c r="GM313" s="159"/>
      <c r="GN313" s="159"/>
      <c r="GO313" s="159"/>
      <c r="GP313" s="159"/>
      <c r="GQ313" s="159"/>
      <c r="GR313" s="159"/>
      <c r="GS313" s="159"/>
      <c r="GT313" s="159"/>
      <c r="GU313" s="159"/>
      <c r="GV313" s="159"/>
      <c r="GW313" s="159"/>
      <c r="GX313" s="159"/>
      <c r="GY313" s="159"/>
      <c r="GZ313" s="159"/>
      <c r="HA313" s="159"/>
      <c r="HB313" s="159"/>
      <c r="HC313" s="159"/>
      <c r="HD313" s="159"/>
      <c r="HE313" s="159"/>
      <c r="HF313" s="159"/>
      <c r="HG313" s="159"/>
      <c r="HH313" s="159"/>
      <c r="HI313" s="159"/>
      <c r="HJ313" s="159"/>
      <c r="HK313" s="159"/>
      <c r="HL313" s="159"/>
      <c r="HM313" s="159"/>
      <c r="HN313" s="159"/>
      <c r="HO313" s="159"/>
      <c r="HP313" s="159"/>
      <c r="HQ313" s="159"/>
      <c r="HR313" s="159"/>
      <c r="HS313" s="159"/>
      <c r="HT313" s="159"/>
      <c r="HU313" s="159"/>
      <c r="HV313" s="159"/>
      <c r="HW313" s="159"/>
      <c r="HX313" s="159"/>
      <c r="HY313" s="159"/>
      <c r="HZ313" s="159"/>
      <c r="IA313" s="159"/>
      <c r="IB313" s="159"/>
      <c r="IC313" s="159"/>
      <c r="ID313" s="159"/>
      <c r="IE313" s="159"/>
      <c r="IF313" s="159"/>
      <c r="IG313" s="159"/>
      <c r="IH313" s="159"/>
      <c r="II313" s="159"/>
      <c r="IJ313" s="159"/>
      <c r="IK313" s="159"/>
      <c r="IL313" s="159"/>
      <c r="IM313" s="159"/>
      <c r="IN313" s="159"/>
      <c r="IO313" s="159"/>
      <c r="IP313" s="159"/>
      <c r="IQ313" s="159"/>
      <c r="IR313" s="159"/>
      <c r="IS313" s="159"/>
      <c r="IT313" s="159"/>
      <c r="IU313" s="159"/>
      <c r="IV313" s="159"/>
      <c r="IW313" s="159"/>
      <c r="IX313" s="159"/>
      <c r="IY313" s="159"/>
      <c r="IZ313" s="159"/>
      <c r="JA313" s="159"/>
      <c r="JB313" s="159"/>
      <c r="JC313" s="159"/>
      <c r="JD313" s="159"/>
      <c r="JE313" s="159"/>
      <c r="JF313" s="159"/>
      <c r="JG313" s="159"/>
      <c r="JH313" s="159"/>
      <c r="JI313" s="159"/>
      <c r="JJ313" s="159"/>
      <c r="JK313" s="159"/>
      <c r="JL313" s="159"/>
      <c r="JM313" s="159"/>
      <c r="JN313" s="159"/>
      <c r="JO313" s="159"/>
      <c r="JP313" s="159"/>
      <c r="JQ313" s="159"/>
      <c r="JR313" s="159"/>
      <c r="JS313" s="159"/>
      <c r="JT313" s="159"/>
      <c r="JU313" s="159"/>
      <c r="JV313" s="159"/>
      <c r="JW313" s="159"/>
      <c r="JX313" s="159"/>
      <c r="JY313" s="159"/>
      <c r="JZ313" s="159"/>
      <c r="KA313" s="159"/>
      <c r="KB313" s="159"/>
      <c r="KC313" s="159"/>
      <c r="KD313" s="159"/>
      <c r="KE313" s="159"/>
      <c r="KF313" s="159"/>
      <c r="KG313" s="159"/>
      <c r="KH313" s="159"/>
      <c r="KI313" s="159"/>
      <c r="KJ313" s="159"/>
      <c r="KK313" s="159"/>
      <c r="KL313" s="159"/>
      <c r="KM313" s="159"/>
      <c r="KN313" s="159"/>
      <c r="KO313" s="159"/>
      <c r="KP313" s="159"/>
      <c r="KQ313" s="159"/>
      <c r="KR313" s="159"/>
      <c r="KS313" s="159"/>
      <c r="KT313" s="159"/>
      <c r="KU313" s="159"/>
      <c r="KV313" s="159"/>
      <c r="KW313" s="159"/>
      <c r="KX313" s="159"/>
      <c r="KY313" s="159"/>
      <c r="KZ313" s="159"/>
      <c r="LA313" s="159"/>
      <c r="LB313" s="159"/>
      <c r="LC313" s="159"/>
      <c r="LD313" s="159"/>
      <c r="LE313" s="159"/>
      <c r="LF313" s="159"/>
      <c r="LG313" s="159"/>
      <c r="LH313" s="159"/>
      <c r="LI313" s="159"/>
      <c r="LJ313" s="159"/>
      <c r="LK313" s="159"/>
      <c r="LL313" s="159"/>
      <c r="LM313" s="159"/>
      <c r="LN313" s="159"/>
      <c r="LO313" s="159"/>
      <c r="LP313" s="159"/>
      <c r="LQ313" s="159"/>
      <c r="LR313" s="159"/>
      <c r="LS313" s="159"/>
      <c r="LT313" s="159"/>
      <c r="LU313" s="159"/>
      <c r="LV313" s="159"/>
      <c r="LW313" s="159"/>
      <c r="LX313" s="159"/>
      <c r="LY313" s="159"/>
      <c r="LZ313" s="159"/>
      <c r="MA313" s="159"/>
      <c r="MB313" s="159"/>
      <c r="MC313" s="159"/>
      <c r="MD313" s="159"/>
      <c r="ME313" s="159"/>
      <c r="MF313" s="159"/>
      <c r="MG313" s="159"/>
      <c r="MH313" s="159"/>
      <c r="MI313" s="159"/>
      <c r="MJ313" s="159"/>
      <c r="MK313" s="159"/>
      <c r="ML313" s="159"/>
      <c r="MM313" s="159"/>
      <c r="MN313" s="159"/>
      <c r="MO313" s="159"/>
      <c r="MP313" s="159"/>
      <c r="MQ313" s="159"/>
      <c r="MR313" s="159"/>
      <c r="MS313" s="159"/>
      <c r="MT313" s="159"/>
      <c r="MU313" s="159"/>
      <c r="MV313" s="159"/>
      <c r="MW313" s="159"/>
      <c r="MX313" s="159"/>
      <c r="MY313" s="159"/>
      <c r="MZ313" s="159"/>
      <c r="NA313" s="159"/>
      <c r="NB313" s="159"/>
      <c r="NC313" s="159"/>
      <c r="ND313" s="159"/>
      <c r="NE313" s="159"/>
      <c r="NF313" s="159"/>
      <c r="NG313" s="159"/>
      <c r="NH313" s="159"/>
      <c r="NI313" s="159"/>
      <c r="NJ313" s="159"/>
      <c r="NK313" s="159"/>
      <c r="NL313" s="159"/>
      <c r="NM313" s="159"/>
      <c r="NN313" s="159"/>
      <c r="NO313" s="159"/>
      <c r="NP313" s="159"/>
      <c r="NQ313" s="159"/>
      <c r="NR313" s="159"/>
      <c r="NS313" s="159"/>
      <c r="NT313" s="159"/>
      <c r="NU313" s="159"/>
      <c r="NV313" s="159"/>
      <c r="NW313" s="159"/>
      <c r="NX313" s="159"/>
      <c r="NY313" s="159"/>
      <c r="NZ313" s="159"/>
      <c r="OA313" s="159"/>
      <c r="OB313" s="159"/>
      <c r="OC313" s="159"/>
      <c r="OD313" s="159"/>
      <c r="OE313" s="159"/>
      <c r="OF313" s="159"/>
      <c r="OG313" s="159"/>
      <c r="OH313" s="159"/>
      <c r="OI313" s="159"/>
      <c r="OJ313" s="159"/>
      <c r="OK313" s="159"/>
      <c r="OL313" s="159"/>
      <c r="OM313" s="159"/>
      <c r="ON313" s="159"/>
      <c r="OO313" s="159"/>
      <c r="OP313" s="159"/>
      <c r="OQ313" s="159"/>
      <c r="OR313" s="159"/>
      <c r="OS313" s="159"/>
      <c r="OT313" s="159"/>
      <c r="OU313" s="159"/>
      <c r="OV313" s="159"/>
      <c r="OW313" s="159"/>
      <c r="OX313" s="159"/>
      <c r="OY313" s="159"/>
      <c r="OZ313" s="159"/>
      <c r="PA313" s="159"/>
      <c r="PB313" s="159"/>
      <c r="PC313" s="159"/>
      <c r="PD313" s="159"/>
      <c r="PE313" s="159"/>
      <c r="PF313" s="159"/>
      <c r="PG313" s="159"/>
      <c r="PH313" s="159"/>
      <c r="PI313" s="159"/>
      <c r="PJ313" s="159"/>
      <c r="PK313" s="159"/>
      <c r="PL313" s="159"/>
      <c r="PM313" s="159"/>
      <c r="PN313" s="159"/>
      <c r="PO313" s="159"/>
      <c r="PP313" s="159"/>
      <c r="PQ313" s="159"/>
      <c r="PR313" s="159"/>
      <c r="PS313" s="159"/>
      <c r="PT313" s="159"/>
      <c r="PU313" s="159"/>
      <c r="PV313" s="159"/>
      <c r="PW313" s="159"/>
      <c r="PX313" s="159"/>
      <c r="PY313" s="159"/>
      <c r="PZ313" s="159"/>
      <c r="QA313" s="159"/>
      <c r="QB313" s="159"/>
      <c r="QC313" s="159"/>
      <c r="QD313" s="159"/>
      <c r="QE313" s="159"/>
      <c r="QF313" s="159"/>
      <c r="QG313" s="159"/>
      <c r="QH313" s="159"/>
      <c r="QI313" s="159"/>
      <c r="QJ313" s="159"/>
      <c r="QK313" s="159"/>
      <c r="QL313" s="159"/>
      <c r="QM313" s="159"/>
      <c r="QN313" s="159"/>
      <c r="QO313" s="159"/>
      <c r="QP313" s="159"/>
      <c r="QQ313" s="159"/>
      <c r="QR313" s="159"/>
      <c r="QS313" s="159"/>
      <c r="QT313" s="159"/>
      <c r="QU313" s="159"/>
      <c r="QV313" s="159"/>
      <c r="QW313" s="159"/>
      <c r="QX313" s="159"/>
      <c r="QY313" s="159"/>
      <c r="QZ313" s="159"/>
      <c r="RA313" s="159"/>
      <c r="RB313" s="159"/>
      <c r="RC313" s="159"/>
      <c r="RD313" s="159"/>
      <c r="RE313" s="159"/>
      <c r="RF313" s="159"/>
      <c r="RG313" s="159"/>
      <c r="RH313" s="159"/>
      <c r="RI313" s="159"/>
      <c r="RJ313" s="159"/>
      <c r="RK313" s="159"/>
      <c r="RL313" s="159"/>
      <c r="RM313" s="159"/>
      <c r="RN313" s="159"/>
      <c r="RO313" s="159"/>
      <c r="RP313" s="159"/>
      <c r="RQ313" s="159"/>
      <c r="RR313" s="159"/>
      <c r="RS313" s="159"/>
      <c r="RT313" s="159"/>
      <c r="RU313" s="159"/>
      <c r="RV313" s="159"/>
      <c r="RW313" s="159"/>
      <c r="RX313" s="159"/>
      <c r="RY313" s="159"/>
      <c r="RZ313" s="159"/>
      <c r="SA313" s="159"/>
      <c r="SB313" s="159"/>
      <c r="SC313" s="159"/>
      <c r="SD313" s="159"/>
      <c r="SE313" s="159"/>
      <c r="SF313" s="159"/>
      <c r="SG313" s="159"/>
      <c r="SH313" s="159"/>
      <c r="SI313" s="159"/>
      <c r="SJ313" s="159"/>
      <c r="SK313" s="159"/>
      <c r="SL313" s="159"/>
      <c r="SM313" s="159"/>
      <c r="SN313" s="159"/>
      <c r="SO313" s="159"/>
      <c r="SP313" s="159"/>
      <c r="SQ313" s="159"/>
      <c r="SR313" s="159"/>
      <c r="SS313" s="159"/>
      <c r="ST313" s="159"/>
      <c r="SU313" s="159"/>
      <c r="SV313" s="159"/>
      <c r="SW313" s="159"/>
      <c r="SX313" s="159"/>
      <c r="SY313" s="159"/>
      <c r="SZ313" s="159"/>
      <c r="TA313" s="159"/>
      <c r="TB313" s="159"/>
      <c r="TC313" s="159"/>
      <c r="TD313" s="159"/>
      <c r="TE313" s="159"/>
      <c r="TF313" s="159"/>
      <c r="TG313" s="159"/>
      <c r="TH313" s="159"/>
      <c r="TI313" s="159"/>
      <c r="TJ313" s="159"/>
      <c r="TK313" s="159"/>
      <c r="TL313" s="159"/>
      <c r="TM313" s="159"/>
      <c r="TN313" s="159"/>
      <c r="TO313" s="159"/>
      <c r="TP313" s="159"/>
      <c r="TQ313" s="159"/>
      <c r="TR313" s="159"/>
      <c r="TS313" s="159"/>
      <c r="TT313" s="159"/>
      <c r="TU313" s="159"/>
      <c r="TV313" s="159"/>
      <c r="TW313" s="159"/>
      <c r="TX313" s="159"/>
      <c r="TY313" s="159"/>
      <c r="TZ313" s="159"/>
      <c r="UA313" s="159"/>
      <c r="UB313" s="159"/>
      <c r="UC313" s="159"/>
      <c r="UD313" s="159"/>
      <c r="UE313" s="159"/>
      <c r="UF313" s="159"/>
      <c r="UG313" s="159"/>
      <c r="UH313" s="159"/>
      <c r="UI313" s="159"/>
      <c r="UJ313" s="159"/>
      <c r="UK313" s="159"/>
      <c r="UL313" s="159"/>
      <c r="UM313" s="159"/>
      <c r="UN313" s="159"/>
      <c r="UO313" s="159"/>
      <c r="UP313" s="159"/>
      <c r="UQ313" s="159"/>
      <c r="UR313" s="159"/>
      <c r="US313" s="159"/>
      <c r="UT313" s="159"/>
      <c r="UU313" s="159"/>
      <c r="UV313" s="159"/>
      <c r="UW313" s="159"/>
      <c r="UX313" s="159"/>
      <c r="UY313" s="159"/>
      <c r="UZ313" s="159"/>
      <c r="VA313" s="159"/>
      <c r="VB313" s="159"/>
      <c r="VC313" s="159"/>
      <c r="VD313" s="159"/>
      <c r="VE313" s="159"/>
      <c r="VF313" s="159"/>
      <c r="VG313" s="159"/>
      <c r="VH313" s="159"/>
      <c r="VI313" s="159"/>
      <c r="VJ313" s="159"/>
      <c r="VK313" s="159"/>
      <c r="VL313" s="159"/>
      <c r="VM313" s="159"/>
      <c r="VN313" s="159"/>
      <c r="VO313" s="159"/>
      <c r="VP313" s="159"/>
      <c r="VQ313" s="159"/>
      <c r="VR313" s="159"/>
      <c r="VS313" s="159"/>
      <c r="VT313" s="159"/>
      <c r="VU313" s="159"/>
      <c r="VV313" s="159"/>
      <c r="VW313" s="159"/>
      <c r="VX313" s="159"/>
      <c r="VY313" s="159"/>
      <c r="VZ313" s="159"/>
      <c r="WA313" s="159"/>
      <c r="WB313" s="159"/>
      <c r="WC313" s="159"/>
      <c r="WD313" s="159"/>
      <c r="WE313" s="159"/>
      <c r="WF313" s="159"/>
      <c r="WG313" s="159"/>
      <c r="WH313" s="159"/>
      <c r="WI313" s="159"/>
      <c r="WJ313" s="159"/>
      <c r="WK313" s="159"/>
      <c r="WL313" s="159"/>
      <c r="WM313" s="159"/>
      <c r="WN313" s="159"/>
      <c r="WO313" s="159"/>
      <c r="WP313" s="159"/>
      <c r="WQ313" s="159"/>
      <c r="WR313" s="159"/>
      <c r="WS313" s="159"/>
      <c r="WT313" s="159"/>
      <c r="WU313" s="159"/>
      <c r="WV313" s="159"/>
      <c r="WW313" s="159"/>
      <c r="WX313" s="159"/>
      <c r="WY313" s="159"/>
      <c r="WZ313" s="159"/>
      <c r="XA313" s="159"/>
      <c r="XB313" s="159"/>
      <c r="XC313" s="159"/>
      <c r="XD313" s="159"/>
      <c r="XE313" s="159"/>
      <c r="XF313" s="159"/>
      <c r="XG313" s="159"/>
      <c r="XH313" s="159"/>
      <c r="XI313" s="159"/>
      <c r="XJ313" s="159"/>
      <c r="XK313" s="159"/>
      <c r="XL313" s="159"/>
      <c r="XM313" s="159"/>
      <c r="XN313" s="159"/>
      <c r="XO313" s="159"/>
      <c r="XP313" s="159"/>
      <c r="XQ313" s="159"/>
      <c r="XR313" s="159"/>
      <c r="XS313" s="159"/>
      <c r="XT313" s="159"/>
      <c r="XU313" s="159"/>
      <c r="XV313" s="159"/>
      <c r="XW313" s="159"/>
      <c r="XX313" s="159"/>
      <c r="XY313" s="159"/>
      <c r="XZ313" s="159"/>
      <c r="YA313" s="159"/>
      <c r="YB313" s="159"/>
      <c r="YC313" s="159"/>
      <c r="YD313" s="159"/>
      <c r="YE313" s="159"/>
      <c r="YF313" s="159"/>
      <c r="YG313" s="159"/>
      <c r="YH313" s="159"/>
      <c r="YI313" s="159"/>
      <c r="YJ313" s="159"/>
      <c r="YK313" s="159"/>
      <c r="YL313" s="159"/>
      <c r="YM313" s="159"/>
      <c r="YN313" s="159"/>
      <c r="YO313" s="159"/>
      <c r="YP313" s="159"/>
      <c r="YQ313" s="159"/>
      <c r="YR313" s="159"/>
      <c r="YS313" s="159"/>
      <c r="YT313" s="159"/>
      <c r="YU313" s="159"/>
      <c r="YV313" s="159"/>
      <c r="YW313" s="159"/>
      <c r="YX313" s="159"/>
      <c r="YY313" s="159"/>
      <c r="YZ313" s="159"/>
      <c r="ZA313" s="159"/>
      <c r="ZB313" s="159"/>
      <c r="ZC313" s="159"/>
      <c r="ZD313" s="159"/>
      <c r="ZE313" s="159"/>
      <c r="ZF313" s="159"/>
      <c r="ZG313" s="159"/>
      <c r="ZH313" s="159"/>
      <c r="ZI313" s="159"/>
      <c r="ZJ313" s="159"/>
      <c r="ZK313" s="159"/>
      <c r="ZL313" s="159"/>
      <c r="ZM313" s="159"/>
      <c r="ZN313" s="159"/>
      <c r="ZO313" s="159"/>
      <c r="ZP313" s="159"/>
      <c r="ZQ313" s="159"/>
      <c r="ZR313" s="159"/>
      <c r="ZS313" s="159"/>
      <c r="ZT313" s="159"/>
      <c r="ZU313" s="159"/>
      <c r="ZV313" s="159"/>
      <c r="ZW313" s="159"/>
      <c r="ZX313" s="159"/>
      <c r="ZY313" s="159"/>
      <c r="ZZ313" s="159"/>
      <c r="AAA313" s="159"/>
      <c r="AAB313" s="159"/>
      <c r="AAC313" s="159"/>
      <c r="AAD313" s="159"/>
      <c r="AAE313" s="159"/>
      <c r="AAF313" s="159"/>
      <c r="AAG313" s="159"/>
      <c r="AAH313" s="159"/>
      <c r="AAI313" s="159"/>
      <c r="AAJ313" s="159"/>
      <c r="AAK313" s="159"/>
      <c r="AAL313" s="159"/>
      <c r="AAM313" s="159"/>
      <c r="AAN313" s="159"/>
      <c r="AAO313" s="159"/>
      <c r="AAP313" s="159"/>
      <c r="AAQ313" s="159"/>
      <c r="AAR313" s="159"/>
      <c r="AAS313" s="159"/>
      <c r="AAT313" s="159"/>
      <c r="AAU313" s="159"/>
      <c r="AAV313" s="159"/>
      <c r="AAW313" s="159"/>
      <c r="AAX313" s="159"/>
      <c r="AAY313" s="159"/>
      <c r="AAZ313" s="159"/>
      <c r="ABA313" s="159"/>
      <c r="ABB313" s="159"/>
      <c r="ABC313" s="159"/>
      <c r="ABD313" s="159"/>
      <c r="ABE313" s="159"/>
      <c r="ABF313" s="159"/>
      <c r="ABG313" s="159"/>
      <c r="ABH313" s="159"/>
      <c r="ABI313" s="159"/>
      <c r="ABJ313" s="159"/>
      <c r="ABK313" s="159"/>
      <c r="ABL313" s="159"/>
      <c r="ABM313" s="159"/>
      <c r="ABN313" s="159"/>
      <c r="ABO313" s="159"/>
      <c r="ABP313" s="159"/>
      <c r="ABQ313" s="159"/>
      <c r="ABR313" s="159"/>
      <c r="ABS313" s="159"/>
      <c r="ABT313" s="159"/>
      <c r="ABU313" s="159"/>
      <c r="ABV313" s="159"/>
      <c r="ABW313" s="159"/>
      <c r="ABX313" s="159"/>
      <c r="ABY313" s="159"/>
      <c r="ABZ313" s="159"/>
      <c r="ACA313" s="159"/>
      <c r="ACB313" s="159"/>
      <c r="ACC313" s="159"/>
      <c r="ACD313" s="159"/>
      <c r="ACE313" s="159"/>
      <c r="ACF313" s="159"/>
      <c r="ACG313" s="159"/>
      <c r="ACH313" s="159"/>
      <c r="ACI313" s="159"/>
      <c r="ACJ313" s="159"/>
      <c r="ACK313" s="159"/>
      <c r="ACL313" s="159"/>
      <c r="ACM313" s="159"/>
      <c r="ACN313" s="159"/>
      <c r="ACO313" s="159"/>
      <c r="ACP313" s="159"/>
      <c r="ACQ313" s="159"/>
      <c r="ACR313" s="159"/>
      <c r="ACS313" s="159"/>
      <c r="ACT313" s="159"/>
      <c r="ACU313" s="159"/>
      <c r="ACV313" s="159"/>
      <c r="ACW313" s="159"/>
      <c r="ACX313" s="159"/>
      <c r="ACY313" s="159"/>
      <c r="ACZ313" s="159"/>
      <c r="ADA313" s="159"/>
      <c r="ADB313" s="159"/>
      <c r="ADC313" s="159"/>
      <c r="ADD313" s="159"/>
      <c r="ADE313" s="159"/>
      <c r="ADF313" s="159"/>
      <c r="ADG313" s="159"/>
      <c r="ADH313" s="159"/>
      <c r="ADI313" s="159"/>
      <c r="ADJ313" s="159"/>
      <c r="ADK313" s="159"/>
      <c r="ADL313" s="159"/>
      <c r="ADM313" s="159"/>
      <c r="ADN313" s="159"/>
      <c r="ADO313" s="159"/>
      <c r="ADP313" s="159"/>
      <c r="ADQ313" s="159"/>
      <c r="ADR313" s="159"/>
      <c r="ADS313" s="159"/>
      <c r="ADT313" s="159"/>
      <c r="ADU313" s="159"/>
      <c r="ADV313" s="159"/>
      <c r="ADW313" s="159"/>
      <c r="ADX313" s="159"/>
      <c r="ADY313" s="159"/>
      <c r="ADZ313" s="159"/>
      <c r="AEA313" s="159"/>
      <c r="AEB313" s="159"/>
      <c r="AEC313" s="159"/>
      <c r="AED313" s="159"/>
      <c r="AEE313" s="159"/>
      <c r="AEF313" s="159"/>
      <c r="AEG313" s="159"/>
      <c r="AEH313" s="159"/>
      <c r="AEI313" s="159"/>
      <c r="AEJ313" s="159"/>
      <c r="AEK313" s="159"/>
      <c r="AEL313" s="159"/>
      <c r="AEM313" s="159"/>
      <c r="AEN313" s="159"/>
      <c r="AEO313" s="159"/>
      <c r="AEP313" s="159"/>
      <c r="AEQ313" s="159"/>
      <c r="AER313" s="159"/>
      <c r="AES313" s="159"/>
      <c r="AET313" s="159"/>
      <c r="AEU313" s="159"/>
      <c r="AEV313" s="159"/>
      <c r="AEW313" s="159"/>
      <c r="AEX313" s="159"/>
      <c r="AEY313" s="159"/>
      <c r="AEZ313" s="159"/>
      <c r="AFA313" s="159"/>
      <c r="AFB313" s="159"/>
      <c r="AFC313" s="159"/>
      <c r="AFD313" s="159"/>
      <c r="AFE313" s="159"/>
      <c r="AFF313" s="159"/>
      <c r="AFG313" s="159"/>
      <c r="AFH313" s="159"/>
      <c r="AFI313" s="159"/>
      <c r="AFJ313" s="159"/>
      <c r="AFK313" s="159"/>
      <c r="AFL313" s="159"/>
      <c r="AFM313" s="159"/>
      <c r="AFN313" s="159"/>
      <c r="AFO313" s="159"/>
      <c r="AFP313" s="159"/>
      <c r="AFQ313" s="159"/>
      <c r="AFR313" s="159"/>
      <c r="AFS313" s="159"/>
      <c r="AFT313" s="159"/>
      <c r="AFU313" s="159"/>
      <c r="AFV313" s="159"/>
      <c r="AFW313" s="159"/>
      <c r="AFX313" s="159"/>
      <c r="AFY313" s="159"/>
      <c r="AFZ313" s="159"/>
      <c r="AGA313" s="159"/>
      <c r="AGB313" s="159"/>
      <c r="AGC313" s="159"/>
      <c r="AGD313" s="159"/>
      <c r="AGE313" s="159"/>
      <c r="AGF313" s="159"/>
      <c r="AGG313" s="159"/>
      <c r="AGH313" s="159"/>
      <c r="AGI313" s="159"/>
      <c r="AGJ313" s="159"/>
      <c r="AGK313" s="159"/>
      <c r="AGL313" s="159"/>
      <c r="AGM313" s="159"/>
      <c r="AGN313" s="159"/>
      <c r="AGO313" s="159"/>
      <c r="AGP313" s="159"/>
      <c r="AGQ313" s="159"/>
      <c r="AGR313" s="159"/>
      <c r="AGS313" s="159"/>
      <c r="AGT313" s="159"/>
      <c r="AGU313" s="159"/>
      <c r="AGV313" s="159"/>
      <c r="AGW313" s="159"/>
      <c r="AGX313" s="159"/>
      <c r="AGY313" s="159"/>
      <c r="AGZ313" s="159"/>
      <c r="AHA313" s="159"/>
      <c r="AHB313" s="159"/>
      <c r="AHC313" s="159"/>
      <c r="AHD313" s="159"/>
      <c r="AHE313" s="159"/>
      <c r="AHF313" s="159"/>
      <c r="AHG313" s="159"/>
      <c r="AHH313" s="159"/>
      <c r="AHI313" s="159"/>
      <c r="AHJ313" s="159"/>
      <c r="AHK313" s="159"/>
      <c r="AHL313" s="159"/>
      <c r="AHM313" s="159"/>
      <c r="AHN313" s="159"/>
      <c r="AHO313" s="159"/>
      <c r="AHP313" s="159"/>
      <c r="AHQ313" s="159"/>
      <c r="AHR313" s="159"/>
      <c r="AHS313" s="159"/>
      <c r="AHT313" s="159"/>
      <c r="AHU313" s="159"/>
      <c r="AHV313" s="159"/>
      <c r="AHW313" s="159"/>
      <c r="AHX313" s="159"/>
      <c r="AHY313" s="159"/>
      <c r="AHZ313" s="159"/>
      <c r="AIA313" s="159"/>
      <c r="AIB313" s="159"/>
      <c r="AIC313" s="159"/>
      <c r="AID313" s="159"/>
      <c r="AIE313" s="159"/>
      <c r="AIF313" s="159"/>
      <c r="AIG313" s="159"/>
      <c r="AIH313" s="159"/>
      <c r="AII313" s="159"/>
      <c r="AIJ313" s="159"/>
      <c r="AIK313" s="159"/>
      <c r="AIL313" s="159"/>
      <c r="AIM313" s="159"/>
      <c r="AIN313" s="159"/>
      <c r="AIO313" s="159"/>
      <c r="AIP313" s="159"/>
      <c r="AIQ313" s="159"/>
      <c r="AIR313" s="159"/>
      <c r="AIS313" s="159"/>
      <c r="AIT313" s="159"/>
      <c r="AIU313" s="159"/>
      <c r="AIV313" s="159"/>
      <c r="AIW313" s="159"/>
      <c r="AIX313" s="159"/>
      <c r="AIY313" s="159"/>
      <c r="AIZ313" s="159"/>
      <c r="AJA313" s="159"/>
      <c r="AJB313" s="159"/>
      <c r="AJC313" s="159"/>
      <c r="AJD313" s="159"/>
      <c r="AJE313" s="159"/>
      <c r="AJF313" s="159"/>
      <c r="AJG313" s="159"/>
      <c r="AJH313" s="159"/>
      <c r="AJI313" s="159"/>
      <c r="AJJ313" s="159"/>
      <c r="AJK313" s="159"/>
      <c r="AJL313" s="159"/>
      <c r="AJM313" s="159"/>
      <c r="AJN313" s="159"/>
      <c r="AJO313" s="159"/>
      <c r="AJP313" s="159"/>
      <c r="AJQ313" s="159"/>
      <c r="AJR313" s="159"/>
      <c r="AJS313" s="159"/>
      <c r="AJT313" s="159"/>
      <c r="AJU313" s="159"/>
      <c r="AJV313" s="159"/>
      <c r="AJW313" s="159"/>
      <c r="AJX313" s="159"/>
      <c r="AJY313" s="159"/>
      <c r="AJZ313" s="159"/>
      <c r="AKA313" s="159"/>
      <c r="AKB313" s="159"/>
      <c r="AKC313" s="159"/>
      <c r="AKD313" s="159"/>
      <c r="AKE313" s="159"/>
      <c r="AKF313" s="159"/>
      <c r="AKG313" s="159"/>
      <c r="AKH313" s="159"/>
      <c r="AKI313" s="159"/>
      <c r="AKJ313" s="159"/>
      <c r="AKK313" s="159"/>
      <c r="AKL313" s="159"/>
      <c r="AKM313" s="159"/>
      <c r="AKN313" s="159"/>
      <c r="AKO313" s="159"/>
      <c r="AKP313" s="159"/>
      <c r="AKQ313" s="159"/>
      <c r="AKR313" s="159"/>
      <c r="AKS313" s="159"/>
      <c r="AKT313" s="159"/>
      <c r="AKU313" s="159"/>
      <c r="AKV313" s="159"/>
      <c r="AKW313" s="159"/>
      <c r="AKX313" s="159"/>
      <c r="AKY313" s="159"/>
      <c r="AKZ313" s="159"/>
      <c r="ALA313" s="159"/>
      <c r="ALB313" s="159"/>
      <c r="ALC313" s="159"/>
      <c r="ALD313" s="159"/>
      <c r="ALE313" s="159"/>
      <c r="ALF313" s="159"/>
      <c r="ALG313" s="159"/>
      <c r="ALH313" s="159"/>
      <c r="ALI313" s="159"/>
      <c r="ALJ313" s="159"/>
      <c r="ALK313" s="159"/>
      <c r="ALL313" s="159"/>
      <c r="ALM313" s="159"/>
      <c r="ALN313" s="159"/>
      <c r="ALO313" s="159"/>
      <c r="ALP313" s="159"/>
      <c r="ALQ313" s="159"/>
      <c r="ALR313" s="159"/>
      <c r="ALS313" s="159"/>
      <c r="ALT313" s="159"/>
      <c r="ALU313" s="159"/>
      <c r="ALV313" s="159"/>
      <c r="ALW313" s="159"/>
      <c r="ALX313" s="159"/>
      <c r="ALY313" s="159"/>
      <c r="ALZ313" s="159"/>
      <c r="AMA313" s="159"/>
      <c r="AMB313" s="159"/>
      <c r="AMC313" s="159"/>
      <c r="AMD313" s="159"/>
      <c r="AME313" s="159"/>
      <c r="AMF313" s="159"/>
      <c r="AMG313" s="159"/>
      <c r="AMH313" s="159"/>
      <c r="AMI313" s="159"/>
      <c r="AMJ313" s="159"/>
    </row>
    <row r="314" spans="1:1024" ht="127.5" customHeight="1">
      <c r="A314" s="51">
        <v>113</v>
      </c>
      <c r="B314" s="52" t="s">
        <v>594</v>
      </c>
      <c r="C314" s="21" t="s">
        <v>23</v>
      </c>
      <c r="D314" s="17">
        <v>14300</v>
      </c>
      <c r="E314" s="64">
        <v>0</v>
      </c>
      <c r="F314" s="65">
        <v>0</v>
      </c>
      <c r="G314" s="50">
        <f t="shared" si="130"/>
        <v>0</v>
      </c>
      <c r="H314" s="50">
        <f t="shared" si="131"/>
        <v>0</v>
      </c>
      <c r="I314" s="18" t="s">
        <v>595</v>
      </c>
      <c r="J314" s="11"/>
      <c r="K314" s="11"/>
    </row>
    <row r="315" spans="1:1024" s="160" customFormat="1" ht="52.5" customHeight="1">
      <c r="A315" s="139">
        <v>114</v>
      </c>
      <c r="B315" s="140" t="s">
        <v>596</v>
      </c>
      <c r="C315" s="175" t="s">
        <v>23</v>
      </c>
      <c r="D315" s="180">
        <v>11000</v>
      </c>
      <c r="E315" s="143">
        <v>0.32</v>
      </c>
      <c r="F315" s="144">
        <v>0.05</v>
      </c>
      <c r="G315" s="145">
        <f t="shared" si="130"/>
        <v>3520</v>
      </c>
      <c r="H315" s="145">
        <f t="shared" si="131"/>
        <v>3696</v>
      </c>
      <c r="I315" s="146" t="s">
        <v>597</v>
      </c>
      <c r="J315" s="176" t="s">
        <v>1021</v>
      </c>
      <c r="K315" s="175" t="s">
        <v>1045</v>
      </c>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c r="BJ315" s="159"/>
      <c r="BK315" s="159"/>
      <c r="BL315" s="159"/>
      <c r="BM315" s="159"/>
      <c r="BN315" s="159"/>
      <c r="BO315" s="159"/>
      <c r="BP315" s="159"/>
      <c r="BQ315" s="159"/>
      <c r="BR315" s="159"/>
      <c r="BS315" s="159"/>
      <c r="BT315" s="159"/>
      <c r="BU315" s="159"/>
      <c r="BV315" s="159"/>
      <c r="BW315" s="159"/>
      <c r="BX315" s="159"/>
      <c r="BY315" s="159"/>
      <c r="BZ315" s="159"/>
      <c r="CA315" s="159"/>
      <c r="CB315" s="159"/>
      <c r="CC315" s="159"/>
      <c r="CD315" s="159"/>
      <c r="CE315" s="159"/>
      <c r="CF315" s="159"/>
      <c r="CG315" s="159"/>
      <c r="CH315" s="159"/>
      <c r="CI315" s="159"/>
      <c r="CJ315" s="159"/>
      <c r="CK315" s="159"/>
      <c r="CL315" s="159"/>
      <c r="CM315" s="159"/>
      <c r="CN315" s="159"/>
      <c r="CO315" s="159"/>
      <c r="CP315" s="159"/>
      <c r="CQ315" s="159"/>
      <c r="CR315" s="159"/>
      <c r="CS315" s="159"/>
      <c r="CT315" s="159"/>
      <c r="CU315" s="159"/>
      <c r="CV315" s="159"/>
      <c r="CW315" s="159"/>
      <c r="CX315" s="159"/>
      <c r="CY315" s="159"/>
      <c r="CZ315" s="159"/>
      <c r="DA315" s="159"/>
      <c r="DB315" s="159"/>
      <c r="DC315" s="159"/>
      <c r="DD315" s="159"/>
      <c r="DE315" s="159"/>
      <c r="DF315" s="159"/>
      <c r="DG315" s="159"/>
      <c r="DH315" s="159"/>
      <c r="DI315" s="159"/>
      <c r="DJ315" s="159"/>
      <c r="DK315" s="159"/>
      <c r="DL315" s="159"/>
      <c r="DM315" s="159"/>
      <c r="DN315" s="159"/>
      <c r="DO315" s="159"/>
      <c r="DP315" s="159"/>
      <c r="DQ315" s="159"/>
      <c r="DR315" s="159"/>
      <c r="DS315" s="159"/>
      <c r="DT315" s="159"/>
      <c r="DU315" s="159"/>
      <c r="DV315" s="159"/>
      <c r="DW315" s="159"/>
      <c r="DX315" s="159"/>
      <c r="DY315" s="159"/>
      <c r="DZ315" s="159"/>
      <c r="EA315" s="159"/>
      <c r="EB315" s="159"/>
      <c r="EC315" s="159"/>
      <c r="ED315" s="159"/>
      <c r="EE315" s="159"/>
      <c r="EF315" s="159"/>
      <c r="EG315" s="159"/>
      <c r="EH315" s="159"/>
      <c r="EI315" s="159"/>
      <c r="EJ315" s="159"/>
      <c r="EK315" s="159"/>
      <c r="EL315" s="159"/>
      <c r="EM315" s="159"/>
      <c r="EN315" s="159"/>
      <c r="EO315" s="159"/>
      <c r="EP315" s="159"/>
      <c r="EQ315" s="159"/>
      <c r="ER315" s="159"/>
      <c r="ES315" s="159"/>
      <c r="ET315" s="159"/>
      <c r="EU315" s="159"/>
      <c r="EV315" s="159"/>
      <c r="EW315" s="159"/>
      <c r="EX315" s="159"/>
      <c r="EY315" s="159"/>
      <c r="EZ315" s="159"/>
      <c r="FA315" s="159"/>
      <c r="FB315" s="159"/>
      <c r="FC315" s="159"/>
      <c r="FD315" s="159"/>
      <c r="FE315" s="159"/>
      <c r="FF315" s="159"/>
      <c r="FG315" s="159"/>
      <c r="FH315" s="159"/>
      <c r="FI315" s="159"/>
      <c r="FJ315" s="159"/>
      <c r="FK315" s="159"/>
      <c r="FL315" s="159"/>
      <c r="FM315" s="159"/>
      <c r="FN315" s="159"/>
      <c r="FO315" s="159"/>
      <c r="FP315" s="159"/>
      <c r="FQ315" s="159"/>
      <c r="FR315" s="159"/>
      <c r="FS315" s="159"/>
      <c r="FT315" s="159"/>
      <c r="FU315" s="159"/>
      <c r="FV315" s="159"/>
      <c r="FW315" s="159"/>
      <c r="FX315" s="159"/>
      <c r="FY315" s="159"/>
      <c r="FZ315" s="159"/>
      <c r="GA315" s="159"/>
      <c r="GB315" s="159"/>
      <c r="GC315" s="159"/>
      <c r="GD315" s="159"/>
      <c r="GE315" s="159"/>
      <c r="GF315" s="159"/>
      <c r="GG315" s="159"/>
      <c r="GH315" s="159"/>
      <c r="GI315" s="159"/>
      <c r="GJ315" s="159"/>
      <c r="GK315" s="159"/>
      <c r="GL315" s="159"/>
      <c r="GM315" s="159"/>
      <c r="GN315" s="159"/>
      <c r="GO315" s="159"/>
      <c r="GP315" s="159"/>
      <c r="GQ315" s="159"/>
      <c r="GR315" s="159"/>
      <c r="GS315" s="159"/>
      <c r="GT315" s="159"/>
      <c r="GU315" s="159"/>
      <c r="GV315" s="159"/>
      <c r="GW315" s="159"/>
      <c r="GX315" s="159"/>
      <c r="GY315" s="159"/>
      <c r="GZ315" s="159"/>
      <c r="HA315" s="159"/>
      <c r="HB315" s="159"/>
      <c r="HC315" s="159"/>
      <c r="HD315" s="159"/>
      <c r="HE315" s="159"/>
      <c r="HF315" s="159"/>
      <c r="HG315" s="159"/>
      <c r="HH315" s="159"/>
      <c r="HI315" s="159"/>
      <c r="HJ315" s="159"/>
      <c r="HK315" s="159"/>
      <c r="HL315" s="159"/>
      <c r="HM315" s="159"/>
      <c r="HN315" s="159"/>
      <c r="HO315" s="159"/>
      <c r="HP315" s="159"/>
      <c r="HQ315" s="159"/>
      <c r="HR315" s="159"/>
      <c r="HS315" s="159"/>
      <c r="HT315" s="159"/>
      <c r="HU315" s="159"/>
      <c r="HV315" s="159"/>
      <c r="HW315" s="159"/>
      <c r="HX315" s="159"/>
      <c r="HY315" s="159"/>
      <c r="HZ315" s="159"/>
      <c r="IA315" s="159"/>
      <c r="IB315" s="159"/>
      <c r="IC315" s="159"/>
      <c r="ID315" s="159"/>
      <c r="IE315" s="159"/>
      <c r="IF315" s="159"/>
      <c r="IG315" s="159"/>
      <c r="IH315" s="159"/>
      <c r="II315" s="159"/>
      <c r="IJ315" s="159"/>
      <c r="IK315" s="159"/>
      <c r="IL315" s="159"/>
      <c r="IM315" s="159"/>
      <c r="IN315" s="159"/>
      <c r="IO315" s="159"/>
      <c r="IP315" s="159"/>
      <c r="IQ315" s="159"/>
      <c r="IR315" s="159"/>
      <c r="IS315" s="159"/>
      <c r="IT315" s="159"/>
      <c r="IU315" s="159"/>
      <c r="IV315" s="159"/>
      <c r="IW315" s="159"/>
      <c r="IX315" s="159"/>
      <c r="IY315" s="159"/>
      <c r="IZ315" s="159"/>
      <c r="JA315" s="159"/>
      <c r="JB315" s="159"/>
      <c r="JC315" s="159"/>
      <c r="JD315" s="159"/>
      <c r="JE315" s="159"/>
      <c r="JF315" s="159"/>
      <c r="JG315" s="159"/>
      <c r="JH315" s="159"/>
      <c r="JI315" s="159"/>
      <c r="JJ315" s="159"/>
      <c r="JK315" s="159"/>
      <c r="JL315" s="159"/>
      <c r="JM315" s="159"/>
      <c r="JN315" s="159"/>
      <c r="JO315" s="159"/>
      <c r="JP315" s="159"/>
      <c r="JQ315" s="159"/>
      <c r="JR315" s="159"/>
      <c r="JS315" s="159"/>
      <c r="JT315" s="159"/>
      <c r="JU315" s="159"/>
      <c r="JV315" s="159"/>
      <c r="JW315" s="159"/>
      <c r="JX315" s="159"/>
      <c r="JY315" s="159"/>
      <c r="JZ315" s="159"/>
      <c r="KA315" s="159"/>
      <c r="KB315" s="159"/>
      <c r="KC315" s="159"/>
      <c r="KD315" s="159"/>
      <c r="KE315" s="159"/>
      <c r="KF315" s="159"/>
      <c r="KG315" s="159"/>
      <c r="KH315" s="159"/>
      <c r="KI315" s="159"/>
      <c r="KJ315" s="159"/>
      <c r="KK315" s="159"/>
      <c r="KL315" s="159"/>
      <c r="KM315" s="159"/>
      <c r="KN315" s="159"/>
      <c r="KO315" s="159"/>
      <c r="KP315" s="159"/>
      <c r="KQ315" s="159"/>
      <c r="KR315" s="159"/>
      <c r="KS315" s="159"/>
      <c r="KT315" s="159"/>
      <c r="KU315" s="159"/>
      <c r="KV315" s="159"/>
      <c r="KW315" s="159"/>
      <c r="KX315" s="159"/>
      <c r="KY315" s="159"/>
      <c r="KZ315" s="159"/>
      <c r="LA315" s="159"/>
      <c r="LB315" s="159"/>
      <c r="LC315" s="159"/>
      <c r="LD315" s="159"/>
      <c r="LE315" s="159"/>
      <c r="LF315" s="159"/>
      <c r="LG315" s="159"/>
      <c r="LH315" s="159"/>
      <c r="LI315" s="159"/>
      <c r="LJ315" s="159"/>
      <c r="LK315" s="159"/>
      <c r="LL315" s="159"/>
      <c r="LM315" s="159"/>
      <c r="LN315" s="159"/>
      <c r="LO315" s="159"/>
      <c r="LP315" s="159"/>
      <c r="LQ315" s="159"/>
      <c r="LR315" s="159"/>
      <c r="LS315" s="159"/>
      <c r="LT315" s="159"/>
      <c r="LU315" s="159"/>
      <c r="LV315" s="159"/>
      <c r="LW315" s="159"/>
      <c r="LX315" s="159"/>
      <c r="LY315" s="159"/>
      <c r="LZ315" s="159"/>
      <c r="MA315" s="159"/>
      <c r="MB315" s="159"/>
      <c r="MC315" s="159"/>
      <c r="MD315" s="159"/>
      <c r="ME315" s="159"/>
      <c r="MF315" s="159"/>
      <c r="MG315" s="159"/>
      <c r="MH315" s="159"/>
      <c r="MI315" s="159"/>
      <c r="MJ315" s="159"/>
      <c r="MK315" s="159"/>
      <c r="ML315" s="159"/>
      <c r="MM315" s="159"/>
      <c r="MN315" s="159"/>
      <c r="MO315" s="159"/>
      <c r="MP315" s="159"/>
      <c r="MQ315" s="159"/>
      <c r="MR315" s="159"/>
      <c r="MS315" s="159"/>
      <c r="MT315" s="159"/>
      <c r="MU315" s="159"/>
      <c r="MV315" s="159"/>
      <c r="MW315" s="159"/>
      <c r="MX315" s="159"/>
      <c r="MY315" s="159"/>
      <c r="MZ315" s="159"/>
      <c r="NA315" s="159"/>
      <c r="NB315" s="159"/>
      <c r="NC315" s="159"/>
      <c r="ND315" s="159"/>
      <c r="NE315" s="159"/>
      <c r="NF315" s="159"/>
      <c r="NG315" s="159"/>
      <c r="NH315" s="159"/>
      <c r="NI315" s="159"/>
      <c r="NJ315" s="159"/>
      <c r="NK315" s="159"/>
      <c r="NL315" s="159"/>
      <c r="NM315" s="159"/>
      <c r="NN315" s="159"/>
      <c r="NO315" s="159"/>
      <c r="NP315" s="159"/>
      <c r="NQ315" s="159"/>
      <c r="NR315" s="159"/>
      <c r="NS315" s="159"/>
      <c r="NT315" s="159"/>
      <c r="NU315" s="159"/>
      <c r="NV315" s="159"/>
      <c r="NW315" s="159"/>
      <c r="NX315" s="159"/>
      <c r="NY315" s="159"/>
      <c r="NZ315" s="159"/>
      <c r="OA315" s="159"/>
      <c r="OB315" s="159"/>
      <c r="OC315" s="159"/>
      <c r="OD315" s="159"/>
      <c r="OE315" s="159"/>
      <c r="OF315" s="159"/>
      <c r="OG315" s="159"/>
      <c r="OH315" s="159"/>
      <c r="OI315" s="159"/>
      <c r="OJ315" s="159"/>
      <c r="OK315" s="159"/>
      <c r="OL315" s="159"/>
      <c r="OM315" s="159"/>
      <c r="ON315" s="159"/>
      <c r="OO315" s="159"/>
      <c r="OP315" s="159"/>
      <c r="OQ315" s="159"/>
      <c r="OR315" s="159"/>
      <c r="OS315" s="159"/>
      <c r="OT315" s="159"/>
      <c r="OU315" s="159"/>
      <c r="OV315" s="159"/>
      <c r="OW315" s="159"/>
      <c r="OX315" s="159"/>
      <c r="OY315" s="159"/>
      <c r="OZ315" s="159"/>
      <c r="PA315" s="159"/>
      <c r="PB315" s="159"/>
      <c r="PC315" s="159"/>
      <c r="PD315" s="159"/>
      <c r="PE315" s="159"/>
      <c r="PF315" s="159"/>
      <c r="PG315" s="159"/>
      <c r="PH315" s="159"/>
      <c r="PI315" s="159"/>
      <c r="PJ315" s="159"/>
      <c r="PK315" s="159"/>
      <c r="PL315" s="159"/>
      <c r="PM315" s="159"/>
      <c r="PN315" s="159"/>
      <c r="PO315" s="159"/>
      <c r="PP315" s="159"/>
      <c r="PQ315" s="159"/>
      <c r="PR315" s="159"/>
      <c r="PS315" s="159"/>
      <c r="PT315" s="159"/>
      <c r="PU315" s="159"/>
      <c r="PV315" s="159"/>
      <c r="PW315" s="159"/>
      <c r="PX315" s="159"/>
      <c r="PY315" s="159"/>
      <c r="PZ315" s="159"/>
      <c r="QA315" s="159"/>
      <c r="QB315" s="159"/>
      <c r="QC315" s="159"/>
      <c r="QD315" s="159"/>
      <c r="QE315" s="159"/>
      <c r="QF315" s="159"/>
      <c r="QG315" s="159"/>
      <c r="QH315" s="159"/>
      <c r="QI315" s="159"/>
      <c r="QJ315" s="159"/>
      <c r="QK315" s="159"/>
      <c r="QL315" s="159"/>
      <c r="QM315" s="159"/>
      <c r="QN315" s="159"/>
      <c r="QO315" s="159"/>
      <c r="QP315" s="159"/>
      <c r="QQ315" s="159"/>
      <c r="QR315" s="159"/>
      <c r="QS315" s="159"/>
      <c r="QT315" s="159"/>
      <c r="QU315" s="159"/>
      <c r="QV315" s="159"/>
      <c r="QW315" s="159"/>
      <c r="QX315" s="159"/>
      <c r="QY315" s="159"/>
      <c r="QZ315" s="159"/>
      <c r="RA315" s="159"/>
      <c r="RB315" s="159"/>
      <c r="RC315" s="159"/>
      <c r="RD315" s="159"/>
      <c r="RE315" s="159"/>
      <c r="RF315" s="159"/>
      <c r="RG315" s="159"/>
      <c r="RH315" s="159"/>
      <c r="RI315" s="159"/>
      <c r="RJ315" s="159"/>
      <c r="RK315" s="159"/>
      <c r="RL315" s="159"/>
      <c r="RM315" s="159"/>
      <c r="RN315" s="159"/>
      <c r="RO315" s="159"/>
      <c r="RP315" s="159"/>
      <c r="RQ315" s="159"/>
      <c r="RR315" s="159"/>
      <c r="RS315" s="159"/>
      <c r="RT315" s="159"/>
      <c r="RU315" s="159"/>
      <c r="RV315" s="159"/>
      <c r="RW315" s="159"/>
      <c r="RX315" s="159"/>
      <c r="RY315" s="159"/>
      <c r="RZ315" s="159"/>
      <c r="SA315" s="159"/>
      <c r="SB315" s="159"/>
      <c r="SC315" s="159"/>
      <c r="SD315" s="159"/>
      <c r="SE315" s="159"/>
      <c r="SF315" s="159"/>
      <c r="SG315" s="159"/>
      <c r="SH315" s="159"/>
      <c r="SI315" s="159"/>
      <c r="SJ315" s="159"/>
      <c r="SK315" s="159"/>
      <c r="SL315" s="159"/>
      <c r="SM315" s="159"/>
      <c r="SN315" s="159"/>
      <c r="SO315" s="159"/>
      <c r="SP315" s="159"/>
      <c r="SQ315" s="159"/>
      <c r="SR315" s="159"/>
      <c r="SS315" s="159"/>
      <c r="ST315" s="159"/>
      <c r="SU315" s="159"/>
      <c r="SV315" s="159"/>
      <c r="SW315" s="159"/>
      <c r="SX315" s="159"/>
      <c r="SY315" s="159"/>
      <c r="SZ315" s="159"/>
      <c r="TA315" s="159"/>
      <c r="TB315" s="159"/>
      <c r="TC315" s="159"/>
      <c r="TD315" s="159"/>
      <c r="TE315" s="159"/>
      <c r="TF315" s="159"/>
      <c r="TG315" s="159"/>
      <c r="TH315" s="159"/>
      <c r="TI315" s="159"/>
      <c r="TJ315" s="159"/>
      <c r="TK315" s="159"/>
      <c r="TL315" s="159"/>
      <c r="TM315" s="159"/>
      <c r="TN315" s="159"/>
      <c r="TO315" s="159"/>
      <c r="TP315" s="159"/>
      <c r="TQ315" s="159"/>
      <c r="TR315" s="159"/>
      <c r="TS315" s="159"/>
      <c r="TT315" s="159"/>
      <c r="TU315" s="159"/>
      <c r="TV315" s="159"/>
      <c r="TW315" s="159"/>
      <c r="TX315" s="159"/>
      <c r="TY315" s="159"/>
      <c r="TZ315" s="159"/>
      <c r="UA315" s="159"/>
      <c r="UB315" s="159"/>
      <c r="UC315" s="159"/>
      <c r="UD315" s="159"/>
      <c r="UE315" s="159"/>
      <c r="UF315" s="159"/>
      <c r="UG315" s="159"/>
      <c r="UH315" s="159"/>
      <c r="UI315" s="159"/>
      <c r="UJ315" s="159"/>
      <c r="UK315" s="159"/>
      <c r="UL315" s="159"/>
      <c r="UM315" s="159"/>
      <c r="UN315" s="159"/>
      <c r="UO315" s="159"/>
      <c r="UP315" s="159"/>
      <c r="UQ315" s="159"/>
      <c r="UR315" s="159"/>
      <c r="US315" s="159"/>
      <c r="UT315" s="159"/>
      <c r="UU315" s="159"/>
      <c r="UV315" s="159"/>
      <c r="UW315" s="159"/>
      <c r="UX315" s="159"/>
      <c r="UY315" s="159"/>
      <c r="UZ315" s="159"/>
      <c r="VA315" s="159"/>
      <c r="VB315" s="159"/>
      <c r="VC315" s="159"/>
      <c r="VD315" s="159"/>
      <c r="VE315" s="159"/>
      <c r="VF315" s="159"/>
      <c r="VG315" s="159"/>
      <c r="VH315" s="159"/>
      <c r="VI315" s="159"/>
      <c r="VJ315" s="159"/>
      <c r="VK315" s="159"/>
      <c r="VL315" s="159"/>
      <c r="VM315" s="159"/>
      <c r="VN315" s="159"/>
      <c r="VO315" s="159"/>
      <c r="VP315" s="159"/>
      <c r="VQ315" s="159"/>
      <c r="VR315" s="159"/>
      <c r="VS315" s="159"/>
      <c r="VT315" s="159"/>
      <c r="VU315" s="159"/>
      <c r="VV315" s="159"/>
      <c r="VW315" s="159"/>
      <c r="VX315" s="159"/>
      <c r="VY315" s="159"/>
      <c r="VZ315" s="159"/>
      <c r="WA315" s="159"/>
      <c r="WB315" s="159"/>
      <c r="WC315" s="159"/>
      <c r="WD315" s="159"/>
      <c r="WE315" s="159"/>
      <c r="WF315" s="159"/>
      <c r="WG315" s="159"/>
      <c r="WH315" s="159"/>
      <c r="WI315" s="159"/>
      <c r="WJ315" s="159"/>
      <c r="WK315" s="159"/>
      <c r="WL315" s="159"/>
      <c r="WM315" s="159"/>
      <c r="WN315" s="159"/>
      <c r="WO315" s="159"/>
      <c r="WP315" s="159"/>
      <c r="WQ315" s="159"/>
      <c r="WR315" s="159"/>
      <c r="WS315" s="159"/>
      <c r="WT315" s="159"/>
      <c r="WU315" s="159"/>
      <c r="WV315" s="159"/>
      <c r="WW315" s="159"/>
      <c r="WX315" s="159"/>
      <c r="WY315" s="159"/>
      <c r="WZ315" s="159"/>
      <c r="XA315" s="159"/>
      <c r="XB315" s="159"/>
      <c r="XC315" s="159"/>
      <c r="XD315" s="159"/>
      <c r="XE315" s="159"/>
      <c r="XF315" s="159"/>
      <c r="XG315" s="159"/>
      <c r="XH315" s="159"/>
      <c r="XI315" s="159"/>
      <c r="XJ315" s="159"/>
      <c r="XK315" s="159"/>
      <c r="XL315" s="159"/>
      <c r="XM315" s="159"/>
      <c r="XN315" s="159"/>
      <c r="XO315" s="159"/>
      <c r="XP315" s="159"/>
      <c r="XQ315" s="159"/>
      <c r="XR315" s="159"/>
      <c r="XS315" s="159"/>
      <c r="XT315" s="159"/>
      <c r="XU315" s="159"/>
      <c r="XV315" s="159"/>
      <c r="XW315" s="159"/>
      <c r="XX315" s="159"/>
      <c r="XY315" s="159"/>
      <c r="XZ315" s="159"/>
      <c r="YA315" s="159"/>
      <c r="YB315" s="159"/>
      <c r="YC315" s="159"/>
      <c r="YD315" s="159"/>
      <c r="YE315" s="159"/>
      <c r="YF315" s="159"/>
      <c r="YG315" s="159"/>
      <c r="YH315" s="159"/>
      <c r="YI315" s="159"/>
      <c r="YJ315" s="159"/>
      <c r="YK315" s="159"/>
      <c r="YL315" s="159"/>
      <c r="YM315" s="159"/>
      <c r="YN315" s="159"/>
      <c r="YO315" s="159"/>
      <c r="YP315" s="159"/>
      <c r="YQ315" s="159"/>
      <c r="YR315" s="159"/>
      <c r="YS315" s="159"/>
      <c r="YT315" s="159"/>
      <c r="YU315" s="159"/>
      <c r="YV315" s="159"/>
      <c r="YW315" s="159"/>
      <c r="YX315" s="159"/>
      <c r="YY315" s="159"/>
      <c r="YZ315" s="159"/>
      <c r="ZA315" s="159"/>
      <c r="ZB315" s="159"/>
      <c r="ZC315" s="159"/>
      <c r="ZD315" s="159"/>
      <c r="ZE315" s="159"/>
      <c r="ZF315" s="159"/>
      <c r="ZG315" s="159"/>
      <c r="ZH315" s="159"/>
      <c r="ZI315" s="159"/>
      <c r="ZJ315" s="159"/>
      <c r="ZK315" s="159"/>
      <c r="ZL315" s="159"/>
      <c r="ZM315" s="159"/>
      <c r="ZN315" s="159"/>
      <c r="ZO315" s="159"/>
      <c r="ZP315" s="159"/>
      <c r="ZQ315" s="159"/>
      <c r="ZR315" s="159"/>
      <c r="ZS315" s="159"/>
      <c r="ZT315" s="159"/>
      <c r="ZU315" s="159"/>
      <c r="ZV315" s="159"/>
      <c r="ZW315" s="159"/>
      <c r="ZX315" s="159"/>
      <c r="ZY315" s="159"/>
      <c r="ZZ315" s="159"/>
      <c r="AAA315" s="159"/>
      <c r="AAB315" s="159"/>
      <c r="AAC315" s="159"/>
      <c r="AAD315" s="159"/>
      <c r="AAE315" s="159"/>
      <c r="AAF315" s="159"/>
      <c r="AAG315" s="159"/>
      <c r="AAH315" s="159"/>
      <c r="AAI315" s="159"/>
      <c r="AAJ315" s="159"/>
      <c r="AAK315" s="159"/>
      <c r="AAL315" s="159"/>
      <c r="AAM315" s="159"/>
      <c r="AAN315" s="159"/>
      <c r="AAO315" s="159"/>
      <c r="AAP315" s="159"/>
      <c r="AAQ315" s="159"/>
      <c r="AAR315" s="159"/>
      <c r="AAS315" s="159"/>
      <c r="AAT315" s="159"/>
      <c r="AAU315" s="159"/>
      <c r="AAV315" s="159"/>
      <c r="AAW315" s="159"/>
      <c r="AAX315" s="159"/>
      <c r="AAY315" s="159"/>
      <c r="AAZ315" s="159"/>
      <c r="ABA315" s="159"/>
      <c r="ABB315" s="159"/>
      <c r="ABC315" s="159"/>
      <c r="ABD315" s="159"/>
      <c r="ABE315" s="159"/>
      <c r="ABF315" s="159"/>
      <c r="ABG315" s="159"/>
      <c r="ABH315" s="159"/>
      <c r="ABI315" s="159"/>
      <c r="ABJ315" s="159"/>
      <c r="ABK315" s="159"/>
      <c r="ABL315" s="159"/>
      <c r="ABM315" s="159"/>
      <c r="ABN315" s="159"/>
      <c r="ABO315" s="159"/>
      <c r="ABP315" s="159"/>
      <c r="ABQ315" s="159"/>
      <c r="ABR315" s="159"/>
      <c r="ABS315" s="159"/>
      <c r="ABT315" s="159"/>
      <c r="ABU315" s="159"/>
      <c r="ABV315" s="159"/>
      <c r="ABW315" s="159"/>
      <c r="ABX315" s="159"/>
      <c r="ABY315" s="159"/>
      <c r="ABZ315" s="159"/>
      <c r="ACA315" s="159"/>
      <c r="ACB315" s="159"/>
      <c r="ACC315" s="159"/>
      <c r="ACD315" s="159"/>
      <c r="ACE315" s="159"/>
      <c r="ACF315" s="159"/>
      <c r="ACG315" s="159"/>
      <c r="ACH315" s="159"/>
      <c r="ACI315" s="159"/>
      <c r="ACJ315" s="159"/>
      <c r="ACK315" s="159"/>
      <c r="ACL315" s="159"/>
      <c r="ACM315" s="159"/>
      <c r="ACN315" s="159"/>
      <c r="ACO315" s="159"/>
      <c r="ACP315" s="159"/>
      <c r="ACQ315" s="159"/>
      <c r="ACR315" s="159"/>
      <c r="ACS315" s="159"/>
      <c r="ACT315" s="159"/>
      <c r="ACU315" s="159"/>
      <c r="ACV315" s="159"/>
      <c r="ACW315" s="159"/>
      <c r="ACX315" s="159"/>
      <c r="ACY315" s="159"/>
      <c r="ACZ315" s="159"/>
      <c r="ADA315" s="159"/>
      <c r="ADB315" s="159"/>
      <c r="ADC315" s="159"/>
      <c r="ADD315" s="159"/>
      <c r="ADE315" s="159"/>
      <c r="ADF315" s="159"/>
      <c r="ADG315" s="159"/>
      <c r="ADH315" s="159"/>
      <c r="ADI315" s="159"/>
      <c r="ADJ315" s="159"/>
      <c r="ADK315" s="159"/>
      <c r="ADL315" s="159"/>
      <c r="ADM315" s="159"/>
      <c r="ADN315" s="159"/>
      <c r="ADO315" s="159"/>
      <c r="ADP315" s="159"/>
      <c r="ADQ315" s="159"/>
      <c r="ADR315" s="159"/>
      <c r="ADS315" s="159"/>
      <c r="ADT315" s="159"/>
      <c r="ADU315" s="159"/>
      <c r="ADV315" s="159"/>
      <c r="ADW315" s="159"/>
      <c r="ADX315" s="159"/>
      <c r="ADY315" s="159"/>
      <c r="ADZ315" s="159"/>
      <c r="AEA315" s="159"/>
      <c r="AEB315" s="159"/>
      <c r="AEC315" s="159"/>
      <c r="AED315" s="159"/>
      <c r="AEE315" s="159"/>
      <c r="AEF315" s="159"/>
      <c r="AEG315" s="159"/>
      <c r="AEH315" s="159"/>
      <c r="AEI315" s="159"/>
      <c r="AEJ315" s="159"/>
      <c r="AEK315" s="159"/>
      <c r="AEL315" s="159"/>
      <c r="AEM315" s="159"/>
      <c r="AEN315" s="159"/>
      <c r="AEO315" s="159"/>
      <c r="AEP315" s="159"/>
      <c r="AEQ315" s="159"/>
      <c r="AER315" s="159"/>
      <c r="AES315" s="159"/>
      <c r="AET315" s="159"/>
      <c r="AEU315" s="159"/>
      <c r="AEV315" s="159"/>
      <c r="AEW315" s="159"/>
      <c r="AEX315" s="159"/>
      <c r="AEY315" s="159"/>
      <c r="AEZ315" s="159"/>
      <c r="AFA315" s="159"/>
      <c r="AFB315" s="159"/>
      <c r="AFC315" s="159"/>
      <c r="AFD315" s="159"/>
      <c r="AFE315" s="159"/>
      <c r="AFF315" s="159"/>
      <c r="AFG315" s="159"/>
      <c r="AFH315" s="159"/>
      <c r="AFI315" s="159"/>
      <c r="AFJ315" s="159"/>
      <c r="AFK315" s="159"/>
      <c r="AFL315" s="159"/>
      <c r="AFM315" s="159"/>
      <c r="AFN315" s="159"/>
      <c r="AFO315" s="159"/>
      <c r="AFP315" s="159"/>
      <c r="AFQ315" s="159"/>
      <c r="AFR315" s="159"/>
      <c r="AFS315" s="159"/>
      <c r="AFT315" s="159"/>
      <c r="AFU315" s="159"/>
      <c r="AFV315" s="159"/>
      <c r="AFW315" s="159"/>
      <c r="AFX315" s="159"/>
      <c r="AFY315" s="159"/>
      <c r="AFZ315" s="159"/>
      <c r="AGA315" s="159"/>
      <c r="AGB315" s="159"/>
      <c r="AGC315" s="159"/>
      <c r="AGD315" s="159"/>
      <c r="AGE315" s="159"/>
      <c r="AGF315" s="159"/>
      <c r="AGG315" s="159"/>
      <c r="AGH315" s="159"/>
      <c r="AGI315" s="159"/>
      <c r="AGJ315" s="159"/>
      <c r="AGK315" s="159"/>
      <c r="AGL315" s="159"/>
      <c r="AGM315" s="159"/>
      <c r="AGN315" s="159"/>
      <c r="AGO315" s="159"/>
      <c r="AGP315" s="159"/>
      <c r="AGQ315" s="159"/>
      <c r="AGR315" s="159"/>
      <c r="AGS315" s="159"/>
      <c r="AGT315" s="159"/>
      <c r="AGU315" s="159"/>
      <c r="AGV315" s="159"/>
      <c r="AGW315" s="159"/>
      <c r="AGX315" s="159"/>
      <c r="AGY315" s="159"/>
      <c r="AGZ315" s="159"/>
      <c r="AHA315" s="159"/>
      <c r="AHB315" s="159"/>
      <c r="AHC315" s="159"/>
      <c r="AHD315" s="159"/>
      <c r="AHE315" s="159"/>
      <c r="AHF315" s="159"/>
      <c r="AHG315" s="159"/>
      <c r="AHH315" s="159"/>
      <c r="AHI315" s="159"/>
      <c r="AHJ315" s="159"/>
      <c r="AHK315" s="159"/>
      <c r="AHL315" s="159"/>
      <c r="AHM315" s="159"/>
      <c r="AHN315" s="159"/>
      <c r="AHO315" s="159"/>
      <c r="AHP315" s="159"/>
      <c r="AHQ315" s="159"/>
      <c r="AHR315" s="159"/>
      <c r="AHS315" s="159"/>
      <c r="AHT315" s="159"/>
      <c r="AHU315" s="159"/>
      <c r="AHV315" s="159"/>
      <c r="AHW315" s="159"/>
      <c r="AHX315" s="159"/>
      <c r="AHY315" s="159"/>
      <c r="AHZ315" s="159"/>
      <c r="AIA315" s="159"/>
      <c r="AIB315" s="159"/>
      <c r="AIC315" s="159"/>
      <c r="AID315" s="159"/>
      <c r="AIE315" s="159"/>
      <c r="AIF315" s="159"/>
      <c r="AIG315" s="159"/>
      <c r="AIH315" s="159"/>
      <c r="AII315" s="159"/>
      <c r="AIJ315" s="159"/>
      <c r="AIK315" s="159"/>
      <c r="AIL315" s="159"/>
      <c r="AIM315" s="159"/>
      <c r="AIN315" s="159"/>
      <c r="AIO315" s="159"/>
      <c r="AIP315" s="159"/>
      <c r="AIQ315" s="159"/>
      <c r="AIR315" s="159"/>
      <c r="AIS315" s="159"/>
      <c r="AIT315" s="159"/>
      <c r="AIU315" s="159"/>
      <c r="AIV315" s="159"/>
      <c r="AIW315" s="159"/>
      <c r="AIX315" s="159"/>
      <c r="AIY315" s="159"/>
      <c r="AIZ315" s="159"/>
      <c r="AJA315" s="159"/>
      <c r="AJB315" s="159"/>
      <c r="AJC315" s="159"/>
      <c r="AJD315" s="159"/>
      <c r="AJE315" s="159"/>
      <c r="AJF315" s="159"/>
      <c r="AJG315" s="159"/>
      <c r="AJH315" s="159"/>
      <c r="AJI315" s="159"/>
      <c r="AJJ315" s="159"/>
      <c r="AJK315" s="159"/>
      <c r="AJL315" s="159"/>
      <c r="AJM315" s="159"/>
      <c r="AJN315" s="159"/>
      <c r="AJO315" s="159"/>
      <c r="AJP315" s="159"/>
      <c r="AJQ315" s="159"/>
      <c r="AJR315" s="159"/>
      <c r="AJS315" s="159"/>
      <c r="AJT315" s="159"/>
      <c r="AJU315" s="159"/>
      <c r="AJV315" s="159"/>
      <c r="AJW315" s="159"/>
      <c r="AJX315" s="159"/>
      <c r="AJY315" s="159"/>
      <c r="AJZ315" s="159"/>
      <c r="AKA315" s="159"/>
      <c r="AKB315" s="159"/>
      <c r="AKC315" s="159"/>
      <c r="AKD315" s="159"/>
      <c r="AKE315" s="159"/>
      <c r="AKF315" s="159"/>
      <c r="AKG315" s="159"/>
      <c r="AKH315" s="159"/>
      <c r="AKI315" s="159"/>
      <c r="AKJ315" s="159"/>
      <c r="AKK315" s="159"/>
      <c r="AKL315" s="159"/>
      <c r="AKM315" s="159"/>
      <c r="AKN315" s="159"/>
      <c r="AKO315" s="159"/>
      <c r="AKP315" s="159"/>
      <c r="AKQ315" s="159"/>
      <c r="AKR315" s="159"/>
      <c r="AKS315" s="159"/>
      <c r="AKT315" s="159"/>
      <c r="AKU315" s="159"/>
      <c r="AKV315" s="159"/>
      <c r="AKW315" s="159"/>
      <c r="AKX315" s="159"/>
      <c r="AKY315" s="159"/>
      <c r="AKZ315" s="159"/>
      <c r="ALA315" s="159"/>
      <c r="ALB315" s="159"/>
      <c r="ALC315" s="159"/>
      <c r="ALD315" s="159"/>
      <c r="ALE315" s="159"/>
      <c r="ALF315" s="159"/>
      <c r="ALG315" s="159"/>
      <c r="ALH315" s="159"/>
      <c r="ALI315" s="159"/>
      <c r="ALJ315" s="159"/>
      <c r="ALK315" s="159"/>
      <c r="ALL315" s="159"/>
      <c r="ALM315" s="159"/>
      <c r="ALN315" s="159"/>
      <c r="ALO315" s="159"/>
      <c r="ALP315" s="159"/>
      <c r="ALQ315" s="159"/>
      <c r="ALR315" s="159"/>
      <c r="ALS315" s="159"/>
      <c r="ALT315" s="159"/>
      <c r="ALU315" s="159"/>
      <c r="ALV315" s="159"/>
      <c r="ALW315" s="159"/>
      <c r="ALX315" s="159"/>
      <c r="ALY315" s="159"/>
      <c r="ALZ315" s="159"/>
      <c r="AMA315" s="159"/>
      <c r="AMB315" s="159"/>
      <c r="AMC315" s="159"/>
      <c r="AMD315" s="159"/>
      <c r="AME315" s="159"/>
      <c r="AMF315" s="159"/>
      <c r="AMG315" s="159"/>
      <c r="AMH315" s="159"/>
      <c r="AMI315" s="159"/>
      <c r="AMJ315" s="159"/>
    </row>
    <row r="316" spans="1:1024" s="160" customFormat="1" ht="51">
      <c r="A316" s="139">
        <v>115</v>
      </c>
      <c r="B316" s="140" t="s">
        <v>598</v>
      </c>
      <c r="C316" s="175" t="s">
        <v>23</v>
      </c>
      <c r="D316" s="180">
        <v>220</v>
      </c>
      <c r="E316" s="143">
        <v>0.12</v>
      </c>
      <c r="F316" s="144">
        <v>0.05</v>
      </c>
      <c r="G316" s="145">
        <f t="shared" si="130"/>
        <v>26.4</v>
      </c>
      <c r="H316" s="145">
        <f t="shared" si="131"/>
        <v>27.72</v>
      </c>
      <c r="I316" s="146" t="s">
        <v>599</v>
      </c>
      <c r="J316" s="176" t="s">
        <v>1021</v>
      </c>
      <c r="K316" s="175" t="s">
        <v>1046</v>
      </c>
      <c r="L316" s="159"/>
      <c r="M316" s="159"/>
      <c r="N316" s="159"/>
      <c r="O316" s="159"/>
      <c r="P316" s="159"/>
      <c r="Q316" s="159"/>
      <c r="R316" s="159"/>
      <c r="S316" s="159"/>
      <c r="T316" s="159"/>
      <c r="U316" s="159"/>
      <c r="V316" s="159"/>
      <c r="W316" s="159"/>
      <c r="X316" s="159"/>
      <c r="Y316" s="159"/>
      <c r="Z316" s="159"/>
      <c r="AA316" s="159"/>
      <c r="AB316" s="159"/>
      <c r="AC316" s="159"/>
      <c r="AD316" s="159"/>
      <c r="AE316" s="159"/>
      <c r="AF316" s="159"/>
      <c r="AG316" s="159"/>
      <c r="AH316" s="159"/>
      <c r="AI316" s="159"/>
      <c r="AJ316" s="159"/>
      <c r="AK316" s="159"/>
      <c r="AL316" s="159"/>
      <c r="AM316" s="159"/>
      <c r="AN316" s="159"/>
      <c r="AO316" s="159"/>
      <c r="AP316" s="159"/>
      <c r="AQ316" s="159"/>
      <c r="AR316" s="159"/>
      <c r="AS316" s="159"/>
      <c r="AT316" s="159"/>
      <c r="AU316" s="159"/>
      <c r="AV316" s="159"/>
      <c r="AW316" s="159"/>
      <c r="AX316" s="159"/>
      <c r="AY316" s="159"/>
      <c r="AZ316" s="159"/>
      <c r="BA316" s="159"/>
      <c r="BB316" s="159"/>
      <c r="BC316" s="159"/>
      <c r="BD316" s="159"/>
      <c r="BE316" s="159"/>
      <c r="BF316" s="159"/>
      <c r="BG316" s="159"/>
      <c r="BH316" s="159"/>
      <c r="BI316" s="159"/>
      <c r="BJ316" s="159"/>
      <c r="BK316" s="159"/>
      <c r="BL316" s="159"/>
      <c r="BM316" s="159"/>
      <c r="BN316" s="159"/>
      <c r="BO316" s="159"/>
      <c r="BP316" s="159"/>
      <c r="BQ316" s="159"/>
      <c r="BR316" s="159"/>
      <c r="BS316" s="159"/>
      <c r="BT316" s="159"/>
      <c r="BU316" s="159"/>
      <c r="BV316" s="159"/>
      <c r="BW316" s="159"/>
      <c r="BX316" s="159"/>
      <c r="BY316" s="159"/>
      <c r="BZ316" s="159"/>
      <c r="CA316" s="159"/>
      <c r="CB316" s="159"/>
      <c r="CC316" s="159"/>
      <c r="CD316" s="159"/>
      <c r="CE316" s="159"/>
      <c r="CF316" s="159"/>
      <c r="CG316" s="159"/>
      <c r="CH316" s="159"/>
      <c r="CI316" s="159"/>
      <c r="CJ316" s="159"/>
      <c r="CK316" s="159"/>
      <c r="CL316" s="159"/>
      <c r="CM316" s="159"/>
      <c r="CN316" s="159"/>
      <c r="CO316" s="159"/>
      <c r="CP316" s="159"/>
      <c r="CQ316" s="159"/>
      <c r="CR316" s="159"/>
      <c r="CS316" s="159"/>
      <c r="CT316" s="159"/>
      <c r="CU316" s="159"/>
      <c r="CV316" s="159"/>
      <c r="CW316" s="159"/>
      <c r="CX316" s="159"/>
      <c r="CY316" s="159"/>
      <c r="CZ316" s="159"/>
      <c r="DA316" s="159"/>
      <c r="DB316" s="159"/>
      <c r="DC316" s="159"/>
      <c r="DD316" s="159"/>
      <c r="DE316" s="159"/>
      <c r="DF316" s="159"/>
      <c r="DG316" s="159"/>
      <c r="DH316" s="159"/>
      <c r="DI316" s="159"/>
      <c r="DJ316" s="159"/>
      <c r="DK316" s="159"/>
      <c r="DL316" s="159"/>
      <c r="DM316" s="159"/>
      <c r="DN316" s="159"/>
      <c r="DO316" s="159"/>
      <c r="DP316" s="159"/>
      <c r="DQ316" s="159"/>
      <c r="DR316" s="159"/>
      <c r="DS316" s="159"/>
      <c r="DT316" s="159"/>
      <c r="DU316" s="159"/>
      <c r="DV316" s="159"/>
      <c r="DW316" s="159"/>
      <c r="DX316" s="159"/>
      <c r="DY316" s="159"/>
      <c r="DZ316" s="159"/>
      <c r="EA316" s="159"/>
      <c r="EB316" s="159"/>
      <c r="EC316" s="159"/>
      <c r="ED316" s="159"/>
      <c r="EE316" s="159"/>
      <c r="EF316" s="159"/>
      <c r="EG316" s="159"/>
      <c r="EH316" s="159"/>
      <c r="EI316" s="159"/>
      <c r="EJ316" s="159"/>
      <c r="EK316" s="159"/>
      <c r="EL316" s="159"/>
      <c r="EM316" s="159"/>
      <c r="EN316" s="159"/>
      <c r="EO316" s="159"/>
      <c r="EP316" s="159"/>
      <c r="EQ316" s="159"/>
      <c r="ER316" s="159"/>
      <c r="ES316" s="159"/>
      <c r="ET316" s="159"/>
      <c r="EU316" s="159"/>
      <c r="EV316" s="159"/>
      <c r="EW316" s="159"/>
      <c r="EX316" s="159"/>
      <c r="EY316" s="159"/>
      <c r="EZ316" s="159"/>
      <c r="FA316" s="159"/>
      <c r="FB316" s="159"/>
      <c r="FC316" s="159"/>
      <c r="FD316" s="159"/>
      <c r="FE316" s="159"/>
      <c r="FF316" s="159"/>
      <c r="FG316" s="159"/>
      <c r="FH316" s="159"/>
      <c r="FI316" s="159"/>
      <c r="FJ316" s="159"/>
      <c r="FK316" s="159"/>
      <c r="FL316" s="159"/>
      <c r="FM316" s="159"/>
      <c r="FN316" s="159"/>
      <c r="FO316" s="159"/>
      <c r="FP316" s="159"/>
      <c r="FQ316" s="159"/>
      <c r="FR316" s="159"/>
      <c r="FS316" s="159"/>
      <c r="FT316" s="159"/>
      <c r="FU316" s="159"/>
      <c r="FV316" s="159"/>
      <c r="FW316" s="159"/>
      <c r="FX316" s="159"/>
      <c r="FY316" s="159"/>
      <c r="FZ316" s="159"/>
      <c r="GA316" s="159"/>
      <c r="GB316" s="159"/>
      <c r="GC316" s="159"/>
      <c r="GD316" s="159"/>
      <c r="GE316" s="159"/>
      <c r="GF316" s="159"/>
      <c r="GG316" s="159"/>
      <c r="GH316" s="159"/>
      <c r="GI316" s="159"/>
      <c r="GJ316" s="159"/>
      <c r="GK316" s="159"/>
      <c r="GL316" s="159"/>
      <c r="GM316" s="159"/>
      <c r="GN316" s="159"/>
      <c r="GO316" s="159"/>
      <c r="GP316" s="159"/>
      <c r="GQ316" s="159"/>
      <c r="GR316" s="159"/>
      <c r="GS316" s="159"/>
      <c r="GT316" s="159"/>
      <c r="GU316" s="159"/>
      <c r="GV316" s="159"/>
      <c r="GW316" s="159"/>
      <c r="GX316" s="159"/>
      <c r="GY316" s="159"/>
      <c r="GZ316" s="159"/>
      <c r="HA316" s="159"/>
      <c r="HB316" s="159"/>
      <c r="HC316" s="159"/>
      <c r="HD316" s="159"/>
      <c r="HE316" s="159"/>
      <c r="HF316" s="159"/>
      <c r="HG316" s="159"/>
      <c r="HH316" s="159"/>
      <c r="HI316" s="159"/>
      <c r="HJ316" s="159"/>
      <c r="HK316" s="159"/>
      <c r="HL316" s="159"/>
      <c r="HM316" s="159"/>
      <c r="HN316" s="159"/>
      <c r="HO316" s="159"/>
      <c r="HP316" s="159"/>
      <c r="HQ316" s="159"/>
      <c r="HR316" s="159"/>
      <c r="HS316" s="159"/>
      <c r="HT316" s="159"/>
      <c r="HU316" s="159"/>
      <c r="HV316" s="159"/>
      <c r="HW316" s="159"/>
      <c r="HX316" s="159"/>
      <c r="HY316" s="159"/>
      <c r="HZ316" s="159"/>
      <c r="IA316" s="159"/>
      <c r="IB316" s="159"/>
      <c r="IC316" s="159"/>
      <c r="ID316" s="159"/>
      <c r="IE316" s="159"/>
      <c r="IF316" s="159"/>
      <c r="IG316" s="159"/>
      <c r="IH316" s="159"/>
      <c r="II316" s="159"/>
      <c r="IJ316" s="159"/>
      <c r="IK316" s="159"/>
      <c r="IL316" s="159"/>
      <c r="IM316" s="159"/>
      <c r="IN316" s="159"/>
      <c r="IO316" s="159"/>
      <c r="IP316" s="159"/>
      <c r="IQ316" s="159"/>
      <c r="IR316" s="159"/>
      <c r="IS316" s="159"/>
      <c r="IT316" s="159"/>
      <c r="IU316" s="159"/>
      <c r="IV316" s="159"/>
      <c r="IW316" s="159"/>
      <c r="IX316" s="159"/>
      <c r="IY316" s="159"/>
      <c r="IZ316" s="159"/>
      <c r="JA316" s="159"/>
      <c r="JB316" s="159"/>
      <c r="JC316" s="159"/>
      <c r="JD316" s="159"/>
      <c r="JE316" s="159"/>
      <c r="JF316" s="159"/>
      <c r="JG316" s="159"/>
      <c r="JH316" s="159"/>
      <c r="JI316" s="159"/>
      <c r="JJ316" s="159"/>
      <c r="JK316" s="159"/>
      <c r="JL316" s="159"/>
      <c r="JM316" s="159"/>
      <c r="JN316" s="159"/>
      <c r="JO316" s="159"/>
      <c r="JP316" s="159"/>
      <c r="JQ316" s="159"/>
      <c r="JR316" s="159"/>
      <c r="JS316" s="159"/>
      <c r="JT316" s="159"/>
      <c r="JU316" s="159"/>
      <c r="JV316" s="159"/>
      <c r="JW316" s="159"/>
      <c r="JX316" s="159"/>
      <c r="JY316" s="159"/>
      <c r="JZ316" s="159"/>
      <c r="KA316" s="159"/>
      <c r="KB316" s="159"/>
      <c r="KC316" s="159"/>
      <c r="KD316" s="159"/>
      <c r="KE316" s="159"/>
      <c r="KF316" s="159"/>
      <c r="KG316" s="159"/>
      <c r="KH316" s="159"/>
      <c r="KI316" s="159"/>
      <c r="KJ316" s="159"/>
      <c r="KK316" s="159"/>
      <c r="KL316" s="159"/>
      <c r="KM316" s="159"/>
      <c r="KN316" s="159"/>
      <c r="KO316" s="159"/>
      <c r="KP316" s="159"/>
      <c r="KQ316" s="159"/>
      <c r="KR316" s="159"/>
      <c r="KS316" s="159"/>
      <c r="KT316" s="159"/>
      <c r="KU316" s="159"/>
      <c r="KV316" s="159"/>
      <c r="KW316" s="159"/>
      <c r="KX316" s="159"/>
      <c r="KY316" s="159"/>
      <c r="KZ316" s="159"/>
      <c r="LA316" s="159"/>
      <c r="LB316" s="159"/>
      <c r="LC316" s="159"/>
      <c r="LD316" s="159"/>
      <c r="LE316" s="159"/>
      <c r="LF316" s="159"/>
      <c r="LG316" s="159"/>
      <c r="LH316" s="159"/>
      <c r="LI316" s="159"/>
      <c r="LJ316" s="159"/>
      <c r="LK316" s="159"/>
      <c r="LL316" s="159"/>
      <c r="LM316" s="159"/>
      <c r="LN316" s="159"/>
      <c r="LO316" s="159"/>
      <c r="LP316" s="159"/>
      <c r="LQ316" s="159"/>
      <c r="LR316" s="159"/>
      <c r="LS316" s="159"/>
      <c r="LT316" s="159"/>
      <c r="LU316" s="159"/>
      <c r="LV316" s="159"/>
      <c r="LW316" s="159"/>
      <c r="LX316" s="159"/>
      <c r="LY316" s="159"/>
      <c r="LZ316" s="159"/>
      <c r="MA316" s="159"/>
      <c r="MB316" s="159"/>
      <c r="MC316" s="159"/>
      <c r="MD316" s="159"/>
      <c r="ME316" s="159"/>
      <c r="MF316" s="159"/>
      <c r="MG316" s="159"/>
      <c r="MH316" s="159"/>
      <c r="MI316" s="159"/>
      <c r="MJ316" s="159"/>
      <c r="MK316" s="159"/>
      <c r="ML316" s="159"/>
      <c r="MM316" s="159"/>
      <c r="MN316" s="159"/>
      <c r="MO316" s="159"/>
      <c r="MP316" s="159"/>
      <c r="MQ316" s="159"/>
      <c r="MR316" s="159"/>
      <c r="MS316" s="159"/>
      <c r="MT316" s="159"/>
      <c r="MU316" s="159"/>
      <c r="MV316" s="159"/>
      <c r="MW316" s="159"/>
      <c r="MX316" s="159"/>
      <c r="MY316" s="159"/>
      <c r="MZ316" s="159"/>
      <c r="NA316" s="159"/>
      <c r="NB316" s="159"/>
      <c r="NC316" s="159"/>
      <c r="ND316" s="159"/>
      <c r="NE316" s="159"/>
      <c r="NF316" s="159"/>
      <c r="NG316" s="159"/>
      <c r="NH316" s="159"/>
      <c r="NI316" s="159"/>
      <c r="NJ316" s="159"/>
      <c r="NK316" s="159"/>
      <c r="NL316" s="159"/>
      <c r="NM316" s="159"/>
      <c r="NN316" s="159"/>
      <c r="NO316" s="159"/>
      <c r="NP316" s="159"/>
      <c r="NQ316" s="159"/>
      <c r="NR316" s="159"/>
      <c r="NS316" s="159"/>
      <c r="NT316" s="159"/>
      <c r="NU316" s="159"/>
      <c r="NV316" s="159"/>
      <c r="NW316" s="159"/>
      <c r="NX316" s="159"/>
      <c r="NY316" s="159"/>
      <c r="NZ316" s="159"/>
      <c r="OA316" s="159"/>
      <c r="OB316" s="159"/>
      <c r="OC316" s="159"/>
      <c r="OD316" s="159"/>
      <c r="OE316" s="159"/>
      <c r="OF316" s="159"/>
      <c r="OG316" s="159"/>
      <c r="OH316" s="159"/>
      <c r="OI316" s="159"/>
      <c r="OJ316" s="159"/>
      <c r="OK316" s="159"/>
      <c r="OL316" s="159"/>
      <c r="OM316" s="159"/>
      <c r="ON316" s="159"/>
      <c r="OO316" s="159"/>
      <c r="OP316" s="159"/>
      <c r="OQ316" s="159"/>
      <c r="OR316" s="159"/>
      <c r="OS316" s="159"/>
      <c r="OT316" s="159"/>
      <c r="OU316" s="159"/>
      <c r="OV316" s="159"/>
      <c r="OW316" s="159"/>
      <c r="OX316" s="159"/>
      <c r="OY316" s="159"/>
      <c r="OZ316" s="159"/>
      <c r="PA316" s="159"/>
      <c r="PB316" s="159"/>
      <c r="PC316" s="159"/>
      <c r="PD316" s="159"/>
      <c r="PE316" s="159"/>
      <c r="PF316" s="159"/>
      <c r="PG316" s="159"/>
      <c r="PH316" s="159"/>
      <c r="PI316" s="159"/>
      <c r="PJ316" s="159"/>
      <c r="PK316" s="159"/>
      <c r="PL316" s="159"/>
      <c r="PM316" s="159"/>
      <c r="PN316" s="159"/>
      <c r="PO316" s="159"/>
      <c r="PP316" s="159"/>
      <c r="PQ316" s="159"/>
      <c r="PR316" s="159"/>
      <c r="PS316" s="159"/>
      <c r="PT316" s="159"/>
      <c r="PU316" s="159"/>
      <c r="PV316" s="159"/>
      <c r="PW316" s="159"/>
      <c r="PX316" s="159"/>
      <c r="PY316" s="159"/>
      <c r="PZ316" s="159"/>
      <c r="QA316" s="159"/>
      <c r="QB316" s="159"/>
      <c r="QC316" s="159"/>
      <c r="QD316" s="159"/>
      <c r="QE316" s="159"/>
      <c r="QF316" s="159"/>
      <c r="QG316" s="159"/>
      <c r="QH316" s="159"/>
      <c r="QI316" s="159"/>
      <c r="QJ316" s="159"/>
      <c r="QK316" s="159"/>
      <c r="QL316" s="159"/>
      <c r="QM316" s="159"/>
      <c r="QN316" s="159"/>
      <c r="QO316" s="159"/>
      <c r="QP316" s="159"/>
      <c r="QQ316" s="159"/>
      <c r="QR316" s="159"/>
      <c r="QS316" s="159"/>
      <c r="QT316" s="159"/>
      <c r="QU316" s="159"/>
      <c r="QV316" s="159"/>
      <c r="QW316" s="159"/>
      <c r="QX316" s="159"/>
      <c r="QY316" s="159"/>
      <c r="QZ316" s="159"/>
      <c r="RA316" s="159"/>
      <c r="RB316" s="159"/>
      <c r="RC316" s="159"/>
      <c r="RD316" s="159"/>
      <c r="RE316" s="159"/>
      <c r="RF316" s="159"/>
      <c r="RG316" s="159"/>
      <c r="RH316" s="159"/>
      <c r="RI316" s="159"/>
      <c r="RJ316" s="159"/>
      <c r="RK316" s="159"/>
      <c r="RL316" s="159"/>
      <c r="RM316" s="159"/>
      <c r="RN316" s="159"/>
      <c r="RO316" s="159"/>
      <c r="RP316" s="159"/>
      <c r="RQ316" s="159"/>
      <c r="RR316" s="159"/>
      <c r="RS316" s="159"/>
      <c r="RT316" s="159"/>
      <c r="RU316" s="159"/>
      <c r="RV316" s="159"/>
      <c r="RW316" s="159"/>
      <c r="RX316" s="159"/>
      <c r="RY316" s="159"/>
      <c r="RZ316" s="159"/>
      <c r="SA316" s="159"/>
      <c r="SB316" s="159"/>
      <c r="SC316" s="159"/>
      <c r="SD316" s="159"/>
      <c r="SE316" s="159"/>
      <c r="SF316" s="159"/>
      <c r="SG316" s="159"/>
      <c r="SH316" s="159"/>
      <c r="SI316" s="159"/>
      <c r="SJ316" s="159"/>
      <c r="SK316" s="159"/>
      <c r="SL316" s="159"/>
      <c r="SM316" s="159"/>
      <c r="SN316" s="159"/>
      <c r="SO316" s="159"/>
      <c r="SP316" s="159"/>
      <c r="SQ316" s="159"/>
      <c r="SR316" s="159"/>
      <c r="SS316" s="159"/>
      <c r="ST316" s="159"/>
      <c r="SU316" s="159"/>
      <c r="SV316" s="159"/>
      <c r="SW316" s="159"/>
      <c r="SX316" s="159"/>
      <c r="SY316" s="159"/>
      <c r="SZ316" s="159"/>
      <c r="TA316" s="159"/>
      <c r="TB316" s="159"/>
      <c r="TC316" s="159"/>
      <c r="TD316" s="159"/>
      <c r="TE316" s="159"/>
      <c r="TF316" s="159"/>
      <c r="TG316" s="159"/>
      <c r="TH316" s="159"/>
      <c r="TI316" s="159"/>
      <c r="TJ316" s="159"/>
      <c r="TK316" s="159"/>
      <c r="TL316" s="159"/>
      <c r="TM316" s="159"/>
      <c r="TN316" s="159"/>
      <c r="TO316" s="159"/>
      <c r="TP316" s="159"/>
      <c r="TQ316" s="159"/>
      <c r="TR316" s="159"/>
      <c r="TS316" s="159"/>
      <c r="TT316" s="159"/>
      <c r="TU316" s="159"/>
      <c r="TV316" s="159"/>
      <c r="TW316" s="159"/>
      <c r="TX316" s="159"/>
      <c r="TY316" s="159"/>
      <c r="TZ316" s="159"/>
      <c r="UA316" s="159"/>
      <c r="UB316" s="159"/>
      <c r="UC316" s="159"/>
      <c r="UD316" s="159"/>
      <c r="UE316" s="159"/>
      <c r="UF316" s="159"/>
      <c r="UG316" s="159"/>
      <c r="UH316" s="159"/>
      <c r="UI316" s="159"/>
      <c r="UJ316" s="159"/>
      <c r="UK316" s="159"/>
      <c r="UL316" s="159"/>
      <c r="UM316" s="159"/>
      <c r="UN316" s="159"/>
      <c r="UO316" s="159"/>
      <c r="UP316" s="159"/>
      <c r="UQ316" s="159"/>
      <c r="UR316" s="159"/>
      <c r="US316" s="159"/>
      <c r="UT316" s="159"/>
      <c r="UU316" s="159"/>
      <c r="UV316" s="159"/>
      <c r="UW316" s="159"/>
      <c r="UX316" s="159"/>
      <c r="UY316" s="159"/>
      <c r="UZ316" s="159"/>
      <c r="VA316" s="159"/>
      <c r="VB316" s="159"/>
      <c r="VC316" s="159"/>
      <c r="VD316" s="159"/>
      <c r="VE316" s="159"/>
      <c r="VF316" s="159"/>
      <c r="VG316" s="159"/>
      <c r="VH316" s="159"/>
      <c r="VI316" s="159"/>
      <c r="VJ316" s="159"/>
      <c r="VK316" s="159"/>
      <c r="VL316" s="159"/>
      <c r="VM316" s="159"/>
      <c r="VN316" s="159"/>
      <c r="VO316" s="159"/>
      <c r="VP316" s="159"/>
      <c r="VQ316" s="159"/>
      <c r="VR316" s="159"/>
      <c r="VS316" s="159"/>
      <c r="VT316" s="159"/>
      <c r="VU316" s="159"/>
      <c r="VV316" s="159"/>
      <c r="VW316" s="159"/>
      <c r="VX316" s="159"/>
      <c r="VY316" s="159"/>
      <c r="VZ316" s="159"/>
      <c r="WA316" s="159"/>
      <c r="WB316" s="159"/>
      <c r="WC316" s="159"/>
      <c r="WD316" s="159"/>
      <c r="WE316" s="159"/>
      <c r="WF316" s="159"/>
      <c r="WG316" s="159"/>
      <c r="WH316" s="159"/>
      <c r="WI316" s="159"/>
      <c r="WJ316" s="159"/>
      <c r="WK316" s="159"/>
      <c r="WL316" s="159"/>
      <c r="WM316" s="159"/>
      <c r="WN316" s="159"/>
      <c r="WO316" s="159"/>
      <c r="WP316" s="159"/>
      <c r="WQ316" s="159"/>
      <c r="WR316" s="159"/>
      <c r="WS316" s="159"/>
      <c r="WT316" s="159"/>
      <c r="WU316" s="159"/>
      <c r="WV316" s="159"/>
      <c r="WW316" s="159"/>
      <c r="WX316" s="159"/>
      <c r="WY316" s="159"/>
      <c r="WZ316" s="159"/>
      <c r="XA316" s="159"/>
      <c r="XB316" s="159"/>
      <c r="XC316" s="159"/>
      <c r="XD316" s="159"/>
      <c r="XE316" s="159"/>
      <c r="XF316" s="159"/>
      <c r="XG316" s="159"/>
      <c r="XH316" s="159"/>
      <c r="XI316" s="159"/>
      <c r="XJ316" s="159"/>
      <c r="XK316" s="159"/>
      <c r="XL316" s="159"/>
      <c r="XM316" s="159"/>
      <c r="XN316" s="159"/>
      <c r="XO316" s="159"/>
      <c r="XP316" s="159"/>
      <c r="XQ316" s="159"/>
      <c r="XR316" s="159"/>
      <c r="XS316" s="159"/>
      <c r="XT316" s="159"/>
      <c r="XU316" s="159"/>
      <c r="XV316" s="159"/>
      <c r="XW316" s="159"/>
      <c r="XX316" s="159"/>
      <c r="XY316" s="159"/>
      <c r="XZ316" s="159"/>
      <c r="YA316" s="159"/>
      <c r="YB316" s="159"/>
      <c r="YC316" s="159"/>
      <c r="YD316" s="159"/>
      <c r="YE316" s="159"/>
      <c r="YF316" s="159"/>
      <c r="YG316" s="159"/>
      <c r="YH316" s="159"/>
      <c r="YI316" s="159"/>
      <c r="YJ316" s="159"/>
      <c r="YK316" s="159"/>
      <c r="YL316" s="159"/>
      <c r="YM316" s="159"/>
      <c r="YN316" s="159"/>
      <c r="YO316" s="159"/>
      <c r="YP316" s="159"/>
      <c r="YQ316" s="159"/>
      <c r="YR316" s="159"/>
      <c r="YS316" s="159"/>
      <c r="YT316" s="159"/>
      <c r="YU316" s="159"/>
      <c r="YV316" s="159"/>
      <c r="YW316" s="159"/>
      <c r="YX316" s="159"/>
      <c r="YY316" s="159"/>
      <c r="YZ316" s="159"/>
      <c r="ZA316" s="159"/>
      <c r="ZB316" s="159"/>
      <c r="ZC316" s="159"/>
      <c r="ZD316" s="159"/>
      <c r="ZE316" s="159"/>
      <c r="ZF316" s="159"/>
      <c r="ZG316" s="159"/>
      <c r="ZH316" s="159"/>
      <c r="ZI316" s="159"/>
      <c r="ZJ316" s="159"/>
      <c r="ZK316" s="159"/>
      <c r="ZL316" s="159"/>
      <c r="ZM316" s="159"/>
      <c r="ZN316" s="159"/>
      <c r="ZO316" s="159"/>
      <c r="ZP316" s="159"/>
      <c r="ZQ316" s="159"/>
      <c r="ZR316" s="159"/>
      <c r="ZS316" s="159"/>
      <c r="ZT316" s="159"/>
      <c r="ZU316" s="159"/>
      <c r="ZV316" s="159"/>
      <c r="ZW316" s="159"/>
      <c r="ZX316" s="159"/>
      <c r="ZY316" s="159"/>
      <c r="ZZ316" s="159"/>
      <c r="AAA316" s="159"/>
      <c r="AAB316" s="159"/>
      <c r="AAC316" s="159"/>
      <c r="AAD316" s="159"/>
      <c r="AAE316" s="159"/>
      <c r="AAF316" s="159"/>
      <c r="AAG316" s="159"/>
      <c r="AAH316" s="159"/>
      <c r="AAI316" s="159"/>
      <c r="AAJ316" s="159"/>
      <c r="AAK316" s="159"/>
      <c r="AAL316" s="159"/>
      <c r="AAM316" s="159"/>
      <c r="AAN316" s="159"/>
      <c r="AAO316" s="159"/>
      <c r="AAP316" s="159"/>
      <c r="AAQ316" s="159"/>
      <c r="AAR316" s="159"/>
      <c r="AAS316" s="159"/>
      <c r="AAT316" s="159"/>
      <c r="AAU316" s="159"/>
      <c r="AAV316" s="159"/>
      <c r="AAW316" s="159"/>
      <c r="AAX316" s="159"/>
      <c r="AAY316" s="159"/>
      <c r="AAZ316" s="159"/>
      <c r="ABA316" s="159"/>
      <c r="ABB316" s="159"/>
      <c r="ABC316" s="159"/>
      <c r="ABD316" s="159"/>
      <c r="ABE316" s="159"/>
      <c r="ABF316" s="159"/>
      <c r="ABG316" s="159"/>
      <c r="ABH316" s="159"/>
      <c r="ABI316" s="159"/>
      <c r="ABJ316" s="159"/>
      <c r="ABK316" s="159"/>
      <c r="ABL316" s="159"/>
      <c r="ABM316" s="159"/>
      <c r="ABN316" s="159"/>
      <c r="ABO316" s="159"/>
      <c r="ABP316" s="159"/>
      <c r="ABQ316" s="159"/>
      <c r="ABR316" s="159"/>
      <c r="ABS316" s="159"/>
      <c r="ABT316" s="159"/>
      <c r="ABU316" s="159"/>
      <c r="ABV316" s="159"/>
      <c r="ABW316" s="159"/>
      <c r="ABX316" s="159"/>
      <c r="ABY316" s="159"/>
      <c r="ABZ316" s="159"/>
      <c r="ACA316" s="159"/>
      <c r="ACB316" s="159"/>
      <c r="ACC316" s="159"/>
      <c r="ACD316" s="159"/>
      <c r="ACE316" s="159"/>
      <c r="ACF316" s="159"/>
      <c r="ACG316" s="159"/>
      <c r="ACH316" s="159"/>
      <c r="ACI316" s="159"/>
      <c r="ACJ316" s="159"/>
      <c r="ACK316" s="159"/>
      <c r="ACL316" s="159"/>
      <c r="ACM316" s="159"/>
      <c r="ACN316" s="159"/>
      <c r="ACO316" s="159"/>
      <c r="ACP316" s="159"/>
      <c r="ACQ316" s="159"/>
      <c r="ACR316" s="159"/>
      <c r="ACS316" s="159"/>
      <c r="ACT316" s="159"/>
      <c r="ACU316" s="159"/>
      <c r="ACV316" s="159"/>
      <c r="ACW316" s="159"/>
      <c r="ACX316" s="159"/>
      <c r="ACY316" s="159"/>
      <c r="ACZ316" s="159"/>
      <c r="ADA316" s="159"/>
      <c r="ADB316" s="159"/>
      <c r="ADC316" s="159"/>
      <c r="ADD316" s="159"/>
      <c r="ADE316" s="159"/>
      <c r="ADF316" s="159"/>
      <c r="ADG316" s="159"/>
      <c r="ADH316" s="159"/>
      <c r="ADI316" s="159"/>
      <c r="ADJ316" s="159"/>
      <c r="ADK316" s="159"/>
      <c r="ADL316" s="159"/>
      <c r="ADM316" s="159"/>
      <c r="ADN316" s="159"/>
      <c r="ADO316" s="159"/>
      <c r="ADP316" s="159"/>
      <c r="ADQ316" s="159"/>
      <c r="ADR316" s="159"/>
      <c r="ADS316" s="159"/>
      <c r="ADT316" s="159"/>
      <c r="ADU316" s="159"/>
      <c r="ADV316" s="159"/>
      <c r="ADW316" s="159"/>
      <c r="ADX316" s="159"/>
      <c r="ADY316" s="159"/>
      <c r="ADZ316" s="159"/>
      <c r="AEA316" s="159"/>
      <c r="AEB316" s="159"/>
      <c r="AEC316" s="159"/>
      <c r="AED316" s="159"/>
      <c r="AEE316" s="159"/>
      <c r="AEF316" s="159"/>
      <c r="AEG316" s="159"/>
      <c r="AEH316" s="159"/>
      <c r="AEI316" s="159"/>
      <c r="AEJ316" s="159"/>
      <c r="AEK316" s="159"/>
      <c r="AEL316" s="159"/>
      <c r="AEM316" s="159"/>
      <c r="AEN316" s="159"/>
      <c r="AEO316" s="159"/>
      <c r="AEP316" s="159"/>
      <c r="AEQ316" s="159"/>
      <c r="AER316" s="159"/>
      <c r="AES316" s="159"/>
      <c r="AET316" s="159"/>
      <c r="AEU316" s="159"/>
      <c r="AEV316" s="159"/>
      <c r="AEW316" s="159"/>
      <c r="AEX316" s="159"/>
      <c r="AEY316" s="159"/>
      <c r="AEZ316" s="159"/>
      <c r="AFA316" s="159"/>
      <c r="AFB316" s="159"/>
      <c r="AFC316" s="159"/>
      <c r="AFD316" s="159"/>
      <c r="AFE316" s="159"/>
      <c r="AFF316" s="159"/>
      <c r="AFG316" s="159"/>
      <c r="AFH316" s="159"/>
      <c r="AFI316" s="159"/>
      <c r="AFJ316" s="159"/>
      <c r="AFK316" s="159"/>
      <c r="AFL316" s="159"/>
      <c r="AFM316" s="159"/>
      <c r="AFN316" s="159"/>
      <c r="AFO316" s="159"/>
      <c r="AFP316" s="159"/>
      <c r="AFQ316" s="159"/>
      <c r="AFR316" s="159"/>
      <c r="AFS316" s="159"/>
      <c r="AFT316" s="159"/>
      <c r="AFU316" s="159"/>
      <c r="AFV316" s="159"/>
      <c r="AFW316" s="159"/>
      <c r="AFX316" s="159"/>
      <c r="AFY316" s="159"/>
      <c r="AFZ316" s="159"/>
      <c r="AGA316" s="159"/>
      <c r="AGB316" s="159"/>
      <c r="AGC316" s="159"/>
      <c r="AGD316" s="159"/>
      <c r="AGE316" s="159"/>
      <c r="AGF316" s="159"/>
      <c r="AGG316" s="159"/>
      <c r="AGH316" s="159"/>
      <c r="AGI316" s="159"/>
      <c r="AGJ316" s="159"/>
      <c r="AGK316" s="159"/>
      <c r="AGL316" s="159"/>
      <c r="AGM316" s="159"/>
      <c r="AGN316" s="159"/>
      <c r="AGO316" s="159"/>
      <c r="AGP316" s="159"/>
      <c r="AGQ316" s="159"/>
      <c r="AGR316" s="159"/>
      <c r="AGS316" s="159"/>
      <c r="AGT316" s="159"/>
      <c r="AGU316" s="159"/>
      <c r="AGV316" s="159"/>
      <c r="AGW316" s="159"/>
      <c r="AGX316" s="159"/>
      <c r="AGY316" s="159"/>
      <c r="AGZ316" s="159"/>
      <c r="AHA316" s="159"/>
      <c r="AHB316" s="159"/>
      <c r="AHC316" s="159"/>
      <c r="AHD316" s="159"/>
      <c r="AHE316" s="159"/>
      <c r="AHF316" s="159"/>
      <c r="AHG316" s="159"/>
      <c r="AHH316" s="159"/>
      <c r="AHI316" s="159"/>
      <c r="AHJ316" s="159"/>
      <c r="AHK316" s="159"/>
      <c r="AHL316" s="159"/>
      <c r="AHM316" s="159"/>
      <c r="AHN316" s="159"/>
      <c r="AHO316" s="159"/>
      <c r="AHP316" s="159"/>
      <c r="AHQ316" s="159"/>
      <c r="AHR316" s="159"/>
      <c r="AHS316" s="159"/>
      <c r="AHT316" s="159"/>
      <c r="AHU316" s="159"/>
      <c r="AHV316" s="159"/>
      <c r="AHW316" s="159"/>
      <c r="AHX316" s="159"/>
      <c r="AHY316" s="159"/>
      <c r="AHZ316" s="159"/>
      <c r="AIA316" s="159"/>
      <c r="AIB316" s="159"/>
      <c r="AIC316" s="159"/>
      <c r="AID316" s="159"/>
      <c r="AIE316" s="159"/>
      <c r="AIF316" s="159"/>
      <c r="AIG316" s="159"/>
      <c r="AIH316" s="159"/>
      <c r="AII316" s="159"/>
      <c r="AIJ316" s="159"/>
      <c r="AIK316" s="159"/>
      <c r="AIL316" s="159"/>
      <c r="AIM316" s="159"/>
      <c r="AIN316" s="159"/>
      <c r="AIO316" s="159"/>
      <c r="AIP316" s="159"/>
      <c r="AIQ316" s="159"/>
      <c r="AIR316" s="159"/>
      <c r="AIS316" s="159"/>
      <c r="AIT316" s="159"/>
      <c r="AIU316" s="159"/>
      <c r="AIV316" s="159"/>
      <c r="AIW316" s="159"/>
      <c r="AIX316" s="159"/>
      <c r="AIY316" s="159"/>
      <c r="AIZ316" s="159"/>
      <c r="AJA316" s="159"/>
      <c r="AJB316" s="159"/>
      <c r="AJC316" s="159"/>
      <c r="AJD316" s="159"/>
      <c r="AJE316" s="159"/>
      <c r="AJF316" s="159"/>
      <c r="AJG316" s="159"/>
      <c r="AJH316" s="159"/>
      <c r="AJI316" s="159"/>
      <c r="AJJ316" s="159"/>
      <c r="AJK316" s="159"/>
      <c r="AJL316" s="159"/>
      <c r="AJM316" s="159"/>
      <c r="AJN316" s="159"/>
      <c r="AJO316" s="159"/>
      <c r="AJP316" s="159"/>
      <c r="AJQ316" s="159"/>
      <c r="AJR316" s="159"/>
      <c r="AJS316" s="159"/>
      <c r="AJT316" s="159"/>
      <c r="AJU316" s="159"/>
      <c r="AJV316" s="159"/>
      <c r="AJW316" s="159"/>
      <c r="AJX316" s="159"/>
      <c r="AJY316" s="159"/>
      <c r="AJZ316" s="159"/>
      <c r="AKA316" s="159"/>
      <c r="AKB316" s="159"/>
      <c r="AKC316" s="159"/>
      <c r="AKD316" s="159"/>
      <c r="AKE316" s="159"/>
      <c r="AKF316" s="159"/>
      <c r="AKG316" s="159"/>
      <c r="AKH316" s="159"/>
      <c r="AKI316" s="159"/>
      <c r="AKJ316" s="159"/>
      <c r="AKK316" s="159"/>
      <c r="AKL316" s="159"/>
      <c r="AKM316" s="159"/>
      <c r="AKN316" s="159"/>
      <c r="AKO316" s="159"/>
      <c r="AKP316" s="159"/>
      <c r="AKQ316" s="159"/>
      <c r="AKR316" s="159"/>
      <c r="AKS316" s="159"/>
      <c r="AKT316" s="159"/>
      <c r="AKU316" s="159"/>
      <c r="AKV316" s="159"/>
      <c r="AKW316" s="159"/>
      <c r="AKX316" s="159"/>
      <c r="AKY316" s="159"/>
      <c r="AKZ316" s="159"/>
      <c r="ALA316" s="159"/>
      <c r="ALB316" s="159"/>
      <c r="ALC316" s="159"/>
      <c r="ALD316" s="159"/>
      <c r="ALE316" s="159"/>
      <c r="ALF316" s="159"/>
      <c r="ALG316" s="159"/>
      <c r="ALH316" s="159"/>
      <c r="ALI316" s="159"/>
      <c r="ALJ316" s="159"/>
      <c r="ALK316" s="159"/>
      <c r="ALL316" s="159"/>
      <c r="ALM316" s="159"/>
      <c r="ALN316" s="159"/>
      <c r="ALO316" s="159"/>
      <c r="ALP316" s="159"/>
      <c r="ALQ316" s="159"/>
      <c r="ALR316" s="159"/>
      <c r="ALS316" s="159"/>
      <c r="ALT316" s="159"/>
      <c r="ALU316" s="159"/>
      <c r="ALV316" s="159"/>
      <c r="ALW316" s="159"/>
      <c r="ALX316" s="159"/>
      <c r="ALY316" s="159"/>
      <c r="ALZ316" s="159"/>
      <c r="AMA316" s="159"/>
      <c r="AMB316" s="159"/>
      <c r="AMC316" s="159"/>
      <c r="AMD316" s="159"/>
      <c r="AME316" s="159"/>
      <c r="AMF316" s="159"/>
      <c r="AMG316" s="159"/>
      <c r="AMH316" s="159"/>
      <c r="AMI316" s="159"/>
      <c r="AMJ316" s="159"/>
    </row>
    <row r="317" spans="1:1024" s="160" customFormat="1" ht="51">
      <c r="A317" s="139">
        <v>116</v>
      </c>
      <c r="B317" s="140" t="s">
        <v>600</v>
      </c>
      <c r="C317" s="175" t="s">
        <v>23</v>
      </c>
      <c r="D317" s="180">
        <v>200</v>
      </c>
      <c r="E317" s="143">
        <v>0.32</v>
      </c>
      <c r="F317" s="144">
        <v>0.05</v>
      </c>
      <c r="G317" s="145">
        <f t="shared" si="130"/>
        <v>64</v>
      </c>
      <c r="H317" s="145">
        <f t="shared" si="131"/>
        <v>67.2</v>
      </c>
      <c r="I317" s="146" t="s">
        <v>601</v>
      </c>
      <c r="J317" s="176" t="s">
        <v>1021</v>
      </c>
      <c r="K317" s="175" t="s">
        <v>1045</v>
      </c>
      <c r="L317" s="159"/>
      <c r="M317" s="159"/>
      <c r="N317" s="159"/>
      <c r="O317" s="159"/>
      <c r="P317" s="159"/>
      <c r="Q317" s="159"/>
      <c r="R317" s="159"/>
      <c r="S317" s="159"/>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59"/>
      <c r="AQ317" s="159"/>
      <c r="AR317" s="159"/>
      <c r="AS317" s="159"/>
      <c r="AT317" s="159"/>
      <c r="AU317" s="159"/>
      <c r="AV317" s="159"/>
      <c r="AW317" s="159"/>
      <c r="AX317" s="159"/>
      <c r="AY317" s="159"/>
      <c r="AZ317" s="159"/>
      <c r="BA317" s="159"/>
      <c r="BB317" s="159"/>
      <c r="BC317" s="159"/>
      <c r="BD317" s="159"/>
      <c r="BE317" s="159"/>
      <c r="BF317" s="159"/>
      <c r="BG317" s="159"/>
      <c r="BH317" s="159"/>
      <c r="BI317" s="159"/>
      <c r="BJ317" s="159"/>
      <c r="BK317" s="159"/>
      <c r="BL317" s="159"/>
      <c r="BM317" s="159"/>
      <c r="BN317" s="159"/>
      <c r="BO317" s="159"/>
      <c r="BP317" s="159"/>
      <c r="BQ317" s="159"/>
      <c r="BR317" s="159"/>
      <c r="BS317" s="159"/>
      <c r="BT317" s="159"/>
      <c r="BU317" s="159"/>
      <c r="BV317" s="159"/>
      <c r="BW317" s="159"/>
      <c r="BX317" s="159"/>
      <c r="BY317" s="159"/>
      <c r="BZ317" s="159"/>
      <c r="CA317" s="159"/>
      <c r="CB317" s="159"/>
      <c r="CC317" s="159"/>
      <c r="CD317" s="159"/>
      <c r="CE317" s="159"/>
      <c r="CF317" s="159"/>
      <c r="CG317" s="159"/>
      <c r="CH317" s="159"/>
      <c r="CI317" s="159"/>
      <c r="CJ317" s="159"/>
      <c r="CK317" s="159"/>
      <c r="CL317" s="159"/>
      <c r="CM317" s="159"/>
      <c r="CN317" s="159"/>
      <c r="CO317" s="159"/>
      <c r="CP317" s="159"/>
      <c r="CQ317" s="159"/>
      <c r="CR317" s="159"/>
      <c r="CS317" s="159"/>
      <c r="CT317" s="159"/>
      <c r="CU317" s="159"/>
      <c r="CV317" s="159"/>
      <c r="CW317" s="159"/>
      <c r="CX317" s="159"/>
      <c r="CY317" s="159"/>
      <c r="CZ317" s="159"/>
      <c r="DA317" s="159"/>
      <c r="DB317" s="159"/>
      <c r="DC317" s="159"/>
      <c r="DD317" s="159"/>
      <c r="DE317" s="159"/>
      <c r="DF317" s="159"/>
      <c r="DG317" s="159"/>
      <c r="DH317" s="159"/>
      <c r="DI317" s="159"/>
      <c r="DJ317" s="159"/>
      <c r="DK317" s="159"/>
      <c r="DL317" s="159"/>
      <c r="DM317" s="159"/>
      <c r="DN317" s="159"/>
      <c r="DO317" s="159"/>
      <c r="DP317" s="159"/>
      <c r="DQ317" s="159"/>
      <c r="DR317" s="159"/>
      <c r="DS317" s="159"/>
      <c r="DT317" s="159"/>
      <c r="DU317" s="159"/>
      <c r="DV317" s="159"/>
      <c r="DW317" s="159"/>
      <c r="DX317" s="159"/>
      <c r="DY317" s="159"/>
      <c r="DZ317" s="159"/>
      <c r="EA317" s="159"/>
      <c r="EB317" s="159"/>
      <c r="EC317" s="159"/>
      <c r="ED317" s="159"/>
      <c r="EE317" s="159"/>
      <c r="EF317" s="159"/>
      <c r="EG317" s="159"/>
      <c r="EH317" s="159"/>
      <c r="EI317" s="159"/>
      <c r="EJ317" s="159"/>
      <c r="EK317" s="159"/>
      <c r="EL317" s="159"/>
      <c r="EM317" s="159"/>
      <c r="EN317" s="159"/>
      <c r="EO317" s="159"/>
      <c r="EP317" s="159"/>
      <c r="EQ317" s="159"/>
      <c r="ER317" s="159"/>
      <c r="ES317" s="159"/>
      <c r="ET317" s="159"/>
      <c r="EU317" s="159"/>
      <c r="EV317" s="159"/>
      <c r="EW317" s="159"/>
      <c r="EX317" s="159"/>
      <c r="EY317" s="159"/>
      <c r="EZ317" s="159"/>
      <c r="FA317" s="159"/>
      <c r="FB317" s="159"/>
      <c r="FC317" s="159"/>
      <c r="FD317" s="159"/>
      <c r="FE317" s="159"/>
      <c r="FF317" s="159"/>
      <c r="FG317" s="159"/>
      <c r="FH317" s="159"/>
      <c r="FI317" s="159"/>
      <c r="FJ317" s="159"/>
      <c r="FK317" s="159"/>
      <c r="FL317" s="159"/>
      <c r="FM317" s="159"/>
      <c r="FN317" s="159"/>
      <c r="FO317" s="159"/>
      <c r="FP317" s="159"/>
      <c r="FQ317" s="159"/>
      <c r="FR317" s="159"/>
      <c r="FS317" s="159"/>
      <c r="FT317" s="159"/>
      <c r="FU317" s="159"/>
      <c r="FV317" s="159"/>
      <c r="FW317" s="159"/>
      <c r="FX317" s="159"/>
      <c r="FY317" s="159"/>
      <c r="FZ317" s="159"/>
      <c r="GA317" s="159"/>
      <c r="GB317" s="159"/>
      <c r="GC317" s="159"/>
      <c r="GD317" s="159"/>
      <c r="GE317" s="159"/>
      <c r="GF317" s="159"/>
      <c r="GG317" s="159"/>
      <c r="GH317" s="159"/>
      <c r="GI317" s="159"/>
      <c r="GJ317" s="159"/>
      <c r="GK317" s="159"/>
      <c r="GL317" s="159"/>
      <c r="GM317" s="159"/>
      <c r="GN317" s="159"/>
      <c r="GO317" s="159"/>
      <c r="GP317" s="159"/>
      <c r="GQ317" s="159"/>
      <c r="GR317" s="159"/>
      <c r="GS317" s="159"/>
      <c r="GT317" s="159"/>
      <c r="GU317" s="159"/>
      <c r="GV317" s="159"/>
      <c r="GW317" s="159"/>
      <c r="GX317" s="159"/>
      <c r="GY317" s="159"/>
      <c r="GZ317" s="159"/>
      <c r="HA317" s="159"/>
      <c r="HB317" s="159"/>
      <c r="HC317" s="159"/>
      <c r="HD317" s="159"/>
      <c r="HE317" s="159"/>
      <c r="HF317" s="159"/>
      <c r="HG317" s="159"/>
      <c r="HH317" s="159"/>
      <c r="HI317" s="159"/>
      <c r="HJ317" s="159"/>
      <c r="HK317" s="159"/>
      <c r="HL317" s="159"/>
      <c r="HM317" s="159"/>
      <c r="HN317" s="159"/>
      <c r="HO317" s="159"/>
      <c r="HP317" s="159"/>
      <c r="HQ317" s="159"/>
      <c r="HR317" s="159"/>
      <c r="HS317" s="159"/>
      <c r="HT317" s="159"/>
      <c r="HU317" s="159"/>
      <c r="HV317" s="159"/>
      <c r="HW317" s="159"/>
      <c r="HX317" s="159"/>
      <c r="HY317" s="159"/>
      <c r="HZ317" s="159"/>
      <c r="IA317" s="159"/>
      <c r="IB317" s="159"/>
      <c r="IC317" s="159"/>
      <c r="ID317" s="159"/>
      <c r="IE317" s="159"/>
      <c r="IF317" s="159"/>
      <c r="IG317" s="159"/>
      <c r="IH317" s="159"/>
      <c r="II317" s="159"/>
      <c r="IJ317" s="159"/>
      <c r="IK317" s="159"/>
      <c r="IL317" s="159"/>
      <c r="IM317" s="159"/>
      <c r="IN317" s="159"/>
      <c r="IO317" s="159"/>
      <c r="IP317" s="159"/>
      <c r="IQ317" s="159"/>
      <c r="IR317" s="159"/>
      <c r="IS317" s="159"/>
      <c r="IT317" s="159"/>
      <c r="IU317" s="159"/>
      <c r="IV317" s="159"/>
      <c r="IW317" s="159"/>
      <c r="IX317" s="159"/>
      <c r="IY317" s="159"/>
      <c r="IZ317" s="159"/>
      <c r="JA317" s="159"/>
      <c r="JB317" s="159"/>
      <c r="JC317" s="159"/>
      <c r="JD317" s="159"/>
      <c r="JE317" s="159"/>
      <c r="JF317" s="159"/>
      <c r="JG317" s="159"/>
      <c r="JH317" s="159"/>
      <c r="JI317" s="159"/>
      <c r="JJ317" s="159"/>
      <c r="JK317" s="159"/>
      <c r="JL317" s="159"/>
      <c r="JM317" s="159"/>
      <c r="JN317" s="159"/>
      <c r="JO317" s="159"/>
      <c r="JP317" s="159"/>
      <c r="JQ317" s="159"/>
      <c r="JR317" s="159"/>
      <c r="JS317" s="159"/>
      <c r="JT317" s="159"/>
      <c r="JU317" s="159"/>
      <c r="JV317" s="159"/>
      <c r="JW317" s="159"/>
      <c r="JX317" s="159"/>
      <c r="JY317" s="159"/>
      <c r="JZ317" s="159"/>
      <c r="KA317" s="159"/>
      <c r="KB317" s="159"/>
      <c r="KC317" s="159"/>
      <c r="KD317" s="159"/>
      <c r="KE317" s="159"/>
      <c r="KF317" s="159"/>
      <c r="KG317" s="159"/>
      <c r="KH317" s="159"/>
      <c r="KI317" s="159"/>
      <c r="KJ317" s="159"/>
      <c r="KK317" s="159"/>
      <c r="KL317" s="159"/>
      <c r="KM317" s="159"/>
      <c r="KN317" s="159"/>
      <c r="KO317" s="159"/>
      <c r="KP317" s="159"/>
      <c r="KQ317" s="159"/>
      <c r="KR317" s="159"/>
      <c r="KS317" s="159"/>
      <c r="KT317" s="159"/>
      <c r="KU317" s="159"/>
      <c r="KV317" s="159"/>
      <c r="KW317" s="159"/>
      <c r="KX317" s="159"/>
      <c r="KY317" s="159"/>
      <c r="KZ317" s="159"/>
      <c r="LA317" s="159"/>
      <c r="LB317" s="159"/>
      <c r="LC317" s="159"/>
      <c r="LD317" s="159"/>
      <c r="LE317" s="159"/>
      <c r="LF317" s="159"/>
      <c r="LG317" s="159"/>
      <c r="LH317" s="159"/>
      <c r="LI317" s="159"/>
      <c r="LJ317" s="159"/>
      <c r="LK317" s="159"/>
      <c r="LL317" s="159"/>
      <c r="LM317" s="159"/>
      <c r="LN317" s="159"/>
      <c r="LO317" s="159"/>
      <c r="LP317" s="159"/>
      <c r="LQ317" s="159"/>
      <c r="LR317" s="159"/>
      <c r="LS317" s="159"/>
      <c r="LT317" s="159"/>
      <c r="LU317" s="159"/>
      <c r="LV317" s="159"/>
      <c r="LW317" s="159"/>
      <c r="LX317" s="159"/>
      <c r="LY317" s="159"/>
      <c r="LZ317" s="159"/>
      <c r="MA317" s="159"/>
      <c r="MB317" s="159"/>
      <c r="MC317" s="159"/>
      <c r="MD317" s="159"/>
      <c r="ME317" s="159"/>
      <c r="MF317" s="159"/>
      <c r="MG317" s="159"/>
      <c r="MH317" s="159"/>
      <c r="MI317" s="159"/>
      <c r="MJ317" s="159"/>
      <c r="MK317" s="159"/>
      <c r="ML317" s="159"/>
      <c r="MM317" s="159"/>
      <c r="MN317" s="159"/>
      <c r="MO317" s="159"/>
      <c r="MP317" s="159"/>
      <c r="MQ317" s="159"/>
      <c r="MR317" s="159"/>
      <c r="MS317" s="159"/>
      <c r="MT317" s="159"/>
      <c r="MU317" s="159"/>
      <c r="MV317" s="159"/>
      <c r="MW317" s="159"/>
      <c r="MX317" s="159"/>
      <c r="MY317" s="159"/>
      <c r="MZ317" s="159"/>
      <c r="NA317" s="159"/>
      <c r="NB317" s="159"/>
      <c r="NC317" s="159"/>
      <c r="ND317" s="159"/>
      <c r="NE317" s="159"/>
      <c r="NF317" s="159"/>
      <c r="NG317" s="159"/>
      <c r="NH317" s="159"/>
      <c r="NI317" s="159"/>
      <c r="NJ317" s="159"/>
      <c r="NK317" s="159"/>
      <c r="NL317" s="159"/>
      <c r="NM317" s="159"/>
      <c r="NN317" s="159"/>
      <c r="NO317" s="159"/>
      <c r="NP317" s="159"/>
      <c r="NQ317" s="159"/>
      <c r="NR317" s="159"/>
      <c r="NS317" s="159"/>
      <c r="NT317" s="159"/>
      <c r="NU317" s="159"/>
      <c r="NV317" s="159"/>
      <c r="NW317" s="159"/>
      <c r="NX317" s="159"/>
      <c r="NY317" s="159"/>
      <c r="NZ317" s="159"/>
      <c r="OA317" s="159"/>
      <c r="OB317" s="159"/>
      <c r="OC317" s="159"/>
      <c r="OD317" s="159"/>
      <c r="OE317" s="159"/>
      <c r="OF317" s="159"/>
      <c r="OG317" s="159"/>
      <c r="OH317" s="159"/>
      <c r="OI317" s="159"/>
      <c r="OJ317" s="159"/>
      <c r="OK317" s="159"/>
      <c r="OL317" s="159"/>
      <c r="OM317" s="159"/>
      <c r="ON317" s="159"/>
      <c r="OO317" s="159"/>
      <c r="OP317" s="159"/>
      <c r="OQ317" s="159"/>
      <c r="OR317" s="159"/>
      <c r="OS317" s="159"/>
      <c r="OT317" s="159"/>
      <c r="OU317" s="159"/>
      <c r="OV317" s="159"/>
      <c r="OW317" s="159"/>
      <c r="OX317" s="159"/>
      <c r="OY317" s="159"/>
      <c r="OZ317" s="159"/>
      <c r="PA317" s="159"/>
      <c r="PB317" s="159"/>
      <c r="PC317" s="159"/>
      <c r="PD317" s="159"/>
      <c r="PE317" s="159"/>
      <c r="PF317" s="159"/>
      <c r="PG317" s="159"/>
      <c r="PH317" s="159"/>
      <c r="PI317" s="159"/>
      <c r="PJ317" s="159"/>
      <c r="PK317" s="159"/>
      <c r="PL317" s="159"/>
      <c r="PM317" s="159"/>
      <c r="PN317" s="159"/>
      <c r="PO317" s="159"/>
      <c r="PP317" s="159"/>
      <c r="PQ317" s="159"/>
      <c r="PR317" s="159"/>
      <c r="PS317" s="159"/>
      <c r="PT317" s="159"/>
      <c r="PU317" s="159"/>
      <c r="PV317" s="159"/>
      <c r="PW317" s="159"/>
      <c r="PX317" s="159"/>
      <c r="PY317" s="159"/>
      <c r="PZ317" s="159"/>
      <c r="QA317" s="159"/>
      <c r="QB317" s="159"/>
      <c r="QC317" s="159"/>
      <c r="QD317" s="159"/>
      <c r="QE317" s="159"/>
      <c r="QF317" s="159"/>
      <c r="QG317" s="159"/>
      <c r="QH317" s="159"/>
      <c r="QI317" s="159"/>
      <c r="QJ317" s="159"/>
      <c r="QK317" s="159"/>
      <c r="QL317" s="159"/>
      <c r="QM317" s="159"/>
      <c r="QN317" s="159"/>
      <c r="QO317" s="159"/>
      <c r="QP317" s="159"/>
      <c r="QQ317" s="159"/>
      <c r="QR317" s="159"/>
      <c r="QS317" s="159"/>
      <c r="QT317" s="159"/>
      <c r="QU317" s="159"/>
      <c r="QV317" s="159"/>
      <c r="QW317" s="159"/>
      <c r="QX317" s="159"/>
      <c r="QY317" s="159"/>
      <c r="QZ317" s="159"/>
      <c r="RA317" s="159"/>
      <c r="RB317" s="159"/>
      <c r="RC317" s="159"/>
      <c r="RD317" s="159"/>
      <c r="RE317" s="159"/>
      <c r="RF317" s="159"/>
      <c r="RG317" s="159"/>
      <c r="RH317" s="159"/>
      <c r="RI317" s="159"/>
      <c r="RJ317" s="159"/>
      <c r="RK317" s="159"/>
      <c r="RL317" s="159"/>
      <c r="RM317" s="159"/>
      <c r="RN317" s="159"/>
      <c r="RO317" s="159"/>
      <c r="RP317" s="159"/>
      <c r="RQ317" s="159"/>
      <c r="RR317" s="159"/>
      <c r="RS317" s="159"/>
      <c r="RT317" s="159"/>
      <c r="RU317" s="159"/>
      <c r="RV317" s="159"/>
      <c r="RW317" s="159"/>
      <c r="RX317" s="159"/>
      <c r="RY317" s="159"/>
      <c r="RZ317" s="159"/>
      <c r="SA317" s="159"/>
      <c r="SB317" s="159"/>
      <c r="SC317" s="159"/>
      <c r="SD317" s="159"/>
      <c r="SE317" s="159"/>
      <c r="SF317" s="159"/>
      <c r="SG317" s="159"/>
      <c r="SH317" s="159"/>
      <c r="SI317" s="159"/>
      <c r="SJ317" s="159"/>
      <c r="SK317" s="159"/>
      <c r="SL317" s="159"/>
      <c r="SM317" s="159"/>
      <c r="SN317" s="159"/>
      <c r="SO317" s="159"/>
      <c r="SP317" s="159"/>
      <c r="SQ317" s="159"/>
      <c r="SR317" s="159"/>
      <c r="SS317" s="159"/>
      <c r="ST317" s="159"/>
      <c r="SU317" s="159"/>
      <c r="SV317" s="159"/>
      <c r="SW317" s="159"/>
      <c r="SX317" s="159"/>
      <c r="SY317" s="159"/>
      <c r="SZ317" s="159"/>
      <c r="TA317" s="159"/>
      <c r="TB317" s="159"/>
      <c r="TC317" s="159"/>
      <c r="TD317" s="159"/>
      <c r="TE317" s="159"/>
      <c r="TF317" s="159"/>
      <c r="TG317" s="159"/>
      <c r="TH317" s="159"/>
      <c r="TI317" s="159"/>
      <c r="TJ317" s="159"/>
      <c r="TK317" s="159"/>
      <c r="TL317" s="159"/>
      <c r="TM317" s="159"/>
      <c r="TN317" s="159"/>
      <c r="TO317" s="159"/>
      <c r="TP317" s="159"/>
      <c r="TQ317" s="159"/>
      <c r="TR317" s="159"/>
      <c r="TS317" s="159"/>
      <c r="TT317" s="159"/>
      <c r="TU317" s="159"/>
      <c r="TV317" s="159"/>
      <c r="TW317" s="159"/>
      <c r="TX317" s="159"/>
      <c r="TY317" s="159"/>
      <c r="TZ317" s="159"/>
      <c r="UA317" s="159"/>
      <c r="UB317" s="159"/>
      <c r="UC317" s="159"/>
      <c r="UD317" s="159"/>
      <c r="UE317" s="159"/>
      <c r="UF317" s="159"/>
      <c r="UG317" s="159"/>
      <c r="UH317" s="159"/>
      <c r="UI317" s="159"/>
      <c r="UJ317" s="159"/>
      <c r="UK317" s="159"/>
      <c r="UL317" s="159"/>
      <c r="UM317" s="159"/>
      <c r="UN317" s="159"/>
      <c r="UO317" s="159"/>
      <c r="UP317" s="159"/>
      <c r="UQ317" s="159"/>
      <c r="UR317" s="159"/>
      <c r="US317" s="159"/>
      <c r="UT317" s="159"/>
      <c r="UU317" s="159"/>
      <c r="UV317" s="159"/>
      <c r="UW317" s="159"/>
      <c r="UX317" s="159"/>
      <c r="UY317" s="159"/>
      <c r="UZ317" s="159"/>
      <c r="VA317" s="159"/>
      <c r="VB317" s="159"/>
      <c r="VC317" s="159"/>
      <c r="VD317" s="159"/>
      <c r="VE317" s="159"/>
      <c r="VF317" s="159"/>
      <c r="VG317" s="159"/>
      <c r="VH317" s="159"/>
      <c r="VI317" s="159"/>
      <c r="VJ317" s="159"/>
      <c r="VK317" s="159"/>
      <c r="VL317" s="159"/>
      <c r="VM317" s="159"/>
      <c r="VN317" s="159"/>
      <c r="VO317" s="159"/>
      <c r="VP317" s="159"/>
      <c r="VQ317" s="159"/>
      <c r="VR317" s="159"/>
      <c r="VS317" s="159"/>
      <c r="VT317" s="159"/>
      <c r="VU317" s="159"/>
      <c r="VV317" s="159"/>
      <c r="VW317" s="159"/>
      <c r="VX317" s="159"/>
      <c r="VY317" s="159"/>
      <c r="VZ317" s="159"/>
      <c r="WA317" s="159"/>
      <c r="WB317" s="159"/>
      <c r="WC317" s="159"/>
      <c r="WD317" s="159"/>
      <c r="WE317" s="159"/>
      <c r="WF317" s="159"/>
      <c r="WG317" s="159"/>
      <c r="WH317" s="159"/>
      <c r="WI317" s="159"/>
      <c r="WJ317" s="159"/>
      <c r="WK317" s="159"/>
      <c r="WL317" s="159"/>
      <c r="WM317" s="159"/>
      <c r="WN317" s="159"/>
      <c r="WO317" s="159"/>
      <c r="WP317" s="159"/>
      <c r="WQ317" s="159"/>
      <c r="WR317" s="159"/>
      <c r="WS317" s="159"/>
      <c r="WT317" s="159"/>
      <c r="WU317" s="159"/>
      <c r="WV317" s="159"/>
      <c r="WW317" s="159"/>
      <c r="WX317" s="159"/>
      <c r="WY317" s="159"/>
      <c r="WZ317" s="159"/>
      <c r="XA317" s="159"/>
      <c r="XB317" s="159"/>
      <c r="XC317" s="159"/>
      <c r="XD317" s="159"/>
      <c r="XE317" s="159"/>
      <c r="XF317" s="159"/>
      <c r="XG317" s="159"/>
      <c r="XH317" s="159"/>
      <c r="XI317" s="159"/>
      <c r="XJ317" s="159"/>
      <c r="XK317" s="159"/>
      <c r="XL317" s="159"/>
      <c r="XM317" s="159"/>
      <c r="XN317" s="159"/>
      <c r="XO317" s="159"/>
      <c r="XP317" s="159"/>
      <c r="XQ317" s="159"/>
      <c r="XR317" s="159"/>
      <c r="XS317" s="159"/>
      <c r="XT317" s="159"/>
      <c r="XU317" s="159"/>
      <c r="XV317" s="159"/>
      <c r="XW317" s="159"/>
      <c r="XX317" s="159"/>
      <c r="XY317" s="159"/>
      <c r="XZ317" s="159"/>
      <c r="YA317" s="159"/>
      <c r="YB317" s="159"/>
      <c r="YC317" s="159"/>
      <c r="YD317" s="159"/>
      <c r="YE317" s="159"/>
      <c r="YF317" s="159"/>
      <c r="YG317" s="159"/>
      <c r="YH317" s="159"/>
      <c r="YI317" s="159"/>
      <c r="YJ317" s="159"/>
      <c r="YK317" s="159"/>
      <c r="YL317" s="159"/>
      <c r="YM317" s="159"/>
      <c r="YN317" s="159"/>
      <c r="YO317" s="159"/>
      <c r="YP317" s="159"/>
      <c r="YQ317" s="159"/>
      <c r="YR317" s="159"/>
      <c r="YS317" s="159"/>
      <c r="YT317" s="159"/>
      <c r="YU317" s="159"/>
      <c r="YV317" s="159"/>
      <c r="YW317" s="159"/>
      <c r="YX317" s="159"/>
      <c r="YY317" s="159"/>
      <c r="YZ317" s="159"/>
      <c r="ZA317" s="159"/>
      <c r="ZB317" s="159"/>
      <c r="ZC317" s="159"/>
      <c r="ZD317" s="159"/>
      <c r="ZE317" s="159"/>
      <c r="ZF317" s="159"/>
      <c r="ZG317" s="159"/>
      <c r="ZH317" s="159"/>
      <c r="ZI317" s="159"/>
      <c r="ZJ317" s="159"/>
      <c r="ZK317" s="159"/>
      <c r="ZL317" s="159"/>
      <c r="ZM317" s="159"/>
      <c r="ZN317" s="159"/>
      <c r="ZO317" s="159"/>
      <c r="ZP317" s="159"/>
      <c r="ZQ317" s="159"/>
      <c r="ZR317" s="159"/>
      <c r="ZS317" s="159"/>
      <c r="ZT317" s="159"/>
      <c r="ZU317" s="159"/>
      <c r="ZV317" s="159"/>
      <c r="ZW317" s="159"/>
      <c r="ZX317" s="159"/>
      <c r="ZY317" s="159"/>
      <c r="ZZ317" s="159"/>
      <c r="AAA317" s="159"/>
      <c r="AAB317" s="159"/>
      <c r="AAC317" s="159"/>
      <c r="AAD317" s="159"/>
      <c r="AAE317" s="159"/>
      <c r="AAF317" s="159"/>
      <c r="AAG317" s="159"/>
      <c r="AAH317" s="159"/>
      <c r="AAI317" s="159"/>
      <c r="AAJ317" s="159"/>
      <c r="AAK317" s="159"/>
      <c r="AAL317" s="159"/>
      <c r="AAM317" s="159"/>
      <c r="AAN317" s="159"/>
      <c r="AAO317" s="159"/>
      <c r="AAP317" s="159"/>
      <c r="AAQ317" s="159"/>
      <c r="AAR317" s="159"/>
      <c r="AAS317" s="159"/>
      <c r="AAT317" s="159"/>
      <c r="AAU317" s="159"/>
      <c r="AAV317" s="159"/>
      <c r="AAW317" s="159"/>
      <c r="AAX317" s="159"/>
      <c r="AAY317" s="159"/>
      <c r="AAZ317" s="159"/>
      <c r="ABA317" s="159"/>
      <c r="ABB317" s="159"/>
      <c r="ABC317" s="159"/>
      <c r="ABD317" s="159"/>
      <c r="ABE317" s="159"/>
      <c r="ABF317" s="159"/>
      <c r="ABG317" s="159"/>
      <c r="ABH317" s="159"/>
      <c r="ABI317" s="159"/>
      <c r="ABJ317" s="159"/>
      <c r="ABK317" s="159"/>
      <c r="ABL317" s="159"/>
      <c r="ABM317" s="159"/>
      <c r="ABN317" s="159"/>
      <c r="ABO317" s="159"/>
      <c r="ABP317" s="159"/>
      <c r="ABQ317" s="159"/>
      <c r="ABR317" s="159"/>
      <c r="ABS317" s="159"/>
      <c r="ABT317" s="159"/>
      <c r="ABU317" s="159"/>
      <c r="ABV317" s="159"/>
      <c r="ABW317" s="159"/>
      <c r="ABX317" s="159"/>
      <c r="ABY317" s="159"/>
      <c r="ABZ317" s="159"/>
      <c r="ACA317" s="159"/>
      <c r="ACB317" s="159"/>
      <c r="ACC317" s="159"/>
      <c r="ACD317" s="159"/>
      <c r="ACE317" s="159"/>
      <c r="ACF317" s="159"/>
      <c r="ACG317" s="159"/>
      <c r="ACH317" s="159"/>
      <c r="ACI317" s="159"/>
      <c r="ACJ317" s="159"/>
      <c r="ACK317" s="159"/>
      <c r="ACL317" s="159"/>
      <c r="ACM317" s="159"/>
      <c r="ACN317" s="159"/>
      <c r="ACO317" s="159"/>
      <c r="ACP317" s="159"/>
      <c r="ACQ317" s="159"/>
      <c r="ACR317" s="159"/>
      <c r="ACS317" s="159"/>
      <c r="ACT317" s="159"/>
      <c r="ACU317" s="159"/>
      <c r="ACV317" s="159"/>
      <c r="ACW317" s="159"/>
      <c r="ACX317" s="159"/>
      <c r="ACY317" s="159"/>
      <c r="ACZ317" s="159"/>
      <c r="ADA317" s="159"/>
      <c r="ADB317" s="159"/>
      <c r="ADC317" s="159"/>
      <c r="ADD317" s="159"/>
      <c r="ADE317" s="159"/>
      <c r="ADF317" s="159"/>
      <c r="ADG317" s="159"/>
      <c r="ADH317" s="159"/>
      <c r="ADI317" s="159"/>
      <c r="ADJ317" s="159"/>
      <c r="ADK317" s="159"/>
      <c r="ADL317" s="159"/>
      <c r="ADM317" s="159"/>
      <c r="ADN317" s="159"/>
      <c r="ADO317" s="159"/>
      <c r="ADP317" s="159"/>
      <c r="ADQ317" s="159"/>
      <c r="ADR317" s="159"/>
      <c r="ADS317" s="159"/>
      <c r="ADT317" s="159"/>
      <c r="ADU317" s="159"/>
      <c r="ADV317" s="159"/>
      <c r="ADW317" s="159"/>
      <c r="ADX317" s="159"/>
      <c r="ADY317" s="159"/>
      <c r="ADZ317" s="159"/>
      <c r="AEA317" s="159"/>
      <c r="AEB317" s="159"/>
      <c r="AEC317" s="159"/>
      <c r="AED317" s="159"/>
      <c r="AEE317" s="159"/>
      <c r="AEF317" s="159"/>
      <c r="AEG317" s="159"/>
      <c r="AEH317" s="159"/>
      <c r="AEI317" s="159"/>
      <c r="AEJ317" s="159"/>
      <c r="AEK317" s="159"/>
      <c r="AEL317" s="159"/>
      <c r="AEM317" s="159"/>
      <c r="AEN317" s="159"/>
      <c r="AEO317" s="159"/>
      <c r="AEP317" s="159"/>
      <c r="AEQ317" s="159"/>
      <c r="AER317" s="159"/>
      <c r="AES317" s="159"/>
      <c r="AET317" s="159"/>
      <c r="AEU317" s="159"/>
      <c r="AEV317" s="159"/>
      <c r="AEW317" s="159"/>
      <c r="AEX317" s="159"/>
      <c r="AEY317" s="159"/>
      <c r="AEZ317" s="159"/>
      <c r="AFA317" s="159"/>
      <c r="AFB317" s="159"/>
      <c r="AFC317" s="159"/>
      <c r="AFD317" s="159"/>
      <c r="AFE317" s="159"/>
      <c r="AFF317" s="159"/>
      <c r="AFG317" s="159"/>
      <c r="AFH317" s="159"/>
      <c r="AFI317" s="159"/>
      <c r="AFJ317" s="159"/>
      <c r="AFK317" s="159"/>
      <c r="AFL317" s="159"/>
      <c r="AFM317" s="159"/>
      <c r="AFN317" s="159"/>
      <c r="AFO317" s="159"/>
      <c r="AFP317" s="159"/>
      <c r="AFQ317" s="159"/>
      <c r="AFR317" s="159"/>
      <c r="AFS317" s="159"/>
      <c r="AFT317" s="159"/>
      <c r="AFU317" s="159"/>
      <c r="AFV317" s="159"/>
      <c r="AFW317" s="159"/>
      <c r="AFX317" s="159"/>
      <c r="AFY317" s="159"/>
      <c r="AFZ317" s="159"/>
      <c r="AGA317" s="159"/>
      <c r="AGB317" s="159"/>
      <c r="AGC317" s="159"/>
      <c r="AGD317" s="159"/>
      <c r="AGE317" s="159"/>
      <c r="AGF317" s="159"/>
      <c r="AGG317" s="159"/>
      <c r="AGH317" s="159"/>
      <c r="AGI317" s="159"/>
      <c r="AGJ317" s="159"/>
      <c r="AGK317" s="159"/>
      <c r="AGL317" s="159"/>
      <c r="AGM317" s="159"/>
      <c r="AGN317" s="159"/>
      <c r="AGO317" s="159"/>
      <c r="AGP317" s="159"/>
      <c r="AGQ317" s="159"/>
      <c r="AGR317" s="159"/>
      <c r="AGS317" s="159"/>
      <c r="AGT317" s="159"/>
      <c r="AGU317" s="159"/>
      <c r="AGV317" s="159"/>
      <c r="AGW317" s="159"/>
      <c r="AGX317" s="159"/>
      <c r="AGY317" s="159"/>
      <c r="AGZ317" s="159"/>
      <c r="AHA317" s="159"/>
      <c r="AHB317" s="159"/>
      <c r="AHC317" s="159"/>
      <c r="AHD317" s="159"/>
      <c r="AHE317" s="159"/>
      <c r="AHF317" s="159"/>
      <c r="AHG317" s="159"/>
      <c r="AHH317" s="159"/>
      <c r="AHI317" s="159"/>
      <c r="AHJ317" s="159"/>
      <c r="AHK317" s="159"/>
      <c r="AHL317" s="159"/>
      <c r="AHM317" s="159"/>
      <c r="AHN317" s="159"/>
      <c r="AHO317" s="159"/>
      <c r="AHP317" s="159"/>
      <c r="AHQ317" s="159"/>
      <c r="AHR317" s="159"/>
      <c r="AHS317" s="159"/>
      <c r="AHT317" s="159"/>
      <c r="AHU317" s="159"/>
      <c r="AHV317" s="159"/>
      <c r="AHW317" s="159"/>
      <c r="AHX317" s="159"/>
      <c r="AHY317" s="159"/>
      <c r="AHZ317" s="159"/>
      <c r="AIA317" s="159"/>
      <c r="AIB317" s="159"/>
      <c r="AIC317" s="159"/>
      <c r="AID317" s="159"/>
      <c r="AIE317" s="159"/>
      <c r="AIF317" s="159"/>
      <c r="AIG317" s="159"/>
      <c r="AIH317" s="159"/>
      <c r="AII317" s="159"/>
      <c r="AIJ317" s="159"/>
      <c r="AIK317" s="159"/>
      <c r="AIL317" s="159"/>
      <c r="AIM317" s="159"/>
      <c r="AIN317" s="159"/>
      <c r="AIO317" s="159"/>
      <c r="AIP317" s="159"/>
      <c r="AIQ317" s="159"/>
      <c r="AIR317" s="159"/>
      <c r="AIS317" s="159"/>
      <c r="AIT317" s="159"/>
      <c r="AIU317" s="159"/>
      <c r="AIV317" s="159"/>
      <c r="AIW317" s="159"/>
      <c r="AIX317" s="159"/>
      <c r="AIY317" s="159"/>
      <c r="AIZ317" s="159"/>
      <c r="AJA317" s="159"/>
      <c r="AJB317" s="159"/>
      <c r="AJC317" s="159"/>
      <c r="AJD317" s="159"/>
      <c r="AJE317" s="159"/>
      <c r="AJF317" s="159"/>
      <c r="AJG317" s="159"/>
      <c r="AJH317" s="159"/>
      <c r="AJI317" s="159"/>
      <c r="AJJ317" s="159"/>
      <c r="AJK317" s="159"/>
      <c r="AJL317" s="159"/>
      <c r="AJM317" s="159"/>
      <c r="AJN317" s="159"/>
      <c r="AJO317" s="159"/>
      <c r="AJP317" s="159"/>
      <c r="AJQ317" s="159"/>
      <c r="AJR317" s="159"/>
      <c r="AJS317" s="159"/>
      <c r="AJT317" s="159"/>
      <c r="AJU317" s="159"/>
      <c r="AJV317" s="159"/>
      <c r="AJW317" s="159"/>
      <c r="AJX317" s="159"/>
      <c r="AJY317" s="159"/>
      <c r="AJZ317" s="159"/>
      <c r="AKA317" s="159"/>
      <c r="AKB317" s="159"/>
      <c r="AKC317" s="159"/>
      <c r="AKD317" s="159"/>
      <c r="AKE317" s="159"/>
      <c r="AKF317" s="159"/>
      <c r="AKG317" s="159"/>
      <c r="AKH317" s="159"/>
      <c r="AKI317" s="159"/>
      <c r="AKJ317" s="159"/>
      <c r="AKK317" s="159"/>
      <c r="AKL317" s="159"/>
      <c r="AKM317" s="159"/>
      <c r="AKN317" s="159"/>
      <c r="AKO317" s="159"/>
      <c r="AKP317" s="159"/>
      <c r="AKQ317" s="159"/>
      <c r="AKR317" s="159"/>
      <c r="AKS317" s="159"/>
      <c r="AKT317" s="159"/>
      <c r="AKU317" s="159"/>
      <c r="AKV317" s="159"/>
      <c r="AKW317" s="159"/>
      <c r="AKX317" s="159"/>
      <c r="AKY317" s="159"/>
      <c r="AKZ317" s="159"/>
      <c r="ALA317" s="159"/>
      <c r="ALB317" s="159"/>
      <c r="ALC317" s="159"/>
      <c r="ALD317" s="159"/>
      <c r="ALE317" s="159"/>
      <c r="ALF317" s="159"/>
      <c r="ALG317" s="159"/>
      <c r="ALH317" s="159"/>
      <c r="ALI317" s="159"/>
      <c r="ALJ317" s="159"/>
      <c r="ALK317" s="159"/>
      <c r="ALL317" s="159"/>
      <c r="ALM317" s="159"/>
      <c r="ALN317" s="159"/>
      <c r="ALO317" s="159"/>
      <c r="ALP317" s="159"/>
      <c r="ALQ317" s="159"/>
      <c r="ALR317" s="159"/>
      <c r="ALS317" s="159"/>
      <c r="ALT317" s="159"/>
      <c r="ALU317" s="159"/>
      <c r="ALV317" s="159"/>
      <c r="ALW317" s="159"/>
      <c r="ALX317" s="159"/>
      <c r="ALY317" s="159"/>
      <c r="ALZ317" s="159"/>
      <c r="AMA317" s="159"/>
      <c r="AMB317" s="159"/>
      <c r="AMC317" s="159"/>
      <c r="AMD317" s="159"/>
      <c r="AME317" s="159"/>
      <c r="AMF317" s="159"/>
      <c r="AMG317" s="159"/>
      <c r="AMH317" s="159"/>
      <c r="AMI317" s="159"/>
      <c r="AMJ317" s="159"/>
    </row>
    <row r="318" spans="1:1024" ht="15.75">
      <c r="A318" s="51">
        <v>117</v>
      </c>
      <c r="B318" s="198" t="s">
        <v>602</v>
      </c>
      <c r="C318" s="199"/>
      <c r="D318" s="199"/>
      <c r="E318" s="199"/>
      <c r="F318" s="199"/>
      <c r="G318" s="199"/>
      <c r="H318" s="199"/>
      <c r="I318" s="199"/>
      <c r="J318" s="199"/>
      <c r="K318" s="199"/>
    </row>
    <row r="319" spans="1:1024" ht="117" customHeight="1">
      <c r="A319" s="51">
        <v>117.1</v>
      </c>
      <c r="B319" s="68" t="s">
        <v>603</v>
      </c>
      <c r="C319" s="21" t="s">
        <v>23</v>
      </c>
      <c r="D319" s="17">
        <v>278300</v>
      </c>
      <c r="E319" s="64">
        <v>0</v>
      </c>
      <c r="F319" s="65">
        <v>0</v>
      </c>
      <c r="G319" s="50">
        <f t="shared" ref="G319:G322" si="132">E319*D319</f>
        <v>0</v>
      </c>
      <c r="H319" s="50">
        <f t="shared" ref="H319:H322" si="133">G319+G319*F319</f>
        <v>0</v>
      </c>
      <c r="I319" s="18" t="s">
        <v>604</v>
      </c>
      <c r="J319" s="21"/>
      <c r="K319" s="21"/>
    </row>
    <row r="320" spans="1:1024" ht="117.75" customHeight="1">
      <c r="A320" s="51">
        <v>117.2</v>
      </c>
      <c r="B320" s="68" t="s">
        <v>605</v>
      </c>
      <c r="C320" s="21" t="s">
        <v>23</v>
      </c>
      <c r="D320" s="17">
        <v>332200</v>
      </c>
      <c r="E320" s="64">
        <v>0</v>
      </c>
      <c r="F320" s="65">
        <v>0</v>
      </c>
      <c r="G320" s="50">
        <f t="shared" si="132"/>
        <v>0</v>
      </c>
      <c r="H320" s="50">
        <f t="shared" si="133"/>
        <v>0</v>
      </c>
      <c r="I320" s="18" t="s">
        <v>604</v>
      </c>
      <c r="J320" s="21"/>
      <c r="K320" s="21"/>
    </row>
    <row r="321" spans="1:1024" ht="125.25" customHeight="1">
      <c r="A321" s="51">
        <v>117.3</v>
      </c>
      <c r="B321" s="68" t="s">
        <v>606</v>
      </c>
      <c r="C321" s="21" t="s">
        <v>23</v>
      </c>
      <c r="D321" s="17">
        <v>390500</v>
      </c>
      <c r="E321" s="64">
        <v>0</v>
      </c>
      <c r="F321" s="65">
        <v>0</v>
      </c>
      <c r="G321" s="50">
        <f t="shared" si="132"/>
        <v>0</v>
      </c>
      <c r="H321" s="50">
        <f t="shared" si="133"/>
        <v>0</v>
      </c>
      <c r="I321" s="18" t="s">
        <v>604</v>
      </c>
      <c r="J321" s="21"/>
      <c r="K321" s="21"/>
    </row>
    <row r="322" spans="1:1024" ht="116.25" customHeight="1">
      <c r="A322" s="51">
        <v>117.4</v>
      </c>
      <c r="B322" s="68" t="s">
        <v>607</v>
      </c>
      <c r="C322" s="21" t="s">
        <v>23</v>
      </c>
      <c r="D322" s="17">
        <v>308000</v>
      </c>
      <c r="E322" s="64">
        <v>0</v>
      </c>
      <c r="F322" s="65">
        <v>0</v>
      </c>
      <c r="G322" s="50">
        <f t="shared" si="132"/>
        <v>0</v>
      </c>
      <c r="H322" s="50">
        <f t="shared" si="133"/>
        <v>0</v>
      </c>
      <c r="I322" s="18" t="s">
        <v>604</v>
      </c>
      <c r="J322" s="21"/>
      <c r="K322" s="21"/>
    </row>
    <row r="323" spans="1:1024" ht="15.75">
      <c r="A323" s="51"/>
      <c r="B323" s="82"/>
      <c r="C323" s="83"/>
      <c r="D323" s="83"/>
      <c r="E323" s="211" t="s">
        <v>608</v>
      </c>
      <c r="F323" s="212"/>
      <c r="G323" s="84">
        <f>SUM(G319:G322)</f>
        <v>0</v>
      </c>
      <c r="H323" s="84">
        <f>SUM(H319:H322)</f>
        <v>0</v>
      </c>
      <c r="I323" s="236"/>
      <c r="J323" s="237"/>
      <c r="K323" s="237"/>
    </row>
    <row r="324" spans="1:1024" s="160" customFormat="1" ht="15.75">
      <c r="A324" s="139">
        <v>118</v>
      </c>
      <c r="B324" s="229" t="s">
        <v>609</v>
      </c>
      <c r="C324" s="229"/>
      <c r="D324" s="229"/>
      <c r="E324" s="229"/>
      <c r="F324" s="229"/>
      <c r="G324" s="229"/>
      <c r="H324" s="229"/>
      <c r="I324" s="229"/>
      <c r="J324" s="175"/>
      <c r="K324" s="175"/>
      <c r="L324" s="159"/>
      <c r="M324" s="159"/>
      <c r="N324" s="159"/>
      <c r="O324" s="159"/>
      <c r="P324" s="159"/>
      <c r="Q324" s="159"/>
      <c r="R324" s="159"/>
      <c r="S324" s="159"/>
      <c r="T324" s="159"/>
      <c r="U324" s="159"/>
      <c r="V324" s="159"/>
      <c r="W324" s="159"/>
      <c r="X324" s="159"/>
      <c r="Y324" s="159"/>
      <c r="Z324" s="159"/>
      <c r="AA324" s="159"/>
      <c r="AB324" s="159"/>
      <c r="AC324" s="159"/>
      <c r="AD324" s="159"/>
      <c r="AE324" s="159"/>
      <c r="AF324" s="159"/>
      <c r="AG324" s="159"/>
      <c r="AH324" s="159"/>
      <c r="AI324" s="159"/>
      <c r="AJ324" s="159"/>
      <c r="AK324" s="159"/>
      <c r="AL324" s="159"/>
      <c r="AM324" s="159"/>
      <c r="AN324" s="159"/>
      <c r="AO324" s="159"/>
      <c r="AP324" s="159"/>
      <c r="AQ324" s="159"/>
      <c r="AR324" s="159"/>
      <c r="AS324" s="159"/>
      <c r="AT324" s="159"/>
      <c r="AU324" s="159"/>
      <c r="AV324" s="159"/>
      <c r="AW324" s="159"/>
      <c r="AX324" s="159"/>
      <c r="AY324" s="159"/>
      <c r="AZ324" s="159"/>
      <c r="BA324" s="159"/>
      <c r="BB324" s="159"/>
      <c r="BC324" s="159"/>
      <c r="BD324" s="159"/>
      <c r="BE324" s="159"/>
      <c r="BF324" s="159"/>
      <c r="BG324" s="159"/>
      <c r="BH324" s="159"/>
      <c r="BI324" s="159"/>
      <c r="BJ324" s="159"/>
      <c r="BK324" s="159"/>
      <c r="BL324" s="159"/>
      <c r="BM324" s="159"/>
      <c r="BN324" s="159"/>
      <c r="BO324" s="159"/>
      <c r="BP324" s="159"/>
      <c r="BQ324" s="159"/>
      <c r="BR324" s="159"/>
      <c r="BS324" s="159"/>
      <c r="BT324" s="159"/>
      <c r="BU324" s="159"/>
      <c r="BV324" s="159"/>
      <c r="BW324" s="159"/>
      <c r="BX324" s="159"/>
      <c r="BY324" s="159"/>
      <c r="BZ324" s="159"/>
      <c r="CA324" s="159"/>
      <c r="CB324" s="159"/>
      <c r="CC324" s="159"/>
      <c r="CD324" s="159"/>
      <c r="CE324" s="159"/>
      <c r="CF324" s="159"/>
      <c r="CG324" s="159"/>
      <c r="CH324" s="159"/>
      <c r="CI324" s="159"/>
      <c r="CJ324" s="159"/>
      <c r="CK324" s="159"/>
      <c r="CL324" s="159"/>
      <c r="CM324" s="159"/>
      <c r="CN324" s="159"/>
      <c r="CO324" s="159"/>
      <c r="CP324" s="159"/>
      <c r="CQ324" s="159"/>
      <c r="CR324" s="159"/>
      <c r="CS324" s="159"/>
      <c r="CT324" s="159"/>
      <c r="CU324" s="159"/>
      <c r="CV324" s="159"/>
      <c r="CW324" s="159"/>
      <c r="CX324" s="159"/>
      <c r="CY324" s="159"/>
      <c r="CZ324" s="159"/>
      <c r="DA324" s="159"/>
      <c r="DB324" s="159"/>
      <c r="DC324" s="159"/>
      <c r="DD324" s="159"/>
      <c r="DE324" s="159"/>
      <c r="DF324" s="159"/>
      <c r="DG324" s="159"/>
      <c r="DH324" s="159"/>
      <c r="DI324" s="159"/>
      <c r="DJ324" s="159"/>
      <c r="DK324" s="159"/>
      <c r="DL324" s="159"/>
      <c r="DM324" s="159"/>
      <c r="DN324" s="159"/>
      <c r="DO324" s="159"/>
      <c r="DP324" s="159"/>
      <c r="DQ324" s="159"/>
      <c r="DR324" s="159"/>
      <c r="DS324" s="159"/>
      <c r="DT324" s="159"/>
      <c r="DU324" s="159"/>
      <c r="DV324" s="159"/>
      <c r="DW324" s="159"/>
      <c r="DX324" s="159"/>
      <c r="DY324" s="159"/>
      <c r="DZ324" s="159"/>
      <c r="EA324" s="159"/>
      <c r="EB324" s="159"/>
      <c r="EC324" s="159"/>
      <c r="ED324" s="159"/>
      <c r="EE324" s="159"/>
      <c r="EF324" s="159"/>
      <c r="EG324" s="159"/>
      <c r="EH324" s="159"/>
      <c r="EI324" s="159"/>
      <c r="EJ324" s="159"/>
      <c r="EK324" s="159"/>
      <c r="EL324" s="159"/>
      <c r="EM324" s="159"/>
      <c r="EN324" s="159"/>
      <c r="EO324" s="159"/>
      <c r="EP324" s="159"/>
      <c r="EQ324" s="159"/>
      <c r="ER324" s="159"/>
      <c r="ES324" s="159"/>
      <c r="ET324" s="159"/>
      <c r="EU324" s="159"/>
      <c r="EV324" s="159"/>
      <c r="EW324" s="159"/>
      <c r="EX324" s="159"/>
      <c r="EY324" s="159"/>
      <c r="EZ324" s="159"/>
      <c r="FA324" s="159"/>
      <c r="FB324" s="159"/>
      <c r="FC324" s="159"/>
      <c r="FD324" s="159"/>
      <c r="FE324" s="159"/>
      <c r="FF324" s="159"/>
      <c r="FG324" s="159"/>
      <c r="FH324" s="159"/>
      <c r="FI324" s="159"/>
      <c r="FJ324" s="159"/>
      <c r="FK324" s="159"/>
      <c r="FL324" s="159"/>
      <c r="FM324" s="159"/>
      <c r="FN324" s="159"/>
      <c r="FO324" s="159"/>
      <c r="FP324" s="159"/>
      <c r="FQ324" s="159"/>
      <c r="FR324" s="159"/>
      <c r="FS324" s="159"/>
      <c r="FT324" s="159"/>
      <c r="FU324" s="159"/>
      <c r="FV324" s="159"/>
      <c r="FW324" s="159"/>
      <c r="FX324" s="159"/>
      <c r="FY324" s="159"/>
      <c r="FZ324" s="159"/>
      <c r="GA324" s="159"/>
      <c r="GB324" s="159"/>
      <c r="GC324" s="159"/>
      <c r="GD324" s="159"/>
      <c r="GE324" s="159"/>
      <c r="GF324" s="159"/>
      <c r="GG324" s="159"/>
      <c r="GH324" s="159"/>
      <c r="GI324" s="159"/>
      <c r="GJ324" s="159"/>
      <c r="GK324" s="159"/>
      <c r="GL324" s="159"/>
      <c r="GM324" s="159"/>
      <c r="GN324" s="159"/>
      <c r="GO324" s="159"/>
      <c r="GP324" s="159"/>
      <c r="GQ324" s="159"/>
      <c r="GR324" s="159"/>
      <c r="GS324" s="159"/>
      <c r="GT324" s="159"/>
      <c r="GU324" s="159"/>
      <c r="GV324" s="159"/>
      <c r="GW324" s="159"/>
      <c r="GX324" s="159"/>
      <c r="GY324" s="159"/>
      <c r="GZ324" s="159"/>
      <c r="HA324" s="159"/>
      <c r="HB324" s="159"/>
      <c r="HC324" s="159"/>
      <c r="HD324" s="159"/>
      <c r="HE324" s="159"/>
      <c r="HF324" s="159"/>
      <c r="HG324" s="159"/>
      <c r="HH324" s="159"/>
      <c r="HI324" s="159"/>
      <c r="HJ324" s="159"/>
      <c r="HK324" s="159"/>
      <c r="HL324" s="159"/>
      <c r="HM324" s="159"/>
      <c r="HN324" s="159"/>
      <c r="HO324" s="159"/>
      <c r="HP324" s="159"/>
      <c r="HQ324" s="159"/>
      <c r="HR324" s="159"/>
      <c r="HS324" s="159"/>
      <c r="HT324" s="159"/>
      <c r="HU324" s="159"/>
      <c r="HV324" s="159"/>
      <c r="HW324" s="159"/>
      <c r="HX324" s="159"/>
      <c r="HY324" s="159"/>
      <c r="HZ324" s="159"/>
      <c r="IA324" s="159"/>
      <c r="IB324" s="159"/>
      <c r="IC324" s="159"/>
      <c r="ID324" s="159"/>
      <c r="IE324" s="159"/>
      <c r="IF324" s="159"/>
      <c r="IG324" s="159"/>
      <c r="IH324" s="159"/>
      <c r="II324" s="159"/>
      <c r="IJ324" s="159"/>
      <c r="IK324" s="159"/>
      <c r="IL324" s="159"/>
      <c r="IM324" s="159"/>
      <c r="IN324" s="159"/>
      <c r="IO324" s="159"/>
      <c r="IP324" s="159"/>
      <c r="IQ324" s="159"/>
      <c r="IR324" s="159"/>
      <c r="IS324" s="159"/>
      <c r="IT324" s="159"/>
      <c r="IU324" s="159"/>
      <c r="IV324" s="159"/>
      <c r="IW324" s="159"/>
      <c r="IX324" s="159"/>
      <c r="IY324" s="159"/>
      <c r="IZ324" s="159"/>
      <c r="JA324" s="159"/>
      <c r="JB324" s="159"/>
      <c r="JC324" s="159"/>
      <c r="JD324" s="159"/>
      <c r="JE324" s="159"/>
      <c r="JF324" s="159"/>
      <c r="JG324" s="159"/>
      <c r="JH324" s="159"/>
      <c r="JI324" s="159"/>
      <c r="JJ324" s="159"/>
      <c r="JK324" s="159"/>
      <c r="JL324" s="159"/>
      <c r="JM324" s="159"/>
      <c r="JN324" s="159"/>
      <c r="JO324" s="159"/>
      <c r="JP324" s="159"/>
      <c r="JQ324" s="159"/>
      <c r="JR324" s="159"/>
      <c r="JS324" s="159"/>
      <c r="JT324" s="159"/>
      <c r="JU324" s="159"/>
      <c r="JV324" s="159"/>
      <c r="JW324" s="159"/>
      <c r="JX324" s="159"/>
      <c r="JY324" s="159"/>
      <c r="JZ324" s="159"/>
      <c r="KA324" s="159"/>
      <c r="KB324" s="159"/>
      <c r="KC324" s="159"/>
      <c r="KD324" s="159"/>
      <c r="KE324" s="159"/>
      <c r="KF324" s="159"/>
      <c r="KG324" s="159"/>
      <c r="KH324" s="159"/>
      <c r="KI324" s="159"/>
      <c r="KJ324" s="159"/>
      <c r="KK324" s="159"/>
      <c r="KL324" s="159"/>
      <c r="KM324" s="159"/>
      <c r="KN324" s="159"/>
      <c r="KO324" s="159"/>
      <c r="KP324" s="159"/>
      <c r="KQ324" s="159"/>
      <c r="KR324" s="159"/>
      <c r="KS324" s="159"/>
      <c r="KT324" s="159"/>
      <c r="KU324" s="159"/>
      <c r="KV324" s="159"/>
      <c r="KW324" s="159"/>
      <c r="KX324" s="159"/>
      <c r="KY324" s="159"/>
      <c r="KZ324" s="159"/>
      <c r="LA324" s="159"/>
      <c r="LB324" s="159"/>
      <c r="LC324" s="159"/>
      <c r="LD324" s="159"/>
      <c r="LE324" s="159"/>
      <c r="LF324" s="159"/>
      <c r="LG324" s="159"/>
      <c r="LH324" s="159"/>
      <c r="LI324" s="159"/>
      <c r="LJ324" s="159"/>
      <c r="LK324" s="159"/>
      <c r="LL324" s="159"/>
      <c r="LM324" s="159"/>
      <c r="LN324" s="159"/>
      <c r="LO324" s="159"/>
      <c r="LP324" s="159"/>
      <c r="LQ324" s="159"/>
      <c r="LR324" s="159"/>
      <c r="LS324" s="159"/>
      <c r="LT324" s="159"/>
      <c r="LU324" s="159"/>
      <c r="LV324" s="159"/>
      <c r="LW324" s="159"/>
      <c r="LX324" s="159"/>
      <c r="LY324" s="159"/>
      <c r="LZ324" s="159"/>
      <c r="MA324" s="159"/>
      <c r="MB324" s="159"/>
      <c r="MC324" s="159"/>
      <c r="MD324" s="159"/>
      <c r="ME324" s="159"/>
      <c r="MF324" s="159"/>
      <c r="MG324" s="159"/>
      <c r="MH324" s="159"/>
      <c r="MI324" s="159"/>
      <c r="MJ324" s="159"/>
      <c r="MK324" s="159"/>
      <c r="ML324" s="159"/>
      <c r="MM324" s="159"/>
      <c r="MN324" s="159"/>
      <c r="MO324" s="159"/>
      <c r="MP324" s="159"/>
      <c r="MQ324" s="159"/>
      <c r="MR324" s="159"/>
      <c r="MS324" s="159"/>
      <c r="MT324" s="159"/>
      <c r="MU324" s="159"/>
      <c r="MV324" s="159"/>
      <c r="MW324" s="159"/>
      <c r="MX324" s="159"/>
      <c r="MY324" s="159"/>
      <c r="MZ324" s="159"/>
      <c r="NA324" s="159"/>
      <c r="NB324" s="159"/>
      <c r="NC324" s="159"/>
      <c r="ND324" s="159"/>
      <c r="NE324" s="159"/>
      <c r="NF324" s="159"/>
      <c r="NG324" s="159"/>
      <c r="NH324" s="159"/>
      <c r="NI324" s="159"/>
      <c r="NJ324" s="159"/>
      <c r="NK324" s="159"/>
      <c r="NL324" s="159"/>
      <c r="NM324" s="159"/>
      <c r="NN324" s="159"/>
      <c r="NO324" s="159"/>
      <c r="NP324" s="159"/>
      <c r="NQ324" s="159"/>
      <c r="NR324" s="159"/>
      <c r="NS324" s="159"/>
      <c r="NT324" s="159"/>
      <c r="NU324" s="159"/>
      <c r="NV324" s="159"/>
      <c r="NW324" s="159"/>
      <c r="NX324" s="159"/>
      <c r="NY324" s="159"/>
      <c r="NZ324" s="159"/>
      <c r="OA324" s="159"/>
      <c r="OB324" s="159"/>
      <c r="OC324" s="159"/>
      <c r="OD324" s="159"/>
      <c r="OE324" s="159"/>
      <c r="OF324" s="159"/>
      <c r="OG324" s="159"/>
      <c r="OH324" s="159"/>
      <c r="OI324" s="159"/>
      <c r="OJ324" s="159"/>
      <c r="OK324" s="159"/>
      <c r="OL324" s="159"/>
      <c r="OM324" s="159"/>
      <c r="ON324" s="159"/>
      <c r="OO324" s="159"/>
      <c r="OP324" s="159"/>
      <c r="OQ324" s="159"/>
      <c r="OR324" s="159"/>
      <c r="OS324" s="159"/>
      <c r="OT324" s="159"/>
      <c r="OU324" s="159"/>
      <c r="OV324" s="159"/>
      <c r="OW324" s="159"/>
      <c r="OX324" s="159"/>
      <c r="OY324" s="159"/>
      <c r="OZ324" s="159"/>
      <c r="PA324" s="159"/>
      <c r="PB324" s="159"/>
      <c r="PC324" s="159"/>
      <c r="PD324" s="159"/>
      <c r="PE324" s="159"/>
      <c r="PF324" s="159"/>
      <c r="PG324" s="159"/>
      <c r="PH324" s="159"/>
      <c r="PI324" s="159"/>
      <c r="PJ324" s="159"/>
      <c r="PK324" s="159"/>
      <c r="PL324" s="159"/>
      <c r="PM324" s="159"/>
      <c r="PN324" s="159"/>
      <c r="PO324" s="159"/>
      <c r="PP324" s="159"/>
      <c r="PQ324" s="159"/>
      <c r="PR324" s="159"/>
      <c r="PS324" s="159"/>
      <c r="PT324" s="159"/>
      <c r="PU324" s="159"/>
      <c r="PV324" s="159"/>
      <c r="PW324" s="159"/>
      <c r="PX324" s="159"/>
      <c r="PY324" s="159"/>
      <c r="PZ324" s="159"/>
      <c r="QA324" s="159"/>
      <c r="QB324" s="159"/>
      <c r="QC324" s="159"/>
      <c r="QD324" s="159"/>
      <c r="QE324" s="159"/>
      <c r="QF324" s="159"/>
      <c r="QG324" s="159"/>
      <c r="QH324" s="159"/>
      <c r="QI324" s="159"/>
      <c r="QJ324" s="159"/>
      <c r="QK324" s="159"/>
      <c r="QL324" s="159"/>
      <c r="QM324" s="159"/>
      <c r="QN324" s="159"/>
      <c r="QO324" s="159"/>
      <c r="QP324" s="159"/>
      <c r="QQ324" s="159"/>
      <c r="QR324" s="159"/>
      <c r="QS324" s="159"/>
      <c r="QT324" s="159"/>
      <c r="QU324" s="159"/>
      <c r="QV324" s="159"/>
      <c r="QW324" s="159"/>
      <c r="QX324" s="159"/>
      <c r="QY324" s="159"/>
      <c r="QZ324" s="159"/>
      <c r="RA324" s="159"/>
      <c r="RB324" s="159"/>
      <c r="RC324" s="159"/>
      <c r="RD324" s="159"/>
      <c r="RE324" s="159"/>
      <c r="RF324" s="159"/>
      <c r="RG324" s="159"/>
      <c r="RH324" s="159"/>
      <c r="RI324" s="159"/>
      <c r="RJ324" s="159"/>
      <c r="RK324" s="159"/>
      <c r="RL324" s="159"/>
      <c r="RM324" s="159"/>
      <c r="RN324" s="159"/>
      <c r="RO324" s="159"/>
      <c r="RP324" s="159"/>
      <c r="RQ324" s="159"/>
      <c r="RR324" s="159"/>
      <c r="RS324" s="159"/>
      <c r="RT324" s="159"/>
      <c r="RU324" s="159"/>
      <c r="RV324" s="159"/>
      <c r="RW324" s="159"/>
      <c r="RX324" s="159"/>
      <c r="RY324" s="159"/>
      <c r="RZ324" s="159"/>
      <c r="SA324" s="159"/>
      <c r="SB324" s="159"/>
      <c r="SC324" s="159"/>
      <c r="SD324" s="159"/>
      <c r="SE324" s="159"/>
      <c r="SF324" s="159"/>
      <c r="SG324" s="159"/>
      <c r="SH324" s="159"/>
      <c r="SI324" s="159"/>
      <c r="SJ324" s="159"/>
      <c r="SK324" s="159"/>
      <c r="SL324" s="159"/>
      <c r="SM324" s="159"/>
      <c r="SN324" s="159"/>
      <c r="SO324" s="159"/>
      <c r="SP324" s="159"/>
      <c r="SQ324" s="159"/>
      <c r="SR324" s="159"/>
      <c r="SS324" s="159"/>
      <c r="ST324" s="159"/>
      <c r="SU324" s="159"/>
      <c r="SV324" s="159"/>
      <c r="SW324" s="159"/>
      <c r="SX324" s="159"/>
      <c r="SY324" s="159"/>
      <c r="SZ324" s="159"/>
      <c r="TA324" s="159"/>
      <c r="TB324" s="159"/>
      <c r="TC324" s="159"/>
      <c r="TD324" s="159"/>
      <c r="TE324" s="159"/>
      <c r="TF324" s="159"/>
      <c r="TG324" s="159"/>
      <c r="TH324" s="159"/>
      <c r="TI324" s="159"/>
      <c r="TJ324" s="159"/>
      <c r="TK324" s="159"/>
      <c r="TL324" s="159"/>
      <c r="TM324" s="159"/>
      <c r="TN324" s="159"/>
      <c r="TO324" s="159"/>
      <c r="TP324" s="159"/>
      <c r="TQ324" s="159"/>
      <c r="TR324" s="159"/>
      <c r="TS324" s="159"/>
      <c r="TT324" s="159"/>
      <c r="TU324" s="159"/>
      <c r="TV324" s="159"/>
      <c r="TW324" s="159"/>
      <c r="TX324" s="159"/>
      <c r="TY324" s="159"/>
      <c r="TZ324" s="159"/>
      <c r="UA324" s="159"/>
      <c r="UB324" s="159"/>
      <c r="UC324" s="159"/>
      <c r="UD324" s="159"/>
      <c r="UE324" s="159"/>
      <c r="UF324" s="159"/>
      <c r="UG324" s="159"/>
      <c r="UH324" s="159"/>
      <c r="UI324" s="159"/>
      <c r="UJ324" s="159"/>
      <c r="UK324" s="159"/>
      <c r="UL324" s="159"/>
      <c r="UM324" s="159"/>
      <c r="UN324" s="159"/>
      <c r="UO324" s="159"/>
      <c r="UP324" s="159"/>
      <c r="UQ324" s="159"/>
      <c r="UR324" s="159"/>
      <c r="US324" s="159"/>
      <c r="UT324" s="159"/>
      <c r="UU324" s="159"/>
      <c r="UV324" s="159"/>
      <c r="UW324" s="159"/>
      <c r="UX324" s="159"/>
      <c r="UY324" s="159"/>
      <c r="UZ324" s="159"/>
      <c r="VA324" s="159"/>
      <c r="VB324" s="159"/>
      <c r="VC324" s="159"/>
      <c r="VD324" s="159"/>
      <c r="VE324" s="159"/>
      <c r="VF324" s="159"/>
      <c r="VG324" s="159"/>
      <c r="VH324" s="159"/>
      <c r="VI324" s="159"/>
      <c r="VJ324" s="159"/>
      <c r="VK324" s="159"/>
      <c r="VL324" s="159"/>
      <c r="VM324" s="159"/>
      <c r="VN324" s="159"/>
      <c r="VO324" s="159"/>
      <c r="VP324" s="159"/>
      <c r="VQ324" s="159"/>
      <c r="VR324" s="159"/>
      <c r="VS324" s="159"/>
      <c r="VT324" s="159"/>
      <c r="VU324" s="159"/>
      <c r="VV324" s="159"/>
      <c r="VW324" s="159"/>
      <c r="VX324" s="159"/>
      <c r="VY324" s="159"/>
      <c r="VZ324" s="159"/>
      <c r="WA324" s="159"/>
      <c r="WB324" s="159"/>
      <c r="WC324" s="159"/>
      <c r="WD324" s="159"/>
      <c r="WE324" s="159"/>
      <c r="WF324" s="159"/>
      <c r="WG324" s="159"/>
      <c r="WH324" s="159"/>
      <c r="WI324" s="159"/>
      <c r="WJ324" s="159"/>
      <c r="WK324" s="159"/>
      <c r="WL324" s="159"/>
      <c r="WM324" s="159"/>
      <c r="WN324" s="159"/>
      <c r="WO324" s="159"/>
      <c r="WP324" s="159"/>
      <c r="WQ324" s="159"/>
      <c r="WR324" s="159"/>
      <c r="WS324" s="159"/>
      <c r="WT324" s="159"/>
      <c r="WU324" s="159"/>
      <c r="WV324" s="159"/>
      <c r="WW324" s="159"/>
      <c r="WX324" s="159"/>
      <c r="WY324" s="159"/>
      <c r="WZ324" s="159"/>
      <c r="XA324" s="159"/>
      <c r="XB324" s="159"/>
      <c r="XC324" s="159"/>
      <c r="XD324" s="159"/>
      <c r="XE324" s="159"/>
      <c r="XF324" s="159"/>
      <c r="XG324" s="159"/>
      <c r="XH324" s="159"/>
      <c r="XI324" s="159"/>
      <c r="XJ324" s="159"/>
      <c r="XK324" s="159"/>
      <c r="XL324" s="159"/>
      <c r="XM324" s="159"/>
      <c r="XN324" s="159"/>
      <c r="XO324" s="159"/>
      <c r="XP324" s="159"/>
      <c r="XQ324" s="159"/>
      <c r="XR324" s="159"/>
      <c r="XS324" s="159"/>
      <c r="XT324" s="159"/>
      <c r="XU324" s="159"/>
      <c r="XV324" s="159"/>
      <c r="XW324" s="159"/>
      <c r="XX324" s="159"/>
      <c r="XY324" s="159"/>
      <c r="XZ324" s="159"/>
      <c r="YA324" s="159"/>
      <c r="YB324" s="159"/>
      <c r="YC324" s="159"/>
      <c r="YD324" s="159"/>
      <c r="YE324" s="159"/>
      <c r="YF324" s="159"/>
      <c r="YG324" s="159"/>
      <c r="YH324" s="159"/>
      <c r="YI324" s="159"/>
      <c r="YJ324" s="159"/>
      <c r="YK324" s="159"/>
      <c r="YL324" s="159"/>
      <c r="YM324" s="159"/>
      <c r="YN324" s="159"/>
      <c r="YO324" s="159"/>
      <c r="YP324" s="159"/>
      <c r="YQ324" s="159"/>
      <c r="YR324" s="159"/>
      <c r="YS324" s="159"/>
      <c r="YT324" s="159"/>
      <c r="YU324" s="159"/>
      <c r="YV324" s="159"/>
      <c r="YW324" s="159"/>
      <c r="YX324" s="159"/>
      <c r="YY324" s="159"/>
      <c r="YZ324" s="159"/>
      <c r="ZA324" s="159"/>
      <c r="ZB324" s="159"/>
      <c r="ZC324" s="159"/>
      <c r="ZD324" s="159"/>
      <c r="ZE324" s="159"/>
      <c r="ZF324" s="159"/>
      <c r="ZG324" s="159"/>
      <c r="ZH324" s="159"/>
      <c r="ZI324" s="159"/>
      <c r="ZJ324" s="159"/>
      <c r="ZK324" s="159"/>
      <c r="ZL324" s="159"/>
      <c r="ZM324" s="159"/>
      <c r="ZN324" s="159"/>
      <c r="ZO324" s="159"/>
      <c r="ZP324" s="159"/>
      <c r="ZQ324" s="159"/>
      <c r="ZR324" s="159"/>
      <c r="ZS324" s="159"/>
      <c r="ZT324" s="159"/>
      <c r="ZU324" s="159"/>
      <c r="ZV324" s="159"/>
      <c r="ZW324" s="159"/>
      <c r="ZX324" s="159"/>
      <c r="ZY324" s="159"/>
      <c r="ZZ324" s="159"/>
      <c r="AAA324" s="159"/>
      <c r="AAB324" s="159"/>
      <c r="AAC324" s="159"/>
      <c r="AAD324" s="159"/>
      <c r="AAE324" s="159"/>
      <c r="AAF324" s="159"/>
      <c r="AAG324" s="159"/>
      <c r="AAH324" s="159"/>
      <c r="AAI324" s="159"/>
      <c r="AAJ324" s="159"/>
      <c r="AAK324" s="159"/>
      <c r="AAL324" s="159"/>
      <c r="AAM324" s="159"/>
      <c r="AAN324" s="159"/>
      <c r="AAO324" s="159"/>
      <c r="AAP324" s="159"/>
      <c r="AAQ324" s="159"/>
      <c r="AAR324" s="159"/>
      <c r="AAS324" s="159"/>
      <c r="AAT324" s="159"/>
      <c r="AAU324" s="159"/>
      <c r="AAV324" s="159"/>
      <c r="AAW324" s="159"/>
      <c r="AAX324" s="159"/>
      <c r="AAY324" s="159"/>
      <c r="AAZ324" s="159"/>
      <c r="ABA324" s="159"/>
      <c r="ABB324" s="159"/>
      <c r="ABC324" s="159"/>
      <c r="ABD324" s="159"/>
      <c r="ABE324" s="159"/>
      <c r="ABF324" s="159"/>
      <c r="ABG324" s="159"/>
      <c r="ABH324" s="159"/>
      <c r="ABI324" s="159"/>
      <c r="ABJ324" s="159"/>
      <c r="ABK324" s="159"/>
      <c r="ABL324" s="159"/>
      <c r="ABM324" s="159"/>
      <c r="ABN324" s="159"/>
      <c r="ABO324" s="159"/>
      <c r="ABP324" s="159"/>
      <c r="ABQ324" s="159"/>
      <c r="ABR324" s="159"/>
      <c r="ABS324" s="159"/>
      <c r="ABT324" s="159"/>
      <c r="ABU324" s="159"/>
      <c r="ABV324" s="159"/>
      <c r="ABW324" s="159"/>
      <c r="ABX324" s="159"/>
      <c r="ABY324" s="159"/>
      <c r="ABZ324" s="159"/>
      <c r="ACA324" s="159"/>
      <c r="ACB324" s="159"/>
      <c r="ACC324" s="159"/>
      <c r="ACD324" s="159"/>
      <c r="ACE324" s="159"/>
      <c r="ACF324" s="159"/>
      <c r="ACG324" s="159"/>
      <c r="ACH324" s="159"/>
      <c r="ACI324" s="159"/>
      <c r="ACJ324" s="159"/>
      <c r="ACK324" s="159"/>
      <c r="ACL324" s="159"/>
      <c r="ACM324" s="159"/>
      <c r="ACN324" s="159"/>
      <c r="ACO324" s="159"/>
      <c r="ACP324" s="159"/>
      <c r="ACQ324" s="159"/>
      <c r="ACR324" s="159"/>
      <c r="ACS324" s="159"/>
      <c r="ACT324" s="159"/>
      <c r="ACU324" s="159"/>
      <c r="ACV324" s="159"/>
      <c r="ACW324" s="159"/>
      <c r="ACX324" s="159"/>
      <c r="ACY324" s="159"/>
      <c r="ACZ324" s="159"/>
      <c r="ADA324" s="159"/>
      <c r="ADB324" s="159"/>
      <c r="ADC324" s="159"/>
      <c r="ADD324" s="159"/>
      <c r="ADE324" s="159"/>
      <c r="ADF324" s="159"/>
      <c r="ADG324" s="159"/>
      <c r="ADH324" s="159"/>
      <c r="ADI324" s="159"/>
      <c r="ADJ324" s="159"/>
      <c r="ADK324" s="159"/>
      <c r="ADL324" s="159"/>
      <c r="ADM324" s="159"/>
      <c r="ADN324" s="159"/>
      <c r="ADO324" s="159"/>
      <c r="ADP324" s="159"/>
      <c r="ADQ324" s="159"/>
      <c r="ADR324" s="159"/>
      <c r="ADS324" s="159"/>
      <c r="ADT324" s="159"/>
      <c r="ADU324" s="159"/>
      <c r="ADV324" s="159"/>
      <c r="ADW324" s="159"/>
      <c r="ADX324" s="159"/>
      <c r="ADY324" s="159"/>
      <c r="ADZ324" s="159"/>
      <c r="AEA324" s="159"/>
      <c r="AEB324" s="159"/>
      <c r="AEC324" s="159"/>
      <c r="AED324" s="159"/>
      <c r="AEE324" s="159"/>
      <c r="AEF324" s="159"/>
      <c r="AEG324" s="159"/>
      <c r="AEH324" s="159"/>
      <c r="AEI324" s="159"/>
      <c r="AEJ324" s="159"/>
      <c r="AEK324" s="159"/>
      <c r="AEL324" s="159"/>
      <c r="AEM324" s="159"/>
      <c r="AEN324" s="159"/>
      <c r="AEO324" s="159"/>
      <c r="AEP324" s="159"/>
      <c r="AEQ324" s="159"/>
      <c r="AER324" s="159"/>
      <c r="AES324" s="159"/>
      <c r="AET324" s="159"/>
      <c r="AEU324" s="159"/>
      <c r="AEV324" s="159"/>
      <c r="AEW324" s="159"/>
      <c r="AEX324" s="159"/>
      <c r="AEY324" s="159"/>
      <c r="AEZ324" s="159"/>
      <c r="AFA324" s="159"/>
      <c r="AFB324" s="159"/>
      <c r="AFC324" s="159"/>
      <c r="AFD324" s="159"/>
      <c r="AFE324" s="159"/>
      <c r="AFF324" s="159"/>
      <c r="AFG324" s="159"/>
      <c r="AFH324" s="159"/>
      <c r="AFI324" s="159"/>
      <c r="AFJ324" s="159"/>
      <c r="AFK324" s="159"/>
      <c r="AFL324" s="159"/>
      <c r="AFM324" s="159"/>
      <c r="AFN324" s="159"/>
      <c r="AFO324" s="159"/>
      <c r="AFP324" s="159"/>
      <c r="AFQ324" s="159"/>
      <c r="AFR324" s="159"/>
      <c r="AFS324" s="159"/>
      <c r="AFT324" s="159"/>
      <c r="AFU324" s="159"/>
      <c r="AFV324" s="159"/>
      <c r="AFW324" s="159"/>
      <c r="AFX324" s="159"/>
      <c r="AFY324" s="159"/>
      <c r="AFZ324" s="159"/>
      <c r="AGA324" s="159"/>
      <c r="AGB324" s="159"/>
      <c r="AGC324" s="159"/>
      <c r="AGD324" s="159"/>
      <c r="AGE324" s="159"/>
      <c r="AGF324" s="159"/>
      <c r="AGG324" s="159"/>
      <c r="AGH324" s="159"/>
      <c r="AGI324" s="159"/>
      <c r="AGJ324" s="159"/>
      <c r="AGK324" s="159"/>
      <c r="AGL324" s="159"/>
      <c r="AGM324" s="159"/>
      <c r="AGN324" s="159"/>
      <c r="AGO324" s="159"/>
      <c r="AGP324" s="159"/>
      <c r="AGQ324" s="159"/>
      <c r="AGR324" s="159"/>
      <c r="AGS324" s="159"/>
      <c r="AGT324" s="159"/>
      <c r="AGU324" s="159"/>
      <c r="AGV324" s="159"/>
      <c r="AGW324" s="159"/>
      <c r="AGX324" s="159"/>
      <c r="AGY324" s="159"/>
      <c r="AGZ324" s="159"/>
      <c r="AHA324" s="159"/>
      <c r="AHB324" s="159"/>
      <c r="AHC324" s="159"/>
      <c r="AHD324" s="159"/>
      <c r="AHE324" s="159"/>
      <c r="AHF324" s="159"/>
      <c r="AHG324" s="159"/>
      <c r="AHH324" s="159"/>
      <c r="AHI324" s="159"/>
      <c r="AHJ324" s="159"/>
      <c r="AHK324" s="159"/>
      <c r="AHL324" s="159"/>
      <c r="AHM324" s="159"/>
      <c r="AHN324" s="159"/>
      <c r="AHO324" s="159"/>
      <c r="AHP324" s="159"/>
      <c r="AHQ324" s="159"/>
      <c r="AHR324" s="159"/>
      <c r="AHS324" s="159"/>
      <c r="AHT324" s="159"/>
      <c r="AHU324" s="159"/>
      <c r="AHV324" s="159"/>
      <c r="AHW324" s="159"/>
      <c r="AHX324" s="159"/>
      <c r="AHY324" s="159"/>
      <c r="AHZ324" s="159"/>
      <c r="AIA324" s="159"/>
      <c r="AIB324" s="159"/>
      <c r="AIC324" s="159"/>
      <c r="AID324" s="159"/>
      <c r="AIE324" s="159"/>
      <c r="AIF324" s="159"/>
      <c r="AIG324" s="159"/>
      <c r="AIH324" s="159"/>
      <c r="AII324" s="159"/>
      <c r="AIJ324" s="159"/>
      <c r="AIK324" s="159"/>
      <c r="AIL324" s="159"/>
      <c r="AIM324" s="159"/>
      <c r="AIN324" s="159"/>
      <c r="AIO324" s="159"/>
      <c r="AIP324" s="159"/>
      <c r="AIQ324" s="159"/>
      <c r="AIR324" s="159"/>
      <c r="AIS324" s="159"/>
      <c r="AIT324" s="159"/>
      <c r="AIU324" s="159"/>
      <c r="AIV324" s="159"/>
      <c r="AIW324" s="159"/>
      <c r="AIX324" s="159"/>
      <c r="AIY324" s="159"/>
      <c r="AIZ324" s="159"/>
      <c r="AJA324" s="159"/>
      <c r="AJB324" s="159"/>
      <c r="AJC324" s="159"/>
      <c r="AJD324" s="159"/>
      <c r="AJE324" s="159"/>
      <c r="AJF324" s="159"/>
      <c r="AJG324" s="159"/>
      <c r="AJH324" s="159"/>
      <c r="AJI324" s="159"/>
      <c r="AJJ324" s="159"/>
      <c r="AJK324" s="159"/>
      <c r="AJL324" s="159"/>
      <c r="AJM324" s="159"/>
      <c r="AJN324" s="159"/>
      <c r="AJO324" s="159"/>
      <c r="AJP324" s="159"/>
      <c r="AJQ324" s="159"/>
      <c r="AJR324" s="159"/>
      <c r="AJS324" s="159"/>
      <c r="AJT324" s="159"/>
      <c r="AJU324" s="159"/>
      <c r="AJV324" s="159"/>
      <c r="AJW324" s="159"/>
      <c r="AJX324" s="159"/>
      <c r="AJY324" s="159"/>
      <c r="AJZ324" s="159"/>
      <c r="AKA324" s="159"/>
      <c r="AKB324" s="159"/>
      <c r="AKC324" s="159"/>
      <c r="AKD324" s="159"/>
      <c r="AKE324" s="159"/>
      <c r="AKF324" s="159"/>
      <c r="AKG324" s="159"/>
      <c r="AKH324" s="159"/>
      <c r="AKI324" s="159"/>
      <c r="AKJ324" s="159"/>
      <c r="AKK324" s="159"/>
      <c r="AKL324" s="159"/>
      <c r="AKM324" s="159"/>
      <c r="AKN324" s="159"/>
      <c r="AKO324" s="159"/>
      <c r="AKP324" s="159"/>
      <c r="AKQ324" s="159"/>
      <c r="AKR324" s="159"/>
      <c r="AKS324" s="159"/>
      <c r="AKT324" s="159"/>
      <c r="AKU324" s="159"/>
      <c r="AKV324" s="159"/>
      <c r="AKW324" s="159"/>
      <c r="AKX324" s="159"/>
      <c r="AKY324" s="159"/>
      <c r="AKZ324" s="159"/>
      <c r="ALA324" s="159"/>
      <c r="ALB324" s="159"/>
      <c r="ALC324" s="159"/>
      <c r="ALD324" s="159"/>
      <c r="ALE324" s="159"/>
      <c r="ALF324" s="159"/>
      <c r="ALG324" s="159"/>
      <c r="ALH324" s="159"/>
      <c r="ALI324" s="159"/>
      <c r="ALJ324" s="159"/>
      <c r="ALK324" s="159"/>
      <c r="ALL324" s="159"/>
      <c r="ALM324" s="159"/>
      <c r="ALN324" s="159"/>
      <c r="ALO324" s="159"/>
      <c r="ALP324" s="159"/>
      <c r="ALQ324" s="159"/>
      <c r="ALR324" s="159"/>
      <c r="ALS324" s="159"/>
      <c r="ALT324" s="159"/>
      <c r="ALU324" s="159"/>
      <c r="ALV324" s="159"/>
      <c r="ALW324" s="159"/>
      <c r="ALX324" s="159"/>
      <c r="ALY324" s="159"/>
      <c r="ALZ324" s="159"/>
      <c r="AMA324" s="159"/>
      <c r="AMB324" s="159"/>
      <c r="AMC324" s="159"/>
      <c r="AMD324" s="159"/>
      <c r="AME324" s="159"/>
      <c r="AMF324" s="159"/>
      <c r="AMG324" s="159"/>
      <c r="AMH324" s="159"/>
      <c r="AMI324" s="159"/>
      <c r="AMJ324" s="159"/>
    </row>
    <row r="325" spans="1:1024" s="160" customFormat="1" ht="157.5" customHeight="1">
      <c r="A325" s="139">
        <v>118.1</v>
      </c>
      <c r="B325" s="154" t="s">
        <v>610</v>
      </c>
      <c r="C325" s="175" t="s">
        <v>23</v>
      </c>
      <c r="D325" s="180">
        <v>11000</v>
      </c>
      <c r="E325" s="143">
        <v>3.3000000000000002E-2</v>
      </c>
      <c r="F325" s="144">
        <v>0.05</v>
      </c>
      <c r="G325" s="145">
        <f t="shared" ref="G325:G328" si="134">E325*D325</f>
        <v>363</v>
      </c>
      <c r="H325" s="145">
        <f t="shared" ref="H325:H328" si="135">G325+G325*F325</f>
        <v>381.15</v>
      </c>
      <c r="I325" s="181" t="s">
        <v>611</v>
      </c>
      <c r="J325" s="169" t="s">
        <v>1024</v>
      </c>
      <c r="K325" s="162" t="s">
        <v>1033</v>
      </c>
      <c r="L325" s="159"/>
      <c r="M325" s="159"/>
      <c r="N325" s="159"/>
      <c r="O325" s="159"/>
      <c r="P325" s="159"/>
      <c r="Q325" s="159"/>
      <c r="R325" s="159"/>
      <c r="S325" s="159"/>
      <c r="T325" s="159"/>
      <c r="U325" s="159"/>
      <c r="V325" s="159"/>
      <c r="W325" s="159"/>
      <c r="X325" s="159"/>
      <c r="Y325" s="159"/>
      <c r="Z325" s="159"/>
      <c r="AA325" s="159"/>
      <c r="AB325" s="159"/>
      <c r="AC325" s="159"/>
      <c r="AD325" s="159"/>
      <c r="AE325" s="159"/>
      <c r="AF325" s="159"/>
      <c r="AG325" s="159"/>
      <c r="AH325" s="159"/>
      <c r="AI325" s="159"/>
      <c r="AJ325" s="159"/>
      <c r="AK325" s="159"/>
      <c r="AL325" s="159"/>
      <c r="AM325" s="159"/>
      <c r="AN325" s="159"/>
      <c r="AO325" s="159"/>
      <c r="AP325" s="159"/>
      <c r="AQ325" s="159"/>
      <c r="AR325" s="159"/>
      <c r="AS325" s="159"/>
      <c r="AT325" s="159"/>
      <c r="AU325" s="159"/>
      <c r="AV325" s="159"/>
      <c r="AW325" s="159"/>
      <c r="AX325" s="159"/>
      <c r="AY325" s="159"/>
      <c r="AZ325" s="159"/>
      <c r="BA325" s="159"/>
      <c r="BB325" s="159"/>
      <c r="BC325" s="159"/>
      <c r="BD325" s="159"/>
      <c r="BE325" s="159"/>
      <c r="BF325" s="159"/>
      <c r="BG325" s="159"/>
      <c r="BH325" s="159"/>
      <c r="BI325" s="159"/>
      <c r="BJ325" s="159"/>
      <c r="BK325" s="159"/>
      <c r="BL325" s="159"/>
      <c r="BM325" s="159"/>
      <c r="BN325" s="159"/>
      <c r="BO325" s="159"/>
      <c r="BP325" s="159"/>
      <c r="BQ325" s="159"/>
      <c r="BR325" s="159"/>
      <c r="BS325" s="159"/>
      <c r="BT325" s="159"/>
      <c r="BU325" s="159"/>
      <c r="BV325" s="159"/>
      <c r="BW325" s="159"/>
      <c r="BX325" s="159"/>
      <c r="BY325" s="159"/>
      <c r="BZ325" s="159"/>
      <c r="CA325" s="159"/>
      <c r="CB325" s="159"/>
      <c r="CC325" s="159"/>
      <c r="CD325" s="159"/>
      <c r="CE325" s="159"/>
      <c r="CF325" s="159"/>
      <c r="CG325" s="159"/>
      <c r="CH325" s="159"/>
      <c r="CI325" s="159"/>
      <c r="CJ325" s="159"/>
      <c r="CK325" s="159"/>
      <c r="CL325" s="159"/>
      <c r="CM325" s="159"/>
      <c r="CN325" s="159"/>
      <c r="CO325" s="159"/>
      <c r="CP325" s="159"/>
      <c r="CQ325" s="159"/>
      <c r="CR325" s="159"/>
      <c r="CS325" s="159"/>
      <c r="CT325" s="159"/>
      <c r="CU325" s="159"/>
      <c r="CV325" s="159"/>
      <c r="CW325" s="159"/>
      <c r="CX325" s="159"/>
      <c r="CY325" s="159"/>
      <c r="CZ325" s="159"/>
      <c r="DA325" s="159"/>
      <c r="DB325" s="159"/>
      <c r="DC325" s="159"/>
      <c r="DD325" s="159"/>
      <c r="DE325" s="159"/>
      <c r="DF325" s="159"/>
      <c r="DG325" s="159"/>
      <c r="DH325" s="159"/>
      <c r="DI325" s="159"/>
      <c r="DJ325" s="159"/>
      <c r="DK325" s="159"/>
      <c r="DL325" s="159"/>
      <c r="DM325" s="159"/>
      <c r="DN325" s="159"/>
      <c r="DO325" s="159"/>
      <c r="DP325" s="159"/>
      <c r="DQ325" s="159"/>
      <c r="DR325" s="159"/>
      <c r="DS325" s="159"/>
      <c r="DT325" s="159"/>
      <c r="DU325" s="159"/>
      <c r="DV325" s="159"/>
      <c r="DW325" s="159"/>
      <c r="DX325" s="159"/>
      <c r="DY325" s="159"/>
      <c r="DZ325" s="159"/>
      <c r="EA325" s="159"/>
      <c r="EB325" s="159"/>
      <c r="EC325" s="159"/>
      <c r="ED325" s="159"/>
      <c r="EE325" s="159"/>
      <c r="EF325" s="159"/>
      <c r="EG325" s="159"/>
      <c r="EH325" s="159"/>
      <c r="EI325" s="159"/>
      <c r="EJ325" s="159"/>
      <c r="EK325" s="159"/>
      <c r="EL325" s="159"/>
      <c r="EM325" s="159"/>
      <c r="EN325" s="159"/>
      <c r="EO325" s="159"/>
      <c r="EP325" s="159"/>
      <c r="EQ325" s="159"/>
      <c r="ER325" s="159"/>
      <c r="ES325" s="159"/>
      <c r="ET325" s="159"/>
      <c r="EU325" s="159"/>
      <c r="EV325" s="159"/>
      <c r="EW325" s="159"/>
      <c r="EX325" s="159"/>
      <c r="EY325" s="159"/>
      <c r="EZ325" s="159"/>
      <c r="FA325" s="159"/>
      <c r="FB325" s="159"/>
      <c r="FC325" s="159"/>
      <c r="FD325" s="159"/>
      <c r="FE325" s="159"/>
      <c r="FF325" s="159"/>
      <c r="FG325" s="159"/>
      <c r="FH325" s="159"/>
      <c r="FI325" s="159"/>
      <c r="FJ325" s="159"/>
      <c r="FK325" s="159"/>
      <c r="FL325" s="159"/>
      <c r="FM325" s="159"/>
      <c r="FN325" s="159"/>
      <c r="FO325" s="159"/>
      <c r="FP325" s="159"/>
      <c r="FQ325" s="159"/>
      <c r="FR325" s="159"/>
      <c r="FS325" s="159"/>
      <c r="FT325" s="159"/>
      <c r="FU325" s="159"/>
      <c r="FV325" s="159"/>
      <c r="FW325" s="159"/>
      <c r="FX325" s="159"/>
      <c r="FY325" s="159"/>
      <c r="FZ325" s="159"/>
      <c r="GA325" s="159"/>
      <c r="GB325" s="159"/>
      <c r="GC325" s="159"/>
      <c r="GD325" s="159"/>
      <c r="GE325" s="159"/>
      <c r="GF325" s="159"/>
      <c r="GG325" s="159"/>
      <c r="GH325" s="159"/>
      <c r="GI325" s="159"/>
      <c r="GJ325" s="159"/>
      <c r="GK325" s="159"/>
      <c r="GL325" s="159"/>
      <c r="GM325" s="159"/>
      <c r="GN325" s="159"/>
      <c r="GO325" s="159"/>
      <c r="GP325" s="159"/>
      <c r="GQ325" s="159"/>
      <c r="GR325" s="159"/>
      <c r="GS325" s="159"/>
      <c r="GT325" s="159"/>
      <c r="GU325" s="159"/>
      <c r="GV325" s="159"/>
      <c r="GW325" s="159"/>
      <c r="GX325" s="159"/>
      <c r="GY325" s="159"/>
      <c r="GZ325" s="159"/>
      <c r="HA325" s="159"/>
      <c r="HB325" s="159"/>
      <c r="HC325" s="159"/>
      <c r="HD325" s="159"/>
      <c r="HE325" s="159"/>
      <c r="HF325" s="159"/>
      <c r="HG325" s="159"/>
      <c r="HH325" s="159"/>
      <c r="HI325" s="159"/>
      <c r="HJ325" s="159"/>
      <c r="HK325" s="159"/>
      <c r="HL325" s="159"/>
      <c r="HM325" s="159"/>
      <c r="HN325" s="159"/>
      <c r="HO325" s="159"/>
      <c r="HP325" s="159"/>
      <c r="HQ325" s="159"/>
      <c r="HR325" s="159"/>
      <c r="HS325" s="159"/>
      <c r="HT325" s="159"/>
      <c r="HU325" s="159"/>
      <c r="HV325" s="159"/>
      <c r="HW325" s="159"/>
      <c r="HX325" s="159"/>
      <c r="HY325" s="159"/>
      <c r="HZ325" s="159"/>
      <c r="IA325" s="159"/>
      <c r="IB325" s="159"/>
      <c r="IC325" s="159"/>
      <c r="ID325" s="159"/>
      <c r="IE325" s="159"/>
      <c r="IF325" s="159"/>
      <c r="IG325" s="159"/>
      <c r="IH325" s="159"/>
      <c r="II325" s="159"/>
      <c r="IJ325" s="159"/>
      <c r="IK325" s="159"/>
      <c r="IL325" s="159"/>
      <c r="IM325" s="159"/>
      <c r="IN325" s="159"/>
      <c r="IO325" s="159"/>
      <c r="IP325" s="159"/>
      <c r="IQ325" s="159"/>
      <c r="IR325" s="159"/>
      <c r="IS325" s="159"/>
      <c r="IT325" s="159"/>
      <c r="IU325" s="159"/>
      <c r="IV325" s="159"/>
      <c r="IW325" s="159"/>
      <c r="IX325" s="159"/>
      <c r="IY325" s="159"/>
      <c r="IZ325" s="159"/>
      <c r="JA325" s="159"/>
      <c r="JB325" s="159"/>
      <c r="JC325" s="159"/>
      <c r="JD325" s="159"/>
      <c r="JE325" s="159"/>
      <c r="JF325" s="159"/>
      <c r="JG325" s="159"/>
      <c r="JH325" s="159"/>
      <c r="JI325" s="159"/>
      <c r="JJ325" s="159"/>
      <c r="JK325" s="159"/>
      <c r="JL325" s="159"/>
      <c r="JM325" s="159"/>
      <c r="JN325" s="159"/>
      <c r="JO325" s="159"/>
      <c r="JP325" s="159"/>
      <c r="JQ325" s="159"/>
      <c r="JR325" s="159"/>
      <c r="JS325" s="159"/>
      <c r="JT325" s="159"/>
      <c r="JU325" s="159"/>
      <c r="JV325" s="159"/>
      <c r="JW325" s="159"/>
      <c r="JX325" s="159"/>
      <c r="JY325" s="159"/>
      <c r="JZ325" s="159"/>
      <c r="KA325" s="159"/>
      <c r="KB325" s="159"/>
      <c r="KC325" s="159"/>
      <c r="KD325" s="159"/>
      <c r="KE325" s="159"/>
      <c r="KF325" s="159"/>
      <c r="KG325" s="159"/>
      <c r="KH325" s="159"/>
      <c r="KI325" s="159"/>
      <c r="KJ325" s="159"/>
      <c r="KK325" s="159"/>
      <c r="KL325" s="159"/>
      <c r="KM325" s="159"/>
      <c r="KN325" s="159"/>
      <c r="KO325" s="159"/>
      <c r="KP325" s="159"/>
      <c r="KQ325" s="159"/>
      <c r="KR325" s="159"/>
      <c r="KS325" s="159"/>
      <c r="KT325" s="159"/>
      <c r="KU325" s="159"/>
      <c r="KV325" s="159"/>
      <c r="KW325" s="159"/>
      <c r="KX325" s="159"/>
      <c r="KY325" s="159"/>
      <c r="KZ325" s="159"/>
      <c r="LA325" s="159"/>
      <c r="LB325" s="159"/>
      <c r="LC325" s="159"/>
      <c r="LD325" s="159"/>
      <c r="LE325" s="159"/>
      <c r="LF325" s="159"/>
      <c r="LG325" s="159"/>
      <c r="LH325" s="159"/>
      <c r="LI325" s="159"/>
      <c r="LJ325" s="159"/>
      <c r="LK325" s="159"/>
      <c r="LL325" s="159"/>
      <c r="LM325" s="159"/>
      <c r="LN325" s="159"/>
      <c r="LO325" s="159"/>
      <c r="LP325" s="159"/>
      <c r="LQ325" s="159"/>
      <c r="LR325" s="159"/>
      <c r="LS325" s="159"/>
      <c r="LT325" s="159"/>
      <c r="LU325" s="159"/>
      <c r="LV325" s="159"/>
      <c r="LW325" s="159"/>
      <c r="LX325" s="159"/>
      <c r="LY325" s="159"/>
      <c r="LZ325" s="159"/>
      <c r="MA325" s="159"/>
      <c r="MB325" s="159"/>
      <c r="MC325" s="159"/>
      <c r="MD325" s="159"/>
      <c r="ME325" s="159"/>
      <c r="MF325" s="159"/>
      <c r="MG325" s="159"/>
      <c r="MH325" s="159"/>
      <c r="MI325" s="159"/>
      <c r="MJ325" s="159"/>
      <c r="MK325" s="159"/>
      <c r="ML325" s="159"/>
      <c r="MM325" s="159"/>
      <c r="MN325" s="159"/>
      <c r="MO325" s="159"/>
      <c r="MP325" s="159"/>
      <c r="MQ325" s="159"/>
      <c r="MR325" s="159"/>
      <c r="MS325" s="159"/>
      <c r="MT325" s="159"/>
      <c r="MU325" s="159"/>
      <c r="MV325" s="159"/>
      <c r="MW325" s="159"/>
      <c r="MX325" s="159"/>
      <c r="MY325" s="159"/>
      <c r="MZ325" s="159"/>
      <c r="NA325" s="159"/>
      <c r="NB325" s="159"/>
      <c r="NC325" s="159"/>
      <c r="ND325" s="159"/>
      <c r="NE325" s="159"/>
      <c r="NF325" s="159"/>
      <c r="NG325" s="159"/>
      <c r="NH325" s="159"/>
      <c r="NI325" s="159"/>
      <c r="NJ325" s="159"/>
      <c r="NK325" s="159"/>
      <c r="NL325" s="159"/>
      <c r="NM325" s="159"/>
      <c r="NN325" s="159"/>
      <c r="NO325" s="159"/>
      <c r="NP325" s="159"/>
      <c r="NQ325" s="159"/>
      <c r="NR325" s="159"/>
      <c r="NS325" s="159"/>
      <c r="NT325" s="159"/>
      <c r="NU325" s="159"/>
      <c r="NV325" s="159"/>
      <c r="NW325" s="159"/>
      <c r="NX325" s="159"/>
      <c r="NY325" s="159"/>
      <c r="NZ325" s="159"/>
      <c r="OA325" s="159"/>
      <c r="OB325" s="159"/>
      <c r="OC325" s="159"/>
      <c r="OD325" s="159"/>
      <c r="OE325" s="159"/>
      <c r="OF325" s="159"/>
      <c r="OG325" s="159"/>
      <c r="OH325" s="159"/>
      <c r="OI325" s="159"/>
      <c r="OJ325" s="159"/>
      <c r="OK325" s="159"/>
      <c r="OL325" s="159"/>
      <c r="OM325" s="159"/>
      <c r="ON325" s="159"/>
      <c r="OO325" s="159"/>
      <c r="OP325" s="159"/>
      <c r="OQ325" s="159"/>
      <c r="OR325" s="159"/>
      <c r="OS325" s="159"/>
      <c r="OT325" s="159"/>
      <c r="OU325" s="159"/>
      <c r="OV325" s="159"/>
      <c r="OW325" s="159"/>
      <c r="OX325" s="159"/>
      <c r="OY325" s="159"/>
      <c r="OZ325" s="159"/>
      <c r="PA325" s="159"/>
      <c r="PB325" s="159"/>
      <c r="PC325" s="159"/>
      <c r="PD325" s="159"/>
      <c r="PE325" s="159"/>
      <c r="PF325" s="159"/>
      <c r="PG325" s="159"/>
      <c r="PH325" s="159"/>
      <c r="PI325" s="159"/>
      <c r="PJ325" s="159"/>
      <c r="PK325" s="159"/>
      <c r="PL325" s="159"/>
      <c r="PM325" s="159"/>
      <c r="PN325" s="159"/>
      <c r="PO325" s="159"/>
      <c r="PP325" s="159"/>
      <c r="PQ325" s="159"/>
      <c r="PR325" s="159"/>
      <c r="PS325" s="159"/>
      <c r="PT325" s="159"/>
      <c r="PU325" s="159"/>
      <c r="PV325" s="159"/>
      <c r="PW325" s="159"/>
      <c r="PX325" s="159"/>
      <c r="PY325" s="159"/>
      <c r="PZ325" s="159"/>
      <c r="QA325" s="159"/>
      <c r="QB325" s="159"/>
      <c r="QC325" s="159"/>
      <c r="QD325" s="159"/>
      <c r="QE325" s="159"/>
      <c r="QF325" s="159"/>
      <c r="QG325" s="159"/>
      <c r="QH325" s="159"/>
      <c r="QI325" s="159"/>
      <c r="QJ325" s="159"/>
      <c r="QK325" s="159"/>
      <c r="QL325" s="159"/>
      <c r="QM325" s="159"/>
      <c r="QN325" s="159"/>
      <c r="QO325" s="159"/>
      <c r="QP325" s="159"/>
      <c r="QQ325" s="159"/>
      <c r="QR325" s="159"/>
      <c r="QS325" s="159"/>
      <c r="QT325" s="159"/>
      <c r="QU325" s="159"/>
      <c r="QV325" s="159"/>
      <c r="QW325" s="159"/>
      <c r="QX325" s="159"/>
      <c r="QY325" s="159"/>
      <c r="QZ325" s="159"/>
      <c r="RA325" s="159"/>
      <c r="RB325" s="159"/>
      <c r="RC325" s="159"/>
      <c r="RD325" s="159"/>
      <c r="RE325" s="159"/>
      <c r="RF325" s="159"/>
      <c r="RG325" s="159"/>
      <c r="RH325" s="159"/>
      <c r="RI325" s="159"/>
      <c r="RJ325" s="159"/>
      <c r="RK325" s="159"/>
      <c r="RL325" s="159"/>
      <c r="RM325" s="159"/>
      <c r="RN325" s="159"/>
      <c r="RO325" s="159"/>
      <c r="RP325" s="159"/>
      <c r="RQ325" s="159"/>
      <c r="RR325" s="159"/>
      <c r="RS325" s="159"/>
      <c r="RT325" s="159"/>
      <c r="RU325" s="159"/>
      <c r="RV325" s="159"/>
      <c r="RW325" s="159"/>
      <c r="RX325" s="159"/>
      <c r="RY325" s="159"/>
      <c r="RZ325" s="159"/>
      <c r="SA325" s="159"/>
      <c r="SB325" s="159"/>
      <c r="SC325" s="159"/>
      <c r="SD325" s="159"/>
      <c r="SE325" s="159"/>
      <c r="SF325" s="159"/>
      <c r="SG325" s="159"/>
      <c r="SH325" s="159"/>
      <c r="SI325" s="159"/>
      <c r="SJ325" s="159"/>
      <c r="SK325" s="159"/>
      <c r="SL325" s="159"/>
      <c r="SM325" s="159"/>
      <c r="SN325" s="159"/>
      <c r="SO325" s="159"/>
      <c r="SP325" s="159"/>
      <c r="SQ325" s="159"/>
      <c r="SR325" s="159"/>
      <c r="SS325" s="159"/>
      <c r="ST325" s="159"/>
      <c r="SU325" s="159"/>
      <c r="SV325" s="159"/>
      <c r="SW325" s="159"/>
      <c r="SX325" s="159"/>
      <c r="SY325" s="159"/>
      <c r="SZ325" s="159"/>
      <c r="TA325" s="159"/>
      <c r="TB325" s="159"/>
      <c r="TC325" s="159"/>
      <c r="TD325" s="159"/>
      <c r="TE325" s="159"/>
      <c r="TF325" s="159"/>
      <c r="TG325" s="159"/>
      <c r="TH325" s="159"/>
      <c r="TI325" s="159"/>
      <c r="TJ325" s="159"/>
      <c r="TK325" s="159"/>
      <c r="TL325" s="159"/>
      <c r="TM325" s="159"/>
      <c r="TN325" s="159"/>
      <c r="TO325" s="159"/>
      <c r="TP325" s="159"/>
      <c r="TQ325" s="159"/>
      <c r="TR325" s="159"/>
      <c r="TS325" s="159"/>
      <c r="TT325" s="159"/>
      <c r="TU325" s="159"/>
      <c r="TV325" s="159"/>
      <c r="TW325" s="159"/>
      <c r="TX325" s="159"/>
      <c r="TY325" s="159"/>
      <c r="TZ325" s="159"/>
      <c r="UA325" s="159"/>
      <c r="UB325" s="159"/>
      <c r="UC325" s="159"/>
      <c r="UD325" s="159"/>
      <c r="UE325" s="159"/>
      <c r="UF325" s="159"/>
      <c r="UG325" s="159"/>
      <c r="UH325" s="159"/>
      <c r="UI325" s="159"/>
      <c r="UJ325" s="159"/>
      <c r="UK325" s="159"/>
      <c r="UL325" s="159"/>
      <c r="UM325" s="159"/>
      <c r="UN325" s="159"/>
      <c r="UO325" s="159"/>
      <c r="UP325" s="159"/>
      <c r="UQ325" s="159"/>
      <c r="UR325" s="159"/>
      <c r="US325" s="159"/>
      <c r="UT325" s="159"/>
      <c r="UU325" s="159"/>
      <c r="UV325" s="159"/>
      <c r="UW325" s="159"/>
      <c r="UX325" s="159"/>
      <c r="UY325" s="159"/>
      <c r="UZ325" s="159"/>
      <c r="VA325" s="159"/>
      <c r="VB325" s="159"/>
      <c r="VC325" s="159"/>
      <c r="VD325" s="159"/>
      <c r="VE325" s="159"/>
      <c r="VF325" s="159"/>
      <c r="VG325" s="159"/>
      <c r="VH325" s="159"/>
      <c r="VI325" s="159"/>
      <c r="VJ325" s="159"/>
      <c r="VK325" s="159"/>
      <c r="VL325" s="159"/>
      <c r="VM325" s="159"/>
      <c r="VN325" s="159"/>
      <c r="VO325" s="159"/>
      <c r="VP325" s="159"/>
      <c r="VQ325" s="159"/>
      <c r="VR325" s="159"/>
      <c r="VS325" s="159"/>
      <c r="VT325" s="159"/>
      <c r="VU325" s="159"/>
      <c r="VV325" s="159"/>
      <c r="VW325" s="159"/>
      <c r="VX325" s="159"/>
      <c r="VY325" s="159"/>
      <c r="VZ325" s="159"/>
      <c r="WA325" s="159"/>
      <c r="WB325" s="159"/>
      <c r="WC325" s="159"/>
      <c r="WD325" s="159"/>
      <c r="WE325" s="159"/>
      <c r="WF325" s="159"/>
      <c r="WG325" s="159"/>
      <c r="WH325" s="159"/>
      <c r="WI325" s="159"/>
      <c r="WJ325" s="159"/>
      <c r="WK325" s="159"/>
      <c r="WL325" s="159"/>
      <c r="WM325" s="159"/>
      <c r="WN325" s="159"/>
      <c r="WO325" s="159"/>
      <c r="WP325" s="159"/>
      <c r="WQ325" s="159"/>
      <c r="WR325" s="159"/>
      <c r="WS325" s="159"/>
      <c r="WT325" s="159"/>
      <c r="WU325" s="159"/>
      <c r="WV325" s="159"/>
      <c r="WW325" s="159"/>
      <c r="WX325" s="159"/>
      <c r="WY325" s="159"/>
      <c r="WZ325" s="159"/>
      <c r="XA325" s="159"/>
      <c r="XB325" s="159"/>
      <c r="XC325" s="159"/>
      <c r="XD325" s="159"/>
      <c r="XE325" s="159"/>
      <c r="XF325" s="159"/>
      <c r="XG325" s="159"/>
      <c r="XH325" s="159"/>
      <c r="XI325" s="159"/>
      <c r="XJ325" s="159"/>
      <c r="XK325" s="159"/>
      <c r="XL325" s="159"/>
      <c r="XM325" s="159"/>
      <c r="XN325" s="159"/>
      <c r="XO325" s="159"/>
      <c r="XP325" s="159"/>
      <c r="XQ325" s="159"/>
      <c r="XR325" s="159"/>
      <c r="XS325" s="159"/>
      <c r="XT325" s="159"/>
      <c r="XU325" s="159"/>
      <c r="XV325" s="159"/>
      <c r="XW325" s="159"/>
      <c r="XX325" s="159"/>
      <c r="XY325" s="159"/>
      <c r="XZ325" s="159"/>
      <c r="YA325" s="159"/>
      <c r="YB325" s="159"/>
      <c r="YC325" s="159"/>
      <c r="YD325" s="159"/>
      <c r="YE325" s="159"/>
      <c r="YF325" s="159"/>
      <c r="YG325" s="159"/>
      <c r="YH325" s="159"/>
      <c r="YI325" s="159"/>
      <c r="YJ325" s="159"/>
      <c r="YK325" s="159"/>
      <c r="YL325" s="159"/>
      <c r="YM325" s="159"/>
      <c r="YN325" s="159"/>
      <c r="YO325" s="159"/>
      <c r="YP325" s="159"/>
      <c r="YQ325" s="159"/>
      <c r="YR325" s="159"/>
      <c r="YS325" s="159"/>
      <c r="YT325" s="159"/>
      <c r="YU325" s="159"/>
      <c r="YV325" s="159"/>
      <c r="YW325" s="159"/>
      <c r="YX325" s="159"/>
      <c r="YY325" s="159"/>
      <c r="YZ325" s="159"/>
      <c r="ZA325" s="159"/>
      <c r="ZB325" s="159"/>
      <c r="ZC325" s="159"/>
      <c r="ZD325" s="159"/>
      <c r="ZE325" s="159"/>
      <c r="ZF325" s="159"/>
      <c r="ZG325" s="159"/>
      <c r="ZH325" s="159"/>
      <c r="ZI325" s="159"/>
      <c r="ZJ325" s="159"/>
      <c r="ZK325" s="159"/>
      <c r="ZL325" s="159"/>
      <c r="ZM325" s="159"/>
      <c r="ZN325" s="159"/>
      <c r="ZO325" s="159"/>
      <c r="ZP325" s="159"/>
      <c r="ZQ325" s="159"/>
      <c r="ZR325" s="159"/>
      <c r="ZS325" s="159"/>
      <c r="ZT325" s="159"/>
      <c r="ZU325" s="159"/>
      <c r="ZV325" s="159"/>
      <c r="ZW325" s="159"/>
      <c r="ZX325" s="159"/>
      <c r="ZY325" s="159"/>
      <c r="ZZ325" s="159"/>
      <c r="AAA325" s="159"/>
      <c r="AAB325" s="159"/>
      <c r="AAC325" s="159"/>
      <c r="AAD325" s="159"/>
      <c r="AAE325" s="159"/>
      <c r="AAF325" s="159"/>
      <c r="AAG325" s="159"/>
      <c r="AAH325" s="159"/>
      <c r="AAI325" s="159"/>
      <c r="AAJ325" s="159"/>
      <c r="AAK325" s="159"/>
      <c r="AAL325" s="159"/>
      <c r="AAM325" s="159"/>
      <c r="AAN325" s="159"/>
      <c r="AAO325" s="159"/>
      <c r="AAP325" s="159"/>
      <c r="AAQ325" s="159"/>
      <c r="AAR325" s="159"/>
      <c r="AAS325" s="159"/>
      <c r="AAT325" s="159"/>
      <c r="AAU325" s="159"/>
      <c r="AAV325" s="159"/>
      <c r="AAW325" s="159"/>
      <c r="AAX325" s="159"/>
      <c r="AAY325" s="159"/>
      <c r="AAZ325" s="159"/>
      <c r="ABA325" s="159"/>
      <c r="ABB325" s="159"/>
      <c r="ABC325" s="159"/>
      <c r="ABD325" s="159"/>
      <c r="ABE325" s="159"/>
      <c r="ABF325" s="159"/>
      <c r="ABG325" s="159"/>
      <c r="ABH325" s="159"/>
      <c r="ABI325" s="159"/>
      <c r="ABJ325" s="159"/>
      <c r="ABK325" s="159"/>
      <c r="ABL325" s="159"/>
      <c r="ABM325" s="159"/>
      <c r="ABN325" s="159"/>
      <c r="ABO325" s="159"/>
      <c r="ABP325" s="159"/>
      <c r="ABQ325" s="159"/>
      <c r="ABR325" s="159"/>
      <c r="ABS325" s="159"/>
      <c r="ABT325" s="159"/>
      <c r="ABU325" s="159"/>
      <c r="ABV325" s="159"/>
      <c r="ABW325" s="159"/>
      <c r="ABX325" s="159"/>
      <c r="ABY325" s="159"/>
      <c r="ABZ325" s="159"/>
      <c r="ACA325" s="159"/>
      <c r="ACB325" s="159"/>
      <c r="ACC325" s="159"/>
      <c r="ACD325" s="159"/>
      <c r="ACE325" s="159"/>
      <c r="ACF325" s="159"/>
      <c r="ACG325" s="159"/>
      <c r="ACH325" s="159"/>
      <c r="ACI325" s="159"/>
      <c r="ACJ325" s="159"/>
      <c r="ACK325" s="159"/>
      <c r="ACL325" s="159"/>
      <c r="ACM325" s="159"/>
      <c r="ACN325" s="159"/>
      <c r="ACO325" s="159"/>
      <c r="ACP325" s="159"/>
      <c r="ACQ325" s="159"/>
      <c r="ACR325" s="159"/>
      <c r="ACS325" s="159"/>
      <c r="ACT325" s="159"/>
      <c r="ACU325" s="159"/>
      <c r="ACV325" s="159"/>
      <c r="ACW325" s="159"/>
      <c r="ACX325" s="159"/>
      <c r="ACY325" s="159"/>
      <c r="ACZ325" s="159"/>
      <c r="ADA325" s="159"/>
      <c r="ADB325" s="159"/>
      <c r="ADC325" s="159"/>
      <c r="ADD325" s="159"/>
      <c r="ADE325" s="159"/>
      <c r="ADF325" s="159"/>
      <c r="ADG325" s="159"/>
      <c r="ADH325" s="159"/>
      <c r="ADI325" s="159"/>
      <c r="ADJ325" s="159"/>
      <c r="ADK325" s="159"/>
      <c r="ADL325" s="159"/>
      <c r="ADM325" s="159"/>
      <c r="ADN325" s="159"/>
      <c r="ADO325" s="159"/>
      <c r="ADP325" s="159"/>
      <c r="ADQ325" s="159"/>
      <c r="ADR325" s="159"/>
      <c r="ADS325" s="159"/>
      <c r="ADT325" s="159"/>
      <c r="ADU325" s="159"/>
      <c r="ADV325" s="159"/>
      <c r="ADW325" s="159"/>
      <c r="ADX325" s="159"/>
      <c r="ADY325" s="159"/>
      <c r="ADZ325" s="159"/>
      <c r="AEA325" s="159"/>
      <c r="AEB325" s="159"/>
      <c r="AEC325" s="159"/>
      <c r="AED325" s="159"/>
      <c r="AEE325" s="159"/>
      <c r="AEF325" s="159"/>
      <c r="AEG325" s="159"/>
      <c r="AEH325" s="159"/>
      <c r="AEI325" s="159"/>
      <c r="AEJ325" s="159"/>
      <c r="AEK325" s="159"/>
      <c r="AEL325" s="159"/>
      <c r="AEM325" s="159"/>
      <c r="AEN325" s="159"/>
      <c r="AEO325" s="159"/>
      <c r="AEP325" s="159"/>
      <c r="AEQ325" s="159"/>
      <c r="AER325" s="159"/>
      <c r="AES325" s="159"/>
      <c r="AET325" s="159"/>
      <c r="AEU325" s="159"/>
      <c r="AEV325" s="159"/>
      <c r="AEW325" s="159"/>
      <c r="AEX325" s="159"/>
      <c r="AEY325" s="159"/>
      <c r="AEZ325" s="159"/>
      <c r="AFA325" s="159"/>
      <c r="AFB325" s="159"/>
      <c r="AFC325" s="159"/>
      <c r="AFD325" s="159"/>
      <c r="AFE325" s="159"/>
      <c r="AFF325" s="159"/>
      <c r="AFG325" s="159"/>
      <c r="AFH325" s="159"/>
      <c r="AFI325" s="159"/>
      <c r="AFJ325" s="159"/>
      <c r="AFK325" s="159"/>
      <c r="AFL325" s="159"/>
      <c r="AFM325" s="159"/>
      <c r="AFN325" s="159"/>
      <c r="AFO325" s="159"/>
      <c r="AFP325" s="159"/>
      <c r="AFQ325" s="159"/>
      <c r="AFR325" s="159"/>
      <c r="AFS325" s="159"/>
      <c r="AFT325" s="159"/>
      <c r="AFU325" s="159"/>
      <c r="AFV325" s="159"/>
      <c r="AFW325" s="159"/>
      <c r="AFX325" s="159"/>
      <c r="AFY325" s="159"/>
      <c r="AFZ325" s="159"/>
      <c r="AGA325" s="159"/>
      <c r="AGB325" s="159"/>
      <c r="AGC325" s="159"/>
      <c r="AGD325" s="159"/>
      <c r="AGE325" s="159"/>
      <c r="AGF325" s="159"/>
      <c r="AGG325" s="159"/>
      <c r="AGH325" s="159"/>
      <c r="AGI325" s="159"/>
      <c r="AGJ325" s="159"/>
      <c r="AGK325" s="159"/>
      <c r="AGL325" s="159"/>
      <c r="AGM325" s="159"/>
      <c r="AGN325" s="159"/>
      <c r="AGO325" s="159"/>
      <c r="AGP325" s="159"/>
      <c r="AGQ325" s="159"/>
      <c r="AGR325" s="159"/>
      <c r="AGS325" s="159"/>
      <c r="AGT325" s="159"/>
      <c r="AGU325" s="159"/>
      <c r="AGV325" s="159"/>
      <c r="AGW325" s="159"/>
      <c r="AGX325" s="159"/>
      <c r="AGY325" s="159"/>
      <c r="AGZ325" s="159"/>
      <c r="AHA325" s="159"/>
      <c r="AHB325" s="159"/>
      <c r="AHC325" s="159"/>
      <c r="AHD325" s="159"/>
      <c r="AHE325" s="159"/>
      <c r="AHF325" s="159"/>
      <c r="AHG325" s="159"/>
      <c r="AHH325" s="159"/>
      <c r="AHI325" s="159"/>
      <c r="AHJ325" s="159"/>
      <c r="AHK325" s="159"/>
      <c r="AHL325" s="159"/>
      <c r="AHM325" s="159"/>
      <c r="AHN325" s="159"/>
      <c r="AHO325" s="159"/>
      <c r="AHP325" s="159"/>
      <c r="AHQ325" s="159"/>
      <c r="AHR325" s="159"/>
      <c r="AHS325" s="159"/>
      <c r="AHT325" s="159"/>
      <c r="AHU325" s="159"/>
      <c r="AHV325" s="159"/>
      <c r="AHW325" s="159"/>
      <c r="AHX325" s="159"/>
      <c r="AHY325" s="159"/>
      <c r="AHZ325" s="159"/>
      <c r="AIA325" s="159"/>
      <c r="AIB325" s="159"/>
      <c r="AIC325" s="159"/>
      <c r="AID325" s="159"/>
      <c r="AIE325" s="159"/>
      <c r="AIF325" s="159"/>
      <c r="AIG325" s="159"/>
      <c r="AIH325" s="159"/>
      <c r="AII325" s="159"/>
      <c r="AIJ325" s="159"/>
      <c r="AIK325" s="159"/>
      <c r="AIL325" s="159"/>
      <c r="AIM325" s="159"/>
      <c r="AIN325" s="159"/>
      <c r="AIO325" s="159"/>
      <c r="AIP325" s="159"/>
      <c r="AIQ325" s="159"/>
      <c r="AIR325" s="159"/>
      <c r="AIS325" s="159"/>
      <c r="AIT325" s="159"/>
      <c r="AIU325" s="159"/>
      <c r="AIV325" s="159"/>
      <c r="AIW325" s="159"/>
      <c r="AIX325" s="159"/>
      <c r="AIY325" s="159"/>
      <c r="AIZ325" s="159"/>
      <c r="AJA325" s="159"/>
      <c r="AJB325" s="159"/>
      <c r="AJC325" s="159"/>
      <c r="AJD325" s="159"/>
      <c r="AJE325" s="159"/>
      <c r="AJF325" s="159"/>
      <c r="AJG325" s="159"/>
      <c r="AJH325" s="159"/>
      <c r="AJI325" s="159"/>
      <c r="AJJ325" s="159"/>
      <c r="AJK325" s="159"/>
      <c r="AJL325" s="159"/>
      <c r="AJM325" s="159"/>
      <c r="AJN325" s="159"/>
      <c r="AJO325" s="159"/>
      <c r="AJP325" s="159"/>
      <c r="AJQ325" s="159"/>
      <c r="AJR325" s="159"/>
      <c r="AJS325" s="159"/>
      <c r="AJT325" s="159"/>
      <c r="AJU325" s="159"/>
      <c r="AJV325" s="159"/>
      <c r="AJW325" s="159"/>
      <c r="AJX325" s="159"/>
      <c r="AJY325" s="159"/>
      <c r="AJZ325" s="159"/>
      <c r="AKA325" s="159"/>
      <c r="AKB325" s="159"/>
      <c r="AKC325" s="159"/>
      <c r="AKD325" s="159"/>
      <c r="AKE325" s="159"/>
      <c r="AKF325" s="159"/>
      <c r="AKG325" s="159"/>
      <c r="AKH325" s="159"/>
      <c r="AKI325" s="159"/>
      <c r="AKJ325" s="159"/>
      <c r="AKK325" s="159"/>
      <c r="AKL325" s="159"/>
      <c r="AKM325" s="159"/>
      <c r="AKN325" s="159"/>
      <c r="AKO325" s="159"/>
      <c r="AKP325" s="159"/>
      <c r="AKQ325" s="159"/>
      <c r="AKR325" s="159"/>
      <c r="AKS325" s="159"/>
      <c r="AKT325" s="159"/>
      <c r="AKU325" s="159"/>
      <c r="AKV325" s="159"/>
      <c r="AKW325" s="159"/>
      <c r="AKX325" s="159"/>
      <c r="AKY325" s="159"/>
      <c r="AKZ325" s="159"/>
      <c r="ALA325" s="159"/>
      <c r="ALB325" s="159"/>
      <c r="ALC325" s="159"/>
      <c r="ALD325" s="159"/>
      <c r="ALE325" s="159"/>
      <c r="ALF325" s="159"/>
      <c r="ALG325" s="159"/>
      <c r="ALH325" s="159"/>
      <c r="ALI325" s="159"/>
      <c r="ALJ325" s="159"/>
      <c r="ALK325" s="159"/>
      <c r="ALL325" s="159"/>
      <c r="ALM325" s="159"/>
      <c r="ALN325" s="159"/>
      <c r="ALO325" s="159"/>
      <c r="ALP325" s="159"/>
      <c r="ALQ325" s="159"/>
      <c r="ALR325" s="159"/>
      <c r="ALS325" s="159"/>
      <c r="ALT325" s="159"/>
      <c r="ALU325" s="159"/>
      <c r="ALV325" s="159"/>
      <c r="ALW325" s="159"/>
      <c r="ALX325" s="159"/>
      <c r="ALY325" s="159"/>
      <c r="ALZ325" s="159"/>
      <c r="AMA325" s="159"/>
      <c r="AMB325" s="159"/>
      <c r="AMC325" s="159"/>
      <c r="AMD325" s="159"/>
      <c r="AME325" s="159"/>
      <c r="AMF325" s="159"/>
      <c r="AMG325" s="159"/>
      <c r="AMH325" s="159"/>
      <c r="AMI325" s="159"/>
      <c r="AMJ325" s="159"/>
    </row>
    <row r="326" spans="1:1024" s="160" customFormat="1" ht="162.75" customHeight="1">
      <c r="A326" s="193">
        <v>118.2</v>
      </c>
      <c r="B326" s="154" t="s">
        <v>612</v>
      </c>
      <c r="C326" s="175" t="s">
        <v>23</v>
      </c>
      <c r="D326" s="180">
        <v>11000</v>
      </c>
      <c r="E326" s="143">
        <v>3.7999999999999999E-2</v>
      </c>
      <c r="F326" s="144">
        <v>0.05</v>
      </c>
      <c r="G326" s="145">
        <f t="shared" si="134"/>
        <v>418</v>
      </c>
      <c r="H326" s="145">
        <f t="shared" si="135"/>
        <v>438.9</v>
      </c>
      <c r="I326" s="181" t="s">
        <v>613</v>
      </c>
      <c r="J326" s="169" t="s">
        <v>1024</v>
      </c>
      <c r="K326" s="162" t="s">
        <v>1034</v>
      </c>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159"/>
      <c r="AY326" s="159"/>
      <c r="AZ326" s="159"/>
      <c r="BA326" s="159"/>
      <c r="BB326" s="159"/>
      <c r="BC326" s="159"/>
      <c r="BD326" s="159"/>
      <c r="BE326" s="159"/>
      <c r="BF326" s="159"/>
      <c r="BG326" s="159"/>
      <c r="BH326" s="159"/>
      <c r="BI326" s="159"/>
      <c r="BJ326" s="159"/>
      <c r="BK326" s="159"/>
      <c r="BL326" s="159"/>
      <c r="BM326" s="159"/>
      <c r="BN326" s="159"/>
      <c r="BO326" s="159"/>
      <c r="BP326" s="159"/>
      <c r="BQ326" s="159"/>
      <c r="BR326" s="159"/>
      <c r="BS326" s="159"/>
      <c r="BT326" s="159"/>
      <c r="BU326" s="159"/>
      <c r="BV326" s="159"/>
      <c r="BW326" s="159"/>
      <c r="BX326" s="159"/>
      <c r="BY326" s="159"/>
      <c r="BZ326" s="159"/>
      <c r="CA326" s="159"/>
      <c r="CB326" s="159"/>
      <c r="CC326" s="159"/>
      <c r="CD326" s="159"/>
      <c r="CE326" s="159"/>
      <c r="CF326" s="159"/>
      <c r="CG326" s="159"/>
      <c r="CH326" s="159"/>
      <c r="CI326" s="159"/>
      <c r="CJ326" s="159"/>
      <c r="CK326" s="159"/>
      <c r="CL326" s="159"/>
      <c r="CM326" s="159"/>
      <c r="CN326" s="159"/>
      <c r="CO326" s="159"/>
      <c r="CP326" s="159"/>
      <c r="CQ326" s="159"/>
      <c r="CR326" s="159"/>
      <c r="CS326" s="159"/>
      <c r="CT326" s="159"/>
      <c r="CU326" s="159"/>
      <c r="CV326" s="159"/>
      <c r="CW326" s="159"/>
      <c r="CX326" s="159"/>
      <c r="CY326" s="159"/>
      <c r="CZ326" s="159"/>
      <c r="DA326" s="159"/>
      <c r="DB326" s="159"/>
      <c r="DC326" s="159"/>
      <c r="DD326" s="159"/>
      <c r="DE326" s="159"/>
      <c r="DF326" s="159"/>
      <c r="DG326" s="159"/>
      <c r="DH326" s="159"/>
      <c r="DI326" s="159"/>
      <c r="DJ326" s="159"/>
      <c r="DK326" s="159"/>
      <c r="DL326" s="159"/>
      <c r="DM326" s="159"/>
      <c r="DN326" s="159"/>
      <c r="DO326" s="159"/>
      <c r="DP326" s="159"/>
      <c r="DQ326" s="159"/>
      <c r="DR326" s="159"/>
      <c r="DS326" s="159"/>
      <c r="DT326" s="159"/>
      <c r="DU326" s="159"/>
      <c r="DV326" s="159"/>
      <c r="DW326" s="159"/>
      <c r="DX326" s="159"/>
      <c r="DY326" s="159"/>
      <c r="DZ326" s="159"/>
      <c r="EA326" s="159"/>
      <c r="EB326" s="159"/>
      <c r="EC326" s="159"/>
      <c r="ED326" s="159"/>
      <c r="EE326" s="159"/>
      <c r="EF326" s="159"/>
      <c r="EG326" s="159"/>
      <c r="EH326" s="159"/>
      <c r="EI326" s="159"/>
      <c r="EJ326" s="159"/>
      <c r="EK326" s="159"/>
      <c r="EL326" s="159"/>
      <c r="EM326" s="159"/>
      <c r="EN326" s="159"/>
      <c r="EO326" s="159"/>
      <c r="EP326" s="159"/>
      <c r="EQ326" s="159"/>
      <c r="ER326" s="159"/>
      <c r="ES326" s="159"/>
      <c r="ET326" s="159"/>
      <c r="EU326" s="159"/>
      <c r="EV326" s="159"/>
      <c r="EW326" s="159"/>
      <c r="EX326" s="159"/>
      <c r="EY326" s="159"/>
      <c r="EZ326" s="159"/>
      <c r="FA326" s="159"/>
      <c r="FB326" s="159"/>
      <c r="FC326" s="159"/>
      <c r="FD326" s="159"/>
      <c r="FE326" s="159"/>
      <c r="FF326" s="159"/>
      <c r="FG326" s="159"/>
      <c r="FH326" s="159"/>
      <c r="FI326" s="159"/>
      <c r="FJ326" s="159"/>
      <c r="FK326" s="159"/>
      <c r="FL326" s="159"/>
      <c r="FM326" s="159"/>
      <c r="FN326" s="159"/>
      <c r="FO326" s="159"/>
      <c r="FP326" s="159"/>
      <c r="FQ326" s="159"/>
      <c r="FR326" s="159"/>
      <c r="FS326" s="159"/>
      <c r="FT326" s="159"/>
      <c r="FU326" s="159"/>
      <c r="FV326" s="159"/>
      <c r="FW326" s="159"/>
      <c r="FX326" s="159"/>
      <c r="FY326" s="159"/>
      <c r="FZ326" s="159"/>
      <c r="GA326" s="159"/>
      <c r="GB326" s="159"/>
      <c r="GC326" s="159"/>
      <c r="GD326" s="159"/>
      <c r="GE326" s="159"/>
      <c r="GF326" s="159"/>
      <c r="GG326" s="159"/>
      <c r="GH326" s="159"/>
      <c r="GI326" s="159"/>
      <c r="GJ326" s="159"/>
      <c r="GK326" s="159"/>
      <c r="GL326" s="159"/>
      <c r="GM326" s="159"/>
      <c r="GN326" s="159"/>
      <c r="GO326" s="159"/>
      <c r="GP326" s="159"/>
      <c r="GQ326" s="159"/>
      <c r="GR326" s="159"/>
      <c r="GS326" s="159"/>
      <c r="GT326" s="159"/>
      <c r="GU326" s="159"/>
      <c r="GV326" s="159"/>
      <c r="GW326" s="159"/>
      <c r="GX326" s="159"/>
      <c r="GY326" s="159"/>
      <c r="GZ326" s="159"/>
      <c r="HA326" s="159"/>
      <c r="HB326" s="159"/>
      <c r="HC326" s="159"/>
      <c r="HD326" s="159"/>
      <c r="HE326" s="159"/>
      <c r="HF326" s="159"/>
      <c r="HG326" s="159"/>
      <c r="HH326" s="159"/>
      <c r="HI326" s="159"/>
      <c r="HJ326" s="159"/>
      <c r="HK326" s="159"/>
      <c r="HL326" s="159"/>
      <c r="HM326" s="159"/>
      <c r="HN326" s="159"/>
      <c r="HO326" s="159"/>
      <c r="HP326" s="159"/>
      <c r="HQ326" s="159"/>
      <c r="HR326" s="159"/>
      <c r="HS326" s="159"/>
      <c r="HT326" s="159"/>
      <c r="HU326" s="159"/>
      <c r="HV326" s="159"/>
      <c r="HW326" s="159"/>
      <c r="HX326" s="159"/>
      <c r="HY326" s="159"/>
      <c r="HZ326" s="159"/>
      <c r="IA326" s="159"/>
      <c r="IB326" s="159"/>
      <c r="IC326" s="159"/>
      <c r="ID326" s="159"/>
      <c r="IE326" s="159"/>
      <c r="IF326" s="159"/>
      <c r="IG326" s="159"/>
      <c r="IH326" s="159"/>
      <c r="II326" s="159"/>
      <c r="IJ326" s="159"/>
      <c r="IK326" s="159"/>
      <c r="IL326" s="159"/>
      <c r="IM326" s="159"/>
      <c r="IN326" s="159"/>
      <c r="IO326" s="159"/>
      <c r="IP326" s="159"/>
      <c r="IQ326" s="159"/>
      <c r="IR326" s="159"/>
      <c r="IS326" s="159"/>
      <c r="IT326" s="159"/>
      <c r="IU326" s="159"/>
      <c r="IV326" s="159"/>
      <c r="IW326" s="159"/>
      <c r="IX326" s="159"/>
      <c r="IY326" s="159"/>
      <c r="IZ326" s="159"/>
      <c r="JA326" s="159"/>
      <c r="JB326" s="159"/>
      <c r="JC326" s="159"/>
      <c r="JD326" s="159"/>
      <c r="JE326" s="159"/>
      <c r="JF326" s="159"/>
      <c r="JG326" s="159"/>
      <c r="JH326" s="159"/>
      <c r="JI326" s="159"/>
      <c r="JJ326" s="159"/>
      <c r="JK326" s="159"/>
      <c r="JL326" s="159"/>
      <c r="JM326" s="159"/>
      <c r="JN326" s="159"/>
      <c r="JO326" s="159"/>
      <c r="JP326" s="159"/>
      <c r="JQ326" s="159"/>
      <c r="JR326" s="159"/>
      <c r="JS326" s="159"/>
      <c r="JT326" s="159"/>
      <c r="JU326" s="159"/>
      <c r="JV326" s="159"/>
      <c r="JW326" s="159"/>
      <c r="JX326" s="159"/>
      <c r="JY326" s="159"/>
      <c r="JZ326" s="159"/>
      <c r="KA326" s="159"/>
      <c r="KB326" s="159"/>
      <c r="KC326" s="159"/>
      <c r="KD326" s="159"/>
      <c r="KE326" s="159"/>
      <c r="KF326" s="159"/>
      <c r="KG326" s="159"/>
      <c r="KH326" s="159"/>
      <c r="KI326" s="159"/>
      <c r="KJ326" s="159"/>
      <c r="KK326" s="159"/>
      <c r="KL326" s="159"/>
      <c r="KM326" s="159"/>
      <c r="KN326" s="159"/>
      <c r="KO326" s="159"/>
      <c r="KP326" s="159"/>
      <c r="KQ326" s="159"/>
      <c r="KR326" s="159"/>
      <c r="KS326" s="159"/>
      <c r="KT326" s="159"/>
      <c r="KU326" s="159"/>
      <c r="KV326" s="159"/>
      <c r="KW326" s="159"/>
      <c r="KX326" s="159"/>
      <c r="KY326" s="159"/>
      <c r="KZ326" s="159"/>
      <c r="LA326" s="159"/>
      <c r="LB326" s="159"/>
      <c r="LC326" s="159"/>
      <c r="LD326" s="159"/>
      <c r="LE326" s="159"/>
      <c r="LF326" s="159"/>
      <c r="LG326" s="159"/>
      <c r="LH326" s="159"/>
      <c r="LI326" s="159"/>
      <c r="LJ326" s="159"/>
      <c r="LK326" s="159"/>
      <c r="LL326" s="159"/>
      <c r="LM326" s="159"/>
      <c r="LN326" s="159"/>
      <c r="LO326" s="159"/>
      <c r="LP326" s="159"/>
      <c r="LQ326" s="159"/>
      <c r="LR326" s="159"/>
      <c r="LS326" s="159"/>
      <c r="LT326" s="159"/>
      <c r="LU326" s="159"/>
      <c r="LV326" s="159"/>
      <c r="LW326" s="159"/>
      <c r="LX326" s="159"/>
      <c r="LY326" s="159"/>
      <c r="LZ326" s="159"/>
      <c r="MA326" s="159"/>
      <c r="MB326" s="159"/>
      <c r="MC326" s="159"/>
      <c r="MD326" s="159"/>
      <c r="ME326" s="159"/>
      <c r="MF326" s="159"/>
      <c r="MG326" s="159"/>
      <c r="MH326" s="159"/>
      <c r="MI326" s="159"/>
      <c r="MJ326" s="159"/>
      <c r="MK326" s="159"/>
      <c r="ML326" s="159"/>
      <c r="MM326" s="159"/>
      <c r="MN326" s="159"/>
      <c r="MO326" s="159"/>
      <c r="MP326" s="159"/>
      <c r="MQ326" s="159"/>
      <c r="MR326" s="159"/>
      <c r="MS326" s="159"/>
      <c r="MT326" s="159"/>
      <c r="MU326" s="159"/>
      <c r="MV326" s="159"/>
      <c r="MW326" s="159"/>
      <c r="MX326" s="159"/>
      <c r="MY326" s="159"/>
      <c r="MZ326" s="159"/>
      <c r="NA326" s="159"/>
      <c r="NB326" s="159"/>
      <c r="NC326" s="159"/>
      <c r="ND326" s="159"/>
      <c r="NE326" s="159"/>
      <c r="NF326" s="159"/>
      <c r="NG326" s="159"/>
      <c r="NH326" s="159"/>
      <c r="NI326" s="159"/>
      <c r="NJ326" s="159"/>
      <c r="NK326" s="159"/>
      <c r="NL326" s="159"/>
      <c r="NM326" s="159"/>
      <c r="NN326" s="159"/>
      <c r="NO326" s="159"/>
      <c r="NP326" s="159"/>
      <c r="NQ326" s="159"/>
      <c r="NR326" s="159"/>
      <c r="NS326" s="159"/>
      <c r="NT326" s="159"/>
      <c r="NU326" s="159"/>
      <c r="NV326" s="159"/>
      <c r="NW326" s="159"/>
      <c r="NX326" s="159"/>
      <c r="NY326" s="159"/>
      <c r="NZ326" s="159"/>
      <c r="OA326" s="159"/>
      <c r="OB326" s="159"/>
      <c r="OC326" s="159"/>
      <c r="OD326" s="159"/>
      <c r="OE326" s="159"/>
      <c r="OF326" s="159"/>
      <c r="OG326" s="159"/>
      <c r="OH326" s="159"/>
      <c r="OI326" s="159"/>
      <c r="OJ326" s="159"/>
      <c r="OK326" s="159"/>
      <c r="OL326" s="159"/>
      <c r="OM326" s="159"/>
      <c r="ON326" s="159"/>
      <c r="OO326" s="159"/>
      <c r="OP326" s="159"/>
      <c r="OQ326" s="159"/>
      <c r="OR326" s="159"/>
      <c r="OS326" s="159"/>
      <c r="OT326" s="159"/>
      <c r="OU326" s="159"/>
      <c r="OV326" s="159"/>
      <c r="OW326" s="159"/>
      <c r="OX326" s="159"/>
      <c r="OY326" s="159"/>
      <c r="OZ326" s="159"/>
      <c r="PA326" s="159"/>
      <c r="PB326" s="159"/>
      <c r="PC326" s="159"/>
      <c r="PD326" s="159"/>
      <c r="PE326" s="159"/>
      <c r="PF326" s="159"/>
      <c r="PG326" s="159"/>
      <c r="PH326" s="159"/>
      <c r="PI326" s="159"/>
      <c r="PJ326" s="159"/>
      <c r="PK326" s="159"/>
      <c r="PL326" s="159"/>
      <c r="PM326" s="159"/>
      <c r="PN326" s="159"/>
      <c r="PO326" s="159"/>
      <c r="PP326" s="159"/>
      <c r="PQ326" s="159"/>
      <c r="PR326" s="159"/>
      <c r="PS326" s="159"/>
      <c r="PT326" s="159"/>
      <c r="PU326" s="159"/>
      <c r="PV326" s="159"/>
      <c r="PW326" s="159"/>
      <c r="PX326" s="159"/>
      <c r="PY326" s="159"/>
      <c r="PZ326" s="159"/>
      <c r="QA326" s="159"/>
      <c r="QB326" s="159"/>
      <c r="QC326" s="159"/>
      <c r="QD326" s="159"/>
      <c r="QE326" s="159"/>
      <c r="QF326" s="159"/>
      <c r="QG326" s="159"/>
      <c r="QH326" s="159"/>
      <c r="QI326" s="159"/>
      <c r="QJ326" s="159"/>
      <c r="QK326" s="159"/>
      <c r="QL326" s="159"/>
      <c r="QM326" s="159"/>
      <c r="QN326" s="159"/>
      <c r="QO326" s="159"/>
      <c r="QP326" s="159"/>
      <c r="QQ326" s="159"/>
      <c r="QR326" s="159"/>
      <c r="QS326" s="159"/>
      <c r="QT326" s="159"/>
      <c r="QU326" s="159"/>
      <c r="QV326" s="159"/>
      <c r="QW326" s="159"/>
      <c r="QX326" s="159"/>
      <c r="QY326" s="159"/>
      <c r="QZ326" s="159"/>
      <c r="RA326" s="159"/>
      <c r="RB326" s="159"/>
      <c r="RC326" s="159"/>
      <c r="RD326" s="159"/>
      <c r="RE326" s="159"/>
      <c r="RF326" s="159"/>
      <c r="RG326" s="159"/>
      <c r="RH326" s="159"/>
      <c r="RI326" s="159"/>
      <c r="RJ326" s="159"/>
      <c r="RK326" s="159"/>
      <c r="RL326" s="159"/>
      <c r="RM326" s="159"/>
      <c r="RN326" s="159"/>
      <c r="RO326" s="159"/>
      <c r="RP326" s="159"/>
      <c r="RQ326" s="159"/>
      <c r="RR326" s="159"/>
      <c r="RS326" s="159"/>
      <c r="RT326" s="159"/>
      <c r="RU326" s="159"/>
      <c r="RV326" s="159"/>
      <c r="RW326" s="159"/>
      <c r="RX326" s="159"/>
      <c r="RY326" s="159"/>
      <c r="RZ326" s="159"/>
      <c r="SA326" s="159"/>
      <c r="SB326" s="159"/>
      <c r="SC326" s="159"/>
      <c r="SD326" s="159"/>
      <c r="SE326" s="159"/>
      <c r="SF326" s="159"/>
      <c r="SG326" s="159"/>
      <c r="SH326" s="159"/>
      <c r="SI326" s="159"/>
      <c r="SJ326" s="159"/>
      <c r="SK326" s="159"/>
      <c r="SL326" s="159"/>
      <c r="SM326" s="159"/>
      <c r="SN326" s="159"/>
      <c r="SO326" s="159"/>
      <c r="SP326" s="159"/>
      <c r="SQ326" s="159"/>
      <c r="SR326" s="159"/>
      <c r="SS326" s="159"/>
      <c r="ST326" s="159"/>
      <c r="SU326" s="159"/>
      <c r="SV326" s="159"/>
      <c r="SW326" s="159"/>
      <c r="SX326" s="159"/>
      <c r="SY326" s="159"/>
      <c r="SZ326" s="159"/>
      <c r="TA326" s="159"/>
      <c r="TB326" s="159"/>
      <c r="TC326" s="159"/>
      <c r="TD326" s="159"/>
      <c r="TE326" s="159"/>
      <c r="TF326" s="159"/>
      <c r="TG326" s="159"/>
      <c r="TH326" s="159"/>
      <c r="TI326" s="159"/>
      <c r="TJ326" s="159"/>
      <c r="TK326" s="159"/>
      <c r="TL326" s="159"/>
      <c r="TM326" s="159"/>
      <c r="TN326" s="159"/>
      <c r="TO326" s="159"/>
      <c r="TP326" s="159"/>
      <c r="TQ326" s="159"/>
      <c r="TR326" s="159"/>
      <c r="TS326" s="159"/>
      <c r="TT326" s="159"/>
      <c r="TU326" s="159"/>
      <c r="TV326" s="159"/>
      <c r="TW326" s="159"/>
      <c r="TX326" s="159"/>
      <c r="TY326" s="159"/>
      <c r="TZ326" s="159"/>
      <c r="UA326" s="159"/>
      <c r="UB326" s="159"/>
      <c r="UC326" s="159"/>
      <c r="UD326" s="159"/>
      <c r="UE326" s="159"/>
      <c r="UF326" s="159"/>
      <c r="UG326" s="159"/>
      <c r="UH326" s="159"/>
      <c r="UI326" s="159"/>
      <c r="UJ326" s="159"/>
      <c r="UK326" s="159"/>
      <c r="UL326" s="159"/>
      <c r="UM326" s="159"/>
      <c r="UN326" s="159"/>
      <c r="UO326" s="159"/>
      <c r="UP326" s="159"/>
      <c r="UQ326" s="159"/>
      <c r="UR326" s="159"/>
      <c r="US326" s="159"/>
      <c r="UT326" s="159"/>
      <c r="UU326" s="159"/>
      <c r="UV326" s="159"/>
      <c r="UW326" s="159"/>
      <c r="UX326" s="159"/>
      <c r="UY326" s="159"/>
      <c r="UZ326" s="159"/>
      <c r="VA326" s="159"/>
      <c r="VB326" s="159"/>
      <c r="VC326" s="159"/>
      <c r="VD326" s="159"/>
      <c r="VE326" s="159"/>
      <c r="VF326" s="159"/>
      <c r="VG326" s="159"/>
      <c r="VH326" s="159"/>
      <c r="VI326" s="159"/>
      <c r="VJ326" s="159"/>
      <c r="VK326" s="159"/>
      <c r="VL326" s="159"/>
      <c r="VM326" s="159"/>
      <c r="VN326" s="159"/>
      <c r="VO326" s="159"/>
      <c r="VP326" s="159"/>
      <c r="VQ326" s="159"/>
      <c r="VR326" s="159"/>
      <c r="VS326" s="159"/>
      <c r="VT326" s="159"/>
      <c r="VU326" s="159"/>
      <c r="VV326" s="159"/>
      <c r="VW326" s="159"/>
      <c r="VX326" s="159"/>
      <c r="VY326" s="159"/>
      <c r="VZ326" s="159"/>
      <c r="WA326" s="159"/>
      <c r="WB326" s="159"/>
      <c r="WC326" s="159"/>
      <c r="WD326" s="159"/>
      <c r="WE326" s="159"/>
      <c r="WF326" s="159"/>
      <c r="WG326" s="159"/>
      <c r="WH326" s="159"/>
      <c r="WI326" s="159"/>
      <c r="WJ326" s="159"/>
      <c r="WK326" s="159"/>
      <c r="WL326" s="159"/>
      <c r="WM326" s="159"/>
      <c r="WN326" s="159"/>
      <c r="WO326" s="159"/>
      <c r="WP326" s="159"/>
      <c r="WQ326" s="159"/>
      <c r="WR326" s="159"/>
      <c r="WS326" s="159"/>
      <c r="WT326" s="159"/>
      <c r="WU326" s="159"/>
      <c r="WV326" s="159"/>
      <c r="WW326" s="159"/>
      <c r="WX326" s="159"/>
      <c r="WY326" s="159"/>
      <c r="WZ326" s="159"/>
      <c r="XA326" s="159"/>
      <c r="XB326" s="159"/>
      <c r="XC326" s="159"/>
      <c r="XD326" s="159"/>
      <c r="XE326" s="159"/>
      <c r="XF326" s="159"/>
      <c r="XG326" s="159"/>
      <c r="XH326" s="159"/>
      <c r="XI326" s="159"/>
      <c r="XJ326" s="159"/>
      <c r="XK326" s="159"/>
      <c r="XL326" s="159"/>
      <c r="XM326" s="159"/>
      <c r="XN326" s="159"/>
      <c r="XO326" s="159"/>
      <c r="XP326" s="159"/>
      <c r="XQ326" s="159"/>
      <c r="XR326" s="159"/>
      <c r="XS326" s="159"/>
      <c r="XT326" s="159"/>
      <c r="XU326" s="159"/>
      <c r="XV326" s="159"/>
      <c r="XW326" s="159"/>
      <c r="XX326" s="159"/>
      <c r="XY326" s="159"/>
      <c r="XZ326" s="159"/>
      <c r="YA326" s="159"/>
      <c r="YB326" s="159"/>
      <c r="YC326" s="159"/>
      <c r="YD326" s="159"/>
      <c r="YE326" s="159"/>
      <c r="YF326" s="159"/>
      <c r="YG326" s="159"/>
      <c r="YH326" s="159"/>
      <c r="YI326" s="159"/>
      <c r="YJ326" s="159"/>
      <c r="YK326" s="159"/>
      <c r="YL326" s="159"/>
      <c r="YM326" s="159"/>
      <c r="YN326" s="159"/>
      <c r="YO326" s="159"/>
      <c r="YP326" s="159"/>
      <c r="YQ326" s="159"/>
      <c r="YR326" s="159"/>
      <c r="YS326" s="159"/>
      <c r="YT326" s="159"/>
      <c r="YU326" s="159"/>
      <c r="YV326" s="159"/>
      <c r="YW326" s="159"/>
      <c r="YX326" s="159"/>
      <c r="YY326" s="159"/>
      <c r="YZ326" s="159"/>
      <c r="ZA326" s="159"/>
      <c r="ZB326" s="159"/>
      <c r="ZC326" s="159"/>
      <c r="ZD326" s="159"/>
      <c r="ZE326" s="159"/>
      <c r="ZF326" s="159"/>
      <c r="ZG326" s="159"/>
      <c r="ZH326" s="159"/>
      <c r="ZI326" s="159"/>
      <c r="ZJ326" s="159"/>
      <c r="ZK326" s="159"/>
      <c r="ZL326" s="159"/>
      <c r="ZM326" s="159"/>
      <c r="ZN326" s="159"/>
      <c r="ZO326" s="159"/>
      <c r="ZP326" s="159"/>
      <c r="ZQ326" s="159"/>
      <c r="ZR326" s="159"/>
      <c r="ZS326" s="159"/>
      <c r="ZT326" s="159"/>
      <c r="ZU326" s="159"/>
      <c r="ZV326" s="159"/>
      <c r="ZW326" s="159"/>
      <c r="ZX326" s="159"/>
      <c r="ZY326" s="159"/>
      <c r="ZZ326" s="159"/>
      <c r="AAA326" s="159"/>
      <c r="AAB326" s="159"/>
      <c r="AAC326" s="159"/>
      <c r="AAD326" s="159"/>
      <c r="AAE326" s="159"/>
      <c r="AAF326" s="159"/>
      <c r="AAG326" s="159"/>
      <c r="AAH326" s="159"/>
      <c r="AAI326" s="159"/>
      <c r="AAJ326" s="159"/>
      <c r="AAK326" s="159"/>
      <c r="AAL326" s="159"/>
      <c r="AAM326" s="159"/>
      <c r="AAN326" s="159"/>
      <c r="AAO326" s="159"/>
      <c r="AAP326" s="159"/>
      <c r="AAQ326" s="159"/>
      <c r="AAR326" s="159"/>
      <c r="AAS326" s="159"/>
      <c r="AAT326" s="159"/>
      <c r="AAU326" s="159"/>
      <c r="AAV326" s="159"/>
      <c r="AAW326" s="159"/>
      <c r="AAX326" s="159"/>
      <c r="AAY326" s="159"/>
      <c r="AAZ326" s="159"/>
      <c r="ABA326" s="159"/>
      <c r="ABB326" s="159"/>
      <c r="ABC326" s="159"/>
      <c r="ABD326" s="159"/>
      <c r="ABE326" s="159"/>
      <c r="ABF326" s="159"/>
      <c r="ABG326" s="159"/>
      <c r="ABH326" s="159"/>
      <c r="ABI326" s="159"/>
      <c r="ABJ326" s="159"/>
      <c r="ABK326" s="159"/>
      <c r="ABL326" s="159"/>
      <c r="ABM326" s="159"/>
      <c r="ABN326" s="159"/>
      <c r="ABO326" s="159"/>
      <c r="ABP326" s="159"/>
      <c r="ABQ326" s="159"/>
      <c r="ABR326" s="159"/>
      <c r="ABS326" s="159"/>
      <c r="ABT326" s="159"/>
      <c r="ABU326" s="159"/>
      <c r="ABV326" s="159"/>
      <c r="ABW326" s="159"/>
      <c r="ABX326" s="159"/>
      <c r="ABY326" s="159"/>
      <c r="ABZ326" s="159"/>
      <c r="ACA326" s="159"/>
      <c r="ACB326" s="159"/>
      <c r="ACC326" s="159"/>
      <c r="ACD326" s="159"/>
      <c r="ACE326" s="159"/>
      <c r="ACF326" s="159"/>
      <c r="ACG326" s="159"/>
      <c r="ACH326" s="159"/>
      <c r="ACI326" s="159"/>
      <c r="ACJ326" s="159"/>
      <c r="ACK326" s="159"/>
      <c r="ACL326" s="159"/>
      <c r="ACM326" s="159"/>
      <c r="ACN326" s="159"/>
      <c r="ACO326" s="159"/>
      <c r="ACP326" s="159"/>
      <c r="ACQ326" s="159"/>
      <c r="ACR326" s="159"/>
      <c r="ACS326" s="159"/>
      <c r="ACT326" s="159"/>
      <c r="ACU326" s="159"/>
      <c r="ACV326" s="159"/>
      <c r="ACW326" s="159"/>
      <c r="ACX326" s="159"/>
      <c r="ACY326" s="159"/>
      <c r="ACZ326" s="159"/>
      <c r="ADA326" s="159"/>
      <c r="ADB326" s="159"/>
      <c r="ADC326" s="159"/>
      <c r="ADD326" s="159"/>
      <c r="ADE326" s="159"/>
      <c r="ADF326" s="159"/>
      <c r="ADG326" s="159"/>
      <c r="ADH326" s="159"/>
      <c r="ADI326" s="159"/>
      <c r="ADJ326" s="159"/>
      <c r="ADK326" s="159"/>
      <c r="ADL326" s="159"/>
      <c r="ADM326" s="159"/>
      <c r="ADN326" s="159"/>
      <c r="ADO326" s="159"/>
      <c r="ADP326" s="159"/>
      <c r="ADQ326" s="159"/>
      <c r="ADR326" s="159"/>
      <c r="ADS326" s="159"/>
      <c r="ADT326" s="159"/>
      <c r="ADU326" s="159"/>
      <c r="ADV326" s="159"/>
      <c r="ADW326" s="159"/>
      <c r="ADX326" s="159"/>
      <c r="ADY326" s="159"/>
      <c r="ADZ326" s="159"/>
      <c r="AEA326" s="159"/>
      <c r="AEB326" s="159"/>
      <c r="AEC326" s="159"/>
      <c r="AED326" s="159"/>
      <c r="AEE326" s="159"/>
      <c r="AEF326" s="159"/>
      <c r="AEG326" s="159"/>
      <c r="AEH326" s="159"/>
      <c r="AEI326" s="159"/>
      <c r="AEJ326" s="159"/>
      <c r="AEK326" s="159"/>
      <c r="AEL326" s="159"/>
      <c r="AEM326" s="159"/>
      <c r="AEN326" s="159"/>
      <c r="AEO326" s="159"/>
      <c r="AEP326" s="159"/>
      <c r="AEQ326" s="159"/>
      <c r="AER326" s="159"/>
      <c r="AES326" s="159"/>
      <c r="AET326" s="159"/>
      <c r="AEU326" s="159"/>
      <c r="AEV326" s="159"/>
      <c r="AEW326" s="159"/>
      <c r="AEX326" s="159"/>
      <c r="AEY326" s="159"/>
      <c r="AEZ326" s="159"/>
      <c r="AFA326" s="159"/>
      <c r="AFB326" s="159"/>
      <c r="AFC326" s="159"/>
      <c r="AFD326" s="159"/>
      <c r="AFE326" s="159"/>
      <c r="AFF326" s="159"/>
      <c r="AFG326" s="159"/>
      <c r="AFH326" s="159"/>
      <c r="AFI326" s="159"/>
      <c r="AFJ326" s="159"/>
      <c r="AFK326" s="159"/>
      <c r="AFL326" s="159"/>
      <c r="AFM326" s="159"/>
      <c r="AFN326" s="159"/>
      <c r="AFO326" s="159"/>
      <c r="AFP326" s="159"/>
      <c r="AFQ326" s="159"/>
      <c r="AFR326" s="159"/>
      <c r="AFS326" s="159"/>
      <c r="AFT326" s="159"/>
      <c r="AFU326" s="159"/>
      <c r="AFV326" s="159"/>
      <c r="AFW326" s="159"/>
      <c r="AFX326" s="159"/>
      <c r="AFY326" s="159"/>
      <c r="AFZ326" s="159"/>
      <c r="AGA326" s="159"/>
      <c r="AGB326" s="159"/>
      <c r="AGC326" s="159"/>
      <c r="AGD326" s="159"/>
      <c r="AGE326" s="159"/>
      <c r="AGF326" s="159"/>
      <c r="AGG326" s="159"/>
      <c r="AGH326" s="159"/>
      <c r="AGI326" s="159"/>
      <c r="AGJ326" s="159"/>
      <c r="AGK326" s="159"/>
      <c r="AGL326" s="159"/>
      <c r="AGM326" s="159"/>
      <c r="AGN326" s="159"/>
      <c r="AGO326" s="159"/>
      <c r="AGP326" s="159"/>
      <c r="AGQ326" s="159"/>
      <c r="AGR326" s="159"/>
      <c r="AGS326" s="159"/>
      <c r="AGT326" s="159"/>
      <c r="AGU326" s="159"/>
      <c r="AGV326" s="159"/>
      <c r="AGW326" s="159"/>
      <c r="AGX326" s="159"/>
      <c r="AGY326" s="159"/>
      <c r="AGZ326" s="159"/>
      <c r="AHA326" s="159"/>
      <c r="AHB326" s="159"/>
      <c r="AHC326" s="159"/>
      <c r="AHD326" s="159"/>
      <c r="AHE326" s="159"/>
      <c r="AHF326" s="159"/>
      <c r="AHG326" s="159"/>
      <c r="AHH326" s="159"/>
      <c r="AHI326" s="159"/>
      <c r="AHJ326" s="159"/>
      <c r="AHK326" s="159"/>
      <c r="AHL326" s="159"/>
      <c r="AHM326" s="159"/>
      <c r="AHN326" s="159"/>
      <c r="AHO326" s="159"/>
      <c r="AHP326" s="159"/>
      <c r="AHQ326" s="159"/>
      <c r="AHR326" s="159"/>
      <c r="AHS326" s="159"/>
      <c r="AHT326" s="159"/>
      <c r="AHU326" s="159"/>
      <c r="AHV326" s="159"/>
      <c r="AHW326" s="159"/>
      <c r="AHX326" s="159"/>
      <c r="AHY326" s="159"/>
      <c r="AHZ326" s="159"/>
      <c r="AIA326" s="159"/>
      <c r="AIB326" s="159"/>
      <c r="AIC326" s="159"/>
      <c r="AID326" s="159"/>
      <c r="AIE326" s="159"/>
      <c r="AIF326" s="159"/>
      <c r="AIG326" s="159"/>
      <c r="AIH326" s="159"/>
      <c r="AII326" s="159"/>
      <c r="AIJ326" s="159"/>
      <c r="AIK326" s="159"/>
      <c r="AIL326" s="159"/>
      <c r="AIM326" s="159"/>
      <c r="AIN326" s="159"/>
      <c r="AIO326" s="159"/>
      <c r="AIP326" s="159"/>
      <c r="AIQ326" s="159"/>
      <c r="AIR326" s="159"/>
      <c r="AIS326" s="159"/>
      <c r="AIT326" s="159"/>
      <c r="AIU326" s="159"/>
      <c r="AIV326" s="159"/>
      <c r="AIW326" s="159"/>
      <c r="AIX326" s="159"/>
      <c r="AIY326" s="159"/>
      <c r="AIZ326" s="159"/>
      <c r="AJA326" s="159"/>
      <c r="AJB326" s="159"/>
      <c r="AJC326" s="159"/>
      <c r="AJD326" s="159"/>
      <c r="AJE326" s="159"/>
      <c r="AJF326" s="159"/>
      <c r="AJG326" s="159"/>
      <c r="AJH326" s="159"/>
      <c r="AJI326" s="159"/>
      <c r="AJJ326" s="159"/>
      <c r="AJK326" s="159"/>
      <c r="AJL326" s="159"/>
      <c r="AJM326" s="159"/>
      <c r="AJN326" s="159"/>
      <c r="AJO326" s="159"/>
      <c r="AJP326" s="159"/>
      <c r="AJQ326" s="159"/>
      <c r="AJR326" s="159"/>
      <c r="AJS326" s="159"/>
      <c r="AJT326" s="159"/>
      <c r="AJU326" s="159"/>
      <c r="AJV326" s="159"/>
      <c r="AJW326" s="159"/>
      <c r="AJX326" s="159"/>
      <c r="AJY326" s="159"/>
      <c r="AJZ326" s="159"/>
      <c r="AKA326" s="159"/>
      <c r="AKB326" s="159"/>
      <c r="AKC326" s="159"/>
      <c r="AKD326" s="159"/>
      <c r="AKE326" s="159"/>
      <c r="AKF326" s="159"/>
      <c r="AKG326" s="159"/>
      <c r="AKH326" s="159"/>
      <c r="AKI326" s="159"/>
      <c r="AKJ326" s="159"/>
      <c r="AKK326" s="159"/>
      <c r="AKL326" s="159"/>
      <c r="AKM326" s="159"/>
      <c r="AKN326" s="159"/>
      <c r="AKO326" s="159"/>
      <c r="AKP326" s="159"/>
      <c r="AKQ326" s="159"/>
      <c r="AKR326" s="159"/>
      <c r="AKS326" s="159"/>
      <c r="AKT326" s="159"/>
      <c r="AKU326" s="159"/>
      <c r="AKV326" s="159"/>
      <c r="AKW326" s="159"/>
      <c r="AKX326" s="159"/>
      <c r="AKY326" s="159"/>
      <c r="AKZ326" s="159"/>
      <c r="ALA326" s="159"/>
      <c r="ALB326" s="159"/>
      <c r="ALC326" s="159"/>
      <c r="ALD326" s="159"/>
      <c r="ALE326" s="159"/>
      <c r="ALF326" s="159"/>
      <c r="ALG326" s="159"/>
      <c r="ALH326" s="159"/>
      <c r="ALI326" s="159"/>
      <c r="ALJ326" s="159"/>
      <c r="ALK326" s="159"/>
      <c r="ALL326" s="159"/>
      <c r="ALM326" s="159"/>
      <c r="ALN326" s="159"/>
      <c r="ALO326" s="159"/>
      <c r="ALP326" s="159"/>
      <c r="ALQ326" s="159"/>
      <c r="ALR326" s="159"/>
      <c r="ALS326" s="159"/>
      <c r="ALT326" s="159"/>
      <c r="ALU326" s="159"/>
      <c r="ALV326" s="159"/>
      <c r="ALW326" s="159"/>
      <c r="ALX326" s="159"/>
      <c r="ALY326" s="159"/>
      <c r="ALZ326" s="159"/>
      <c r="AMA326" s="159"/>
      <c r="AMB326" s="159"/>
      <c r="AMC326" s="159"/>
      <c r="AMD326" s="159"/>
      <c r="AME326" s="159"/>
      <c r="AMF326" s="159"/>
      <c r="AMG326" s="159"/>
      <c r="AMH326" s="159"/>
      <c r="AMI326" s="159"/>
      <c r="AMJ326" s="159"/>
    </row>
    <row r="327" spans="1:1024" s="160" customFormat="1" ht="159.75" customHeight="1">
      <c r="A327" s="139">
        <v>118.3</v>
      </c>
      <c r="B327" s="154" t="s">
        <v>614</v>
      </c>
      <c r="C327" s="175" t="s">
        <v>23</v>
      </c>
      <c r="D327" s="180">
        <v>16500</v>
      </c>
      <c r="E327" s="143">
        <v>4.9000000000000002E-2</v>
      </c>
      <c r="F327" s="144">
        <v>0.05</v>
      </c>
      <c r="G327" s="145">
        <f t="shared" si="134"/>
        <v>808.5</v>
      </c>
      <c r="H327" s="145">
        <f t="shared" si="135"/>
        <v>848.92499999999995</v>
      </c>
      <c r="I327" s="181" t="s">
        <v>615</v>
      </c>
      <c r="J327" s="169" t="s">
        <v>1024</v>
      </c>
      <c r="K327" s="162" t="s">
        <v>1035</v>
      </c>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59"/>
      <c r="AK327" s="159"/>
      <c r="AL327" s="159"/>
      <c r="AM327" s="159"/>
      <c r="AN327" s="159"/>
      <c r="AO327" s="159"/>
      <c r="AP327" s="159"/>
      <c r="AQ327" s="159"/>
      <c r="AR327" s="159"/>
      <c r="AS327" s="159"/>
      <c r="AT327" s="159"/>
      <c r="AU327" s="159"/>
      <c r="AV327" s="159"/>
      <c r="AW327" s="159"/>
      <c r="AX327" s="159"/>
      <c r="AY327" s="159"/>
      <c r="AZ327" s="159"/>
      <c r="BA327" s="159"/>
      <c r="BB327" s="159"/>
      <c r="BC327" s="159"/>
      <c r="BD327" s="159"/>
      <c r="BE327" s="159"/>
      <c r="BF327" s="159"/>
      <c r="BG327" s="159"/>
      <c r="BH327" s="159"/>
      <c r="BI327" s="159"/>
      <c r="BJ327" s="159"/>
      <c r="BK327" s="159"/>
      <c r="BL327" s="159"/>
      <c r="BM327" s="159"/>
      <c r="BN327" s="159"/>
      <c r="BO327" s="159"/>
      <c r="BP327" s="159"/>
      <c r="BQ327" s="159"/>
      <c r="BR327" s="159"/>
      <c r="BS327" s="159"/>
      <c r="BT327" s="159"/>
      <c r="BU327" s="159"/>
      <c r="BV327" s="159"/>
      <c r="BW327" s="159"/>
      <c r="BX327" s="159"/>
      <c r="BY327" s="159"/>
      <c r="BZ327" s="159"/>
      <c r="CA327" s="159"/>
      <c r="CB327" s="159"/>
      <c r="CC327" s="159"/>
      <c r="CD327" s="159"/>
      <c r="CE327" s="159"/>
      <c r="CF327" s="159"/>
      <c r="CG327" s="159"/>
      <c r="CH327" s="159"/>
      <c r="CI327" s="159"/>
      <c r="CJ327" s="159"/>
      <c r="CK327" s="159"/>
      <c r="CL327" s="159"/>
      <c r="CM327" s="159"/>
      <c r="CN327" s="159"/>
      <c r="CO327" s="159"/>
      <c r="CP327" s="159"/>
      <c r="CQ327" s="159"/>
      <c r="CR327" s="159"/>
      <c r="CS327" s="159"/>
      <c r="CT327" s="159"/>
      <c r="CU327" s="159"/>
      <c r="CV327" s="159"/>
      <c r="CW327" s="159"/>
      <c r="CX327" s="159"/>
      <c r="CY327" s="159"/>
      <c r="CZ327" s="159"/>
      <c r="DA327" s="159"/>
      <c r="DB327" s="159"/>
      <c r="DC327" s="159"/>
      <c r="DD327" s="159"/>
      <c r="DE327" s="159"/>
      <c r="DF327" s="159"/>
      <c r="DG327" s="159"/>
      <c r="DH327" s="159"/>
      <c r="DI327" s="159"/>
      <c r="DJ327" s="159"/>
      <c r="DK327" s="159"/>
      <c r="DL327" s="159"/>
      <c r="DM327" s="159"/>
      <c r="DN327" s="159"/>
      <c r="DO327" s="159"/>
      <c r="DP327" s="159"/>
      <c r="DQ327" s="159"/>
      <c r="DR327" s="159"/>
      <c r="DS327" s="159"/>
      <c r="DT327" s="159"/>
      <c r="DU327" s="159"/>
      <c r="DV327" s="159"/>
      <c r="DW327" s="159"/>
      <c r="DX327" s="159"/>
      <c r="DY327" s="159"/>
      <c r="DZ327" s="159"/>
      <c r="EA327" s="159"/>
      <c r="EB327" s="159"/>
      <c r="EC327" s="159"/>
      <c r="ED327" s="159"/>
      <c r="EE327" s="159"/>
      <c r="EF327" s="159"/>
      <c r="EG327" s="159"/>
      <c r="EH327" s="159"/>
      <c r="EI327" s="159"/>
      <c r="EJ327" s="159"/>
      <c r="EK327" s="159"/>
      <c r="EL327" s="159"/>
      <c r="EM327" s="159"/>
      <c r="EN327" s="159"/>
      <c r="EO327" s="159"/>
      <c r="EP327" s="159"/>
      <c r="EQ327" s="159"/>
      <c r="ER327" s="159"/>
      <c r="ES327" s="159"/>
      <c r="ET327" s="159"/>
      <c r="EU327" s="159"/>
      <c r="EV327" s="159"/>
      <c r="EW327" s="159"/>
      <c r="EX327" s="159"/>
      <c r="EY327" s="159"/>
      <c r="EZ327" s="159"/>
      <c r="FA327" s="159"/>
      <c r="FB327" s="159"/>
      <c r="FC327" s="159"/>
      <c r="FD327" s="159"/>
      <c r="FE327" s="159"/>
      <c r="FF327" s="159"/>
      <c r="FG327" s="159"/>
      <c r="FH327" s="159"/>
      <c r="FI327" s="159"/>
      <c r="FJ327" s="159"/>
      <c r="FK327" s="159"/>
      <c r="FL327" s="159"/>
      <c r="FM327" s="159"/>
      <c r="FN327" s="159"/>
      <c r="FO327" s="159"/>
      <c r="FP327" s="159"/>
      <c r="FQ327" s="159"/>
      <c r="FR327" s="159"/>
      <c r="FS327" s="159"/>
      <c r="FT327" s="159"/>
      <c r="FU327" s="159"/>
      <c r="FV327" s="159"/>
      <c r="FW327" s="159"/>
      <c r="FX327" s="159"/>
      <c r="FY327" s="159"/>
      <c r="FZ327" s="159"/>
      <c r="GA327" s="159"/>
      <c r="GB327" s="159"/>
      <c r="GC327" s="159"/>
      <c r="GD327" s="159"/>
      <c r="GE327" s="159"/>
      <c r="GF327" s="159"/>
      <c r="GG327" s="159"/>
      <c r="GH327" s="159"/>
      <c r="GI327" s="159"/>
      <c r="GJ327" s="159"/>
      <c r="GK327" s="159"/>
      <c r="GL327" s="159"/>
      <c r="GM327" s="159"/>
      <c r="GN327" s="159"/>
      <c r="GO327" s="159"/>
      <c r="GP327" s="159"/>
      <c r="GQ327" s="159"/>
      <c r="GR327" s="159"/>
      <c r="GS327" s="159"/>
      <c r="GT327" s="159"/>
      <c r="GU327" s="159"/>
      <c r="GV327" s="159"/>
      <c r="GW327" s="159"/>
      <c r="GX327" s="159"/>
      <c r="GY327" s="159"/>
      <c r="GZ327" s="159"/>
      <c r="HA327" s="159"/>
      <c r="HB327" s="159"/>
      <c r="HC327" s="159"/>
      <c r="HD327" s="159"/>
      <c r="HE327" s="159"/>
      <c r="HF327" s="159"/>
      <c r="HG327" s="159"/>
      <c r="HH327" s="159"/>
      <c r="HI327" s="159"/>
      <c r="HJ327" s="159"/>
      <c r="HK327" s="159"/>
      <c r="HL327" s="159"/>
      <c r="HM327" s="159"/>
      <c r="HN327" s="159"/>
      <c r="HO327" s="159"/>
      <c r="HP327" s="159"/>
      <c r="HQ327" s="159"/>
      <c r="HR327" s="159"/>
      <c r="HS327" s="159"/>
      <c r="HT327" s="159"/>
      <c r="HU327" s="159"/>
      <c r="HV327" s="159"/>
      <c r="HW327" s="159"/>
      <c r="HX327" s="159"/>
      <c r="HY327" s="159"/>
      <c r="HZ327" s="159"/>
      <c r="IA327" s="159"/>
      <c r="IB327" s="159"/>
      <c r="IC327" s="159"/>
      <c r="ID327" s="159"/>
      <c r="IE327" s="159"/>
      <c r="IF327" s="159"/>
      <c r="IG327" s="159"/>
      <c r="IH327" s="159"/>
      <c r="II327" s="159"/>
      <c r="IJ327" s="159"/>
      <c r="IK327" s="159"/>
      <c r="IL327" s="159"/>
      <c r="IM327" s="159"/>
      <c r="IN327" s="159"/>
      <c r="IO327" s="159"/>
      <c r="IP327" s="159"/>
      <c r="IQ327" s="159"/>
      <c r="IR327" s="159"/>
      <c r="IS327" s="159"/>
      <c r="IT327" s="159"/>
      <c r="IU327" s="159"/>
      <c r="IV327" s="159"/>
      <c r="IW327" s="159"/>
      <c r="IX327" s="159"/>
      <c r="IY327" s="159"/>
      <c r="IZ327" s="159"/>
      <c r="JA327" s="159"/>
      <c r="JB327" s="159"/>
      <c r="JC327" s="159"/>
      <c r="JD327" s="159"/>
      <c r="JE327" s="159"/>
      <c r="JF327" s="159"/>
      <c r="JG327" s="159"/>
      <c r="JH327" s="159"/>
      <c r="JI327" s="159"/>
      <c r="JJ327" s="159"/>
      <c r="JK327" s="159"/>
      <c r="JL327" s="159"/>
      <c r="JM327" s="159"/>
      <c r="JN327" s="159"/>
      <c r="JO327" s="159"/>
      <c r="JP327" s="159"/>
      <c r="JQ327" s="159"/>
      <c r="JR327" s="159"/>
      <c r="JS327" s="159"/>
      <c r="JT327" s="159"/>
      <c r="JU327" s="159"/>
      <c r="JV327" s="159"/>
      <c r="JW327" s="159"/>
      <c r="JX327" s="159"/>
      <c r="JY327" s="159"/>
      <c r="JZ327" s="159"/>
      <c r="KA327" s="159"/>
      <c r="KB327" s="159"/>
      <c r="KC327" s="159"/>
      <c r="KD327" s="159"/>
      <c r="KE327" s="159"/>
      <c r="KF327" s="159"/>
      <c r="KG327" s="159"/>
      <c r="KH327" s="159"/>
      <c r="KI327" s="159"/>
      <c r="KJ327" s="159"/>
      <c r="KK327" s="159"/>
      <c r="KL327" s="159"/>
      <c r="KM327" s="159"/>
      <c r="KN327" s="159"/>
      <c r="KO327" s="159"/>
      <c r="KP327" s="159"/>
      <c r="KQ327" s="159"/>
      <c r="KR327" s="159"/>
      <c r="KS327" s="159"/>
      <c r="KT327" s="159"/>
      <c r="KU327" s="159"/>
      <c r="KV327" s="159"/>
      <c r="KW327" s="159"/>
      <c r="KX327" s="159"/>
      <c r="KY327" s="159"/>
      <c r="KZ327" s="159"/>
      <c r="LA327" s="159"/>
      <c r="LB327" s="159"/>
      <c r="LC327" s="159"/>
      <c r="LD327" s="159"/>
      <c r="LE327" s="159"/>
      <c r="LF327" s="159"/>
      <c r="LG327" s="159"/>
      <c r="LH327" s="159"/>
      <c r="LI327" s="159"/>
      <c r="LJ327" s="159"/>
      <c r="LK327" s="159"/>
      <c r="LL327" s="159"/>
      <c r="LM327" s="159"/>
      <c r="LN327" s="159"/>
      <c r="LO327" s="159"/>
      <c r="LP327" s="159"/>
      <c r="LQ327" s="159"/>
      <c r="LR327" s="159"/>
      <c r="LS327" s="159"/>
      <c r="LT327" s="159"/>
      <c r="LU327" s="159"/>
      <c r="LV327" s="159"/>
      <c r="LW327" s="159"/>
      <c r="LX327" s="159"/>
      <c r="LY327" s="159"/>
      <c r="LZ327" s="159"/>
      <c r="MA327" s="159"/>
      <c r="MB327" s="159"/>
      <c r="MC327" s="159"/>
      <c r="MD327" s="159"/>
      <c r="ME327" s="159"/>
      <c r="MF327" s="159"/>
      <c r="MG327" s="159"/>
      <c r="MH327" s="159"/>
      <c r="MI327" s="159"/>
      <c r="MJ327" s="159"/>
      <c r="MK327" s="159"/>
      <c r="ML327" s="159"/>
      <c r="MM327" s="159"/>
      <c r="MN327" s="159"/>
      <c r="MO327" s="159"/>
      <c r="MP327" s="159"/>
      <c r="MQ327" s="159"/>
      <c r="MR327" s="159"/>
      <c r="MS327" s="159"/>
      <c r="MT327" s="159"/>
      <c r="MU327" s="159"/>
      <c r="MV327" s="159"/>
      <c r="MW327" s="159"/>
      <c r="MX327" s="159"/>
      <c r="MY327" s="159"/>
      <c r="MZ327" s="159"/>
      <c r="NA327" s="159"/>
      <c r="NB327" s="159"/>
      <c r="NC327" s="159"/>
      <c r="ND327" s="159"/>
      <c r="NE327" s="159"/>
      <c r="NF327" s="159"/>
      <c r="NG327" s="159"/>
      <c r="NH327" s="159"/>
      <c r="NI327" s="159"/>
      <c r="NJ327" s="159"/>
      <c r="NK327" s="159"/>
      <c r="NL327" s="159"/>
      <c r="NM327" s="159"/>
      <c r="NN327" s="159"/>
      <c r="NO327" s="159"/>
      <c r="NP327" s="159"/>
      <c r="NQ327" s="159"/>
      <c r="NR327" s="159"/>
      <c r="NS327" s="159"/>
      <c r="NT327" s="159"/>
      <c r="NU327" s="159"/>
      <c r="NV327" s="159"/>
      <c r="NW327" s="159"/>
      <c r="NX327" s="159"/>
      <c r="NY327" s="159"/>
      <c r="NZ327" s="159"/>
      <c r="OA327" s="159"/>
      <c r="OB327" s="159"/>
      <c r="OC327" s="159"/>
      <c r="OD327" s="159"/>
      <c r="OE327" s="159"/>
      <c r="OF327" s="159"/>
      <c r="OG327" s="159"/>
      <c r="OH327" s="159"/>
      <c r="OI327" s="159"/>
      <c r="OJ327" s="159"/>
      <c r="OK327" s="159"/>
      <c r="OL327" s="159"/>
      <c r="OM327" s="159"/>
      <c r="ON327" s="159"/>
      <c r="OO327" s="159"/>
      <c r="OP327" s="159"/>
      <c r="OQ327" s="159"/>
      <c r="OR327" s="159"/>
      <c r="OS327" s="159"/>
      <c r="OT327" s="159"/>
      <c r="OU327" s="159"/>
      <c r="OV327" s="159"/>
      <c r="OW327" s="159"/>
      <c r="OX327" s="159"/>
      <c r="OY327" s="159"/>
      <c r="OZ327" s="159"/>
      <c r="PA327" s="159"/>
      <c r="PB327" s="159"/>
      <c r="PC327" s="159"/>
      <c r="PD327" s="159"/>
      <c r="PE327" s="159"/>
      <c r="PF327" s="159"/>
      <c r="PG327" s="159"/>
      <c r="PH327" s="159"/>
      <c r="PI327" s="159"/>
      <c r="PJ327" s="159"/>
      <c r="PK327" s="159"/>
      <c r="PL327" s="159"/>
      <c r="PM327" s="159"/>
      <c r="PN327" s="159"/>
      <c r="PO327" s="159"/>
      <c r="PP327" s="159"/>
      <c r="PQ327" s="159"/>
      <c r="PR327" s="159"/>
      <c r="PS327" s="159"/>
      <c r="PT327" s="159"/>
      <c r="PU327" s="159"/>
      <c r="PV327" s="159"/>
      <c r="PW327" s="159"/>
      <c r="PX327" s="159"/>
      <c r="PY327" s="159"/>
      <c r="PZ327" s="159"/>
      <c r="QA327" s="159"/>
      <c r="QB327" s="159"/>
      <c r="QC327" s="159"/>
      <c r="QD327" s="159"/>
      <c r="QE327" s="159"/>
      <c r="QF327" s="159"/>
      <c r="QG327" s="159"/>
      <c r="QH327" s="159"/>
      <c r="QI327" s="159"/>
      <c r="QJ327" s="159"/>
      <c r="QK327" s="159"/>
      <c r="QL327" s="159"/>
      <c r="QM327" s="159"/>
      <c r="QN327" s="159"/>
      <c r="QO327" s="159"/>
      <c r="QP327" s="159"/>
      <c r="QQ327" s="159"/>
      <c r="QR327" s="159"/>
      <c r="QS327" s="159"/>
      <c r="QT327" s="159"/>
      <c r="QU327" s="159"/>
      <c r="QV327" s="159"/>
      <c r="QW327" s="159"/>
      <c r="QX327" s="159"/>
      <c r="QY327" s="159"/>
      <c r="QZ327" s="159"/>
      <c r="RA327" s="159"/>
      <c r="RB327" s="159"/>
      <c r="RC327" s="159"/>
      <c r="RD327" s="159"/>
      <c r="RE327" s="159"/>
      <c r="RF327" s="159"/>
      <c r="RG327" s="159"/>
      <c r="RH327" s="159"/>
      <c r="RI327" s="159"/>
      <c r="RJ327" s="159"/>
      <c r="RK327" s="159"/>
      <c r="RL327" s="159"/>
      <c r="RM327" s="159"/>
      <c r="RN327" s="159"/>
      <c r="RO327" s="159"/>
      <c r="RP327" s="159"/>
      <c r="RQ327" s="159"/>
      <c r="RR327" s="159"/>
      <c r="RS327" s="159"/>
      <c r="RT327" s="159"/>
      <c r="RU327" s="159"/>
      <c r="RV327" s="159"/>
      <c r="RW327" s="159"/>
      <c r="RX327" s="159"/>
      <c r="RY327" s="159"/>
      <c r="RZ327" s="159"/>
      <c r="SA327" s="159"/>
      <c r="SB327" s="159"/>
      <c r="SC327" s="159"/>
      <c r="SD327" s="159"/>
      <c r="SE327" s="159"/>
      <c r="SF327" s="159"/>
      <c r="SG327" s="159"/>
      <c r="SH327" s="159"/>
      <c r="SI327" s="159"/>
      <c r="SJ327" s="159"/>
      <c r="SK327" s="159"/>
      <c r="SL327" s="159"/>
      <c r="SM327" s="159"/>
      <c r="SN327" s="159"/>
      <c r="SO327" s="159"/>
      <c r="SP327" s="159"/>
      <c r="SQ327" s="159"/>
      <c r="SR327" s="159"/>
      <c r="SS327" s="159"/>
      <c r="ST327" s="159"/>
      <c r="SU327" s="159"/>
      <c r="SV327" s="159"/>
      <c r="SW327" s="159"/>
      <c r="SX327" s="159"/>
      <c r="SY327" s="159"/>
      <c r="SZ327" s="159"/>
      <c r="TA327" s="159"/>
      <c r="TB327" s="159"/>
      <c r="TC327" s="159"/>
      <c r="TD327" s="159"/>
      <c r="TE327" s="159"/>
      <c r="TF327" s="159"/>
      <c r="TG327" s="159"/>
      <c r="TH327" s="159"/>
      <c r="TI327" s="159"/>
      <c r="TJ327" s="159"/>
      <c r="TK327" s="159"/>
      <c r="TL327" s="159"/>
      <c r="TM327" s="159"/>
      <c r="TN327" s="159"/>
      <c r="TO327" s="159"/>
      <c r="TP327" s="159"/>
      <c r="TQ327" s="159"/>
      <c r="TR327" s="159"/>
      <c r="TS327" s="159"/>
      <c r="TT327" s="159"/>
      <c r="TU327" s="159"/>
      <c r="TV327" s="159"/>
      <c r="TW327" s="159"/>
      <c r="TX327" s="159"/>
      <c r="TY327" s="159"/>
      <c r="TZ327" s="159"/>
      <c r="UA327" s="159"/>
      <c r="UB327" s="159"/>
      <c r="UC327" s="159"/>
      <c r="UD327" s="159"/>
      <c r="UE327" s="159"/>
      <c r="UF327" s="159"/>
      <c r="UG327" s="159"/>
      <c r="UH327" s="159"/>
      <c r="UI327" s="159"/>
      <c r="UJ327" s="159"/>
      <c r="UK327" s="159"/>
      <c r="UL327" s="159"/>
      <c r="UM327" s="159"/>
      <c r="UN327" s="159"/>
      <c r="UO327" s="159"/>
      <c r="UP327" s="159"/>
      <c r="UQ327" s="159"/>
      <c r="UR327" s="159"/>
      <c r="US327" s="159"/>
      <c r="UT327" s="159"/>
      <c r="UU327" s="159"/>
      <c r="UV327" s="159"/>
      <c r="UW327" s="159"/>
      <c r="UX327" s="159"/>
      <c r="UY327" s="159"/>
      <c r="UZ327" s="159"/>
      <c r="VA327" s="159"/>
      <c r="VB327" s="159"/>
      <c r="VC327" s="159"/>
      <c r="VD327" s="159"/>
      <c r="VE327" s="159"/>
      <c r="VF327" s="159"/>
      <c r="VG327" s="159"/>
      <c r="VH327" s="159"/>
      <c r="VI327" s="159"/>
      <c r="VJ327" s="159"/>
      <c r="VK327" s="159"/>
      <c r="VL327" s="159"/>
      <c r="VM327" s="159"/>
      <c r="VN327" s="159"/>
      <c r="VO327" s="159"/>
      <c r="VP327" s="159"/>
      <c r="VQ327" s="159"/>
      <c r="VR327" s="159"/>
      <c r="VS327" s="159"/>
      <c r="VT327" s="159"/>
      <c r="VU327" s="159"/>
      <c r="VV327" s="159"/>
      <c r="VW327" s="159"/>
      <c r="VX327" s="159"/>
      <c r="VY327" s="159"/>
      <c r="VZ327" s="159"/>
      <c r="WA327" s="159"/>
      <c r="WB327" s="159"/>
      <c r="WC327" s="159"/>
      <c r="WD327" s="159"/>
      <c r="WE327" s="159"/>
      <c r="WF327" s="159"/>
      <c r="WG327" s="159"/>
      <c r="WH327" s="159"/>
      <c r="WI327" s="159"/>
      <c r="WJ327" s="159"/>
      <c r="WK327" s="159"/>
      <c r="WL327" s="159"/>
      <c r="WM327" s="159"/>
      <c r="WN327" s="159"/>
      <c r="WO327" s="159"/>
      <c r="WP327" s="159"/>
      <c r="WQ327" s="159"/>
      <c r="WR327" s="159"/>
      <c r="WS327" s="159"/>
      <c r="WT327" s="159"/>
      <c r="WU327" s="159"/>
      <c r="WV327" s="159"/>
      <c r="WW327" s="159"/>
      <c r="WX327" s="159"/>
      <c r="WY327" s="159"/>
      <c r="WZ327" s="159"/>
      <c r="XA327" s="159"/>
      <c r="XB327" s="159"/>
      <c r="XC327" s="159"/>
      <c r="XD327" s="159"/>
      <c r="XE327" s="159"/>
      <c r="XF327" s="159"/>
      <c r="XG327" s="159"/>
      <c r="XH327" s="159"/>
      <c r="XI327" s="159"/>
      <c r="XJ327" s="159"/>
      <c r="XK327" s="159"/>
      <c r="XL327" s="159"/>
      <c r="XM327" s="159"/>
      <c r="XN327" s="159"/>
      <c r="XO327" s="159"/>
      <c r="XP327" s="159"/>
      <c r="XQ327" s="159"/>
      <c r="XR327" s="159"/>
      <c r="XS327" s="159"/>
      <c r="XT327" s="159"/>
      <c r="XU327" s="159"/>
      <c r="XV327" s="159"/>
      <c r="XW327" s="159"/>
      <c r="XX327" s="159"/>
      <c r="XY327" s="159"/>
      <c r="XZ327" s="159"/>
      <c r="YA327" s="159"/>
      <c r="YB327" s="159"/>
      <c r="YC327" s="159"/>
      <c r="YD327" s="159"/>
      <c r="YE327" s="159"/>
      <c r="YF327" s="159"/>
      <c r="YG327" s="159"/>
      <c r="YH327" s="159"/>
      <c r="YI327" s="159"/>
      <c r="YJ327" s="159"/>
      <c r="YK327" s="159"/>
      <c r="YL327" s="159"/>
      <c r="YM327" s="159"/>
      <c r="YN327" s="159"/>
      <c r="YO327" s="159"/>
      <c r="YP327" s="159"/>
      <c r="YQ327" s="159"/>
      <c r="YR327" s="159"/>
      <c r="YS327" s="159"/>
      <c r="YT327" s="159"/>
      <c r="YU327" s="159"/>
      <c r="YV327" s="159"/>
      <c r="YW327" s="159"/>
      <c r="YX327" s="159"/>
      <c r="YY327" s="159"/>
      <c r="YZ327" s="159"/>
      <c r="ZA327" s="159"/>
      <c r="ZB327" s="159"/>
      <c r="ZC327" s="159"/>
      <c r="ZD327" s="159"/>
      <c r="ZE327" s="159"/>
      <c r="ZF327" s="159"/>
      <c r="ZG327" s="159"/>
      <c r="ZH327" s="159"/>
      <c r="ZI327" s="159"/>
      <c r="ZJ327" s="159"/>
      <c r="ZK327" s="159"/>
      <c r="ZL327" s="159"/>
      <c r="ZM327" s="159"/>
      <c r="ZN327" s="159"/>
      <c r="ZO327" s="159"/>
      <c r="ZP327" s="159"/>
      <c r="ZQ327" s="159"/>
      <c r="ZR327" s="159"/>
      <c r="ZS327" s="159"/>
      <c r="ZT327" s="159"/>
      <c r="ZU327" s="159"/>
      <c r="ZV327" s="159"/>
      <c r="ZW327" s="159"/>
      <c r="ZX327" s="159"/>
      <c r="ZY327" s="159"/>
      <c r="ZZ327" s="159"/>
      <c r="AAA327" s="159"/>
      <c r="AAB327" s="159"/>
      <c r="AAC327" s="159"/>
      <c r="AAD327" s="159"/>
      <c r="AAE327" s="159"/>
      <c r="AAF327" s="159"/>
      <c r="AAG327" s="159"/>
      <c r="AAH327" s="159"/>
      <c r="AAI327" s="159"/>
      <c r="AAJ327" s="159"/>
      <c r="AAK327" s="159"/>
      <c r="AAL327" s="159"/>
      <c r="AAM327" s="159"/>
      <c r="AAN327" s="159"/>
      <c r="AAO327" s="159"/>
      <c r="AAP327" s="159"/>
      <c r="AAQ327" s="159"/>
      <c r="AAR327" s="159"/>
      <c r="AAS327" s="159"/>
      <c r="AAT327" s="159"/>
      <c r="AAU327" s="159"/>
      <c r="AAV327" s="159"/>
      <c r="AAW327" s="159"/>
      <c r="AAX327" s="159"/>
      <c r="AAY327" s="159"/>
      <c r="AAZ327" s="159"/>
      <c r="ABA327" s="159"/>
      <c r="ABB327" s="159"/>
      <c r="ABC327" s="159"/>
      <c r="ABD327" s="159"/>
      <c r="ABE327" s="159"/>
      <c r="ABF327" s="159"/>
      <c r="ABG327" s="159"/>
      <c r="ABH327" s="159"/>
      <c r="ABI327" s="159"/>
      <c r="ABJ327" s="159"/>
      <c r="ABK327" s="159"/>
      <c r="ABL327" s="159"/>
      <c r="ABM327" s="159"/>
      <c r="ABN327" s="159"/>
      <c r="ABO327" s="159"/>
      <c r="ABP327" s="159"/>
      <c r="ABQ327" s="159"/>
      <c r="ABR327" s="159"/>
      <c r="ABS327" s="159"/>
      <c r="ABT327" s="159"/>
      <c r="ABU327" s="159"/>
      <c r="ABV327" s="159"/>
      <c r="ABW327" s="159"/>
      <c r="ABX327" s="159"/>
      <c r="ABY327" s="159"/>
      <c r="ABZ327" s="159"/>
      <c r="ACA327" s="159"/>
      <c r="ACB327" s="159"/>
      <c r="ACC327" s="159"/>
      <c r="ACD327" s="159"/>
      <c r="ACE327" s="159"/>
      <c r="ACF327" s="159"/>
      <c r="ACG327" s="159"/>
      <c r="ACH327" s="159"/>
      <c r="ACI327" s="159"/>
      <c r="ACJ327" s="159"/>
      <c r="ACK327" s="159"/>
      <c r="ACL327" s="159"/>
      <c r="ACM327" s="159"/>
      <c r="ACN327" s="159"/>
      <c r="ACO327" s="159"/>
      <c r="ACP327" s="159"/>
      <c r="ACQ327" s="159"/>
      <c r="ACR327" s="159"/>
      <c r="ACS327" s="159"/>
      <c r="ACT327" s="159"/>
      <c r="ACU327" s="159"/>
      <c r="ACV327" s="159"/>
      <c r="ACW327" s="159"/>
      <c r="ACX327" s="159"/>
      <c r="ACY327" s="159"/>
      <c r="ACZ327" s="159"/>
      <c r="ADA327" s="159"/>
      <c r="ADB327" s="159"/>
      <c r="ADC327" s="159"/>
      <c r="ADD327" s="159"/>
      <c r="ADE327" s="159"/>
      <c r="ADF327" s="159"/>
      <c r="ADG327" s="159"/>
      <c r="ADH327" s="159"/>
      <c r="ADI327" s="159"/>
      <c r="ADJ327" s="159"/>
      <c r="ADK327" s="159"/>
      <c r="ADL327" s="159"/>
      <c r="ADM327" s="159"/>
      <c r="ADN327" s="159"/>
      <c r="ADO327" s="159"/>
      <c r="ADP327" s="159"/>
      <c r="ADQ327" s="159"/>
      <c r="ADR327" s="159"/>
      <c r="ADS327" s="159"/>
      <c r="ADT327" s="159"/>
      <c r="ADU327" s="159"/>
      <c r="ADV327" s="159"/>
      <c r="ADW327" s="159"/>
      <c r="ADX327" s="159"/>
      <c r="ADY327" s="159"/>
      <c r="ADZ327" s="159"/>
      <c r="AEA327" s="159"/>
      <c r="AEB327" s="159"/>
      <c r="AEC327" s="159"/>
      <c r="AED327" s="159"/>
      <c r="AEE327" s="159"/>
      <c r="AEF327" s="159"/>
      <c r="AEG327" s="159"/>
      <c r="AEH327" s="159"/>
      <c r="AEI327" s="159"/>
      <c r="AEJ327" s="159"/>
      <c r="AEK327" s="159"/>
      <c r="AEL327" s="159"/>
      <c r="AEM327" s="159"/>
      <c r="AEN327" s="159"/>
      <c r="AEO327" s="159"/>
      <c r="AEP327" s="159"/>
      <c r="AEQ327" s="159"/>
      <c r="AER327" s="159"/>
      <c r="AES327" s="159"/>
      <c r="AET327" s="159"/>
      <c r="AEU327" s="159"/>
      <c r="AEV327" s="159"/>
      <c r="AEW327" s="159"/>
      <c r="AEX327" s="159"/>
      <c r="AEY327" s="159"/>
      <c r="AEZ327" s="159"/>
      <c r="AFA327" s="159"/>
      <c r="AFB327" s="159"/>
      <c r="AFC327" s="159"/>
      <c r="AFD327" s="159"/>
      <c r="AFE327" s="159"/>
      <c r="AFF327" s="159"/>
      <c r="AFG327" s="159"/>
      <c r="AFH327" s="159"/>
      <c r="AFI327" s="159"/>
      <c r="AFJ327" s="159"/>
      <c r="AFK327" s="159"/>
      <c r="AFL327" s="159"/>
      <c r="AFM327" s="159"/>
      <c r="AFN327" s="159"/>
      <c r="AFO327" s="159"/>
      <c r="AFP327" s="159"/>
      <c r="AFQ327" s="159"/>
      <c r="AFR327" s="159"/>
      <c r="AFS327" s="159"/>
      <c r="AFT327" s="159"/>
      <c r="AFU327" s="159"/>
      <c r="AFV327" s="159"/>
      <c r="AFW327" s="159"/>
      <c r="AFX327" s="159"/>
      <c r="AFY327" s="159"/>
      <c r="AFZ327" s="159"/>
      <c r="AGA327" s="159"/>
      <c r="AGB327" s="159"/>
      <c r="AGC327" s="159"/>
      <c r="AGD327" s="159"/>
      <c r="AGE327" s="159"/>
      <c r="AGF327" s="159"/>
      <c r="AGG327" s="159"/>
      <c r="AGH327" s="159"/>
      <c r="AGI327" s="159"/>
      <c r="AGJ327" s="159"/>
      <c r="AGK327" s="159"/>
      <c r="AGL327" s="159"/>
      <c r="AGM327" s="159"/>
      <c r="AGN327" s="159"/>
      <c r="AGO327" s="159"/>
      <c r="AGP327" s="159"/>
      <c r="AGQ327" s="159"/>
      <c r="AGR327" s="159"/>
      <c r="AGS327" s="159"/>
      <c r="AGT327" s="159"/>
      <c r="AGU327" s="159"/>
      <c r="AGV327" s="159"/>
      <c r="AGW327" s="159"/>
      <c r="AGX327" s="159"/>
      <c r="AGY327" s="159"/>
      <c r="AGZ327" s="159"/>
      <c r="AHA327" s="159"/>
      <c r="AHB327" s="159"/>
      <c r="AHC327" s="159"/>
      <c r="AHD327" s="159"/>
      <c r="AHE327" s="159"/>
      <c r="AHF327" s="159"/>
      <c r="AHG327" s="159"/>
      <c r="AHH327" s="159"/>
      <c r="AHI327" s="159"/>
      <c r="AHJ327" s="159"/>
      <c r="AHK327" s="159"/>
      <c r="AHL327" s="159"/>
      <c r="AHM327" s="159"/>
      <c r="AHN327" s="159"/>
      <c r="AHO327" s="159"/>
      <c r="AHP327" s="159"/>
      <c r="AHQ327" s="159"/>
      <c r="AHR327" s="159"/>
      <c r="AHS327" s="159"/>
      <c r="AHT327" s="159"/>
      <c r="AHU327" s="159"/>
      <c r="AHV327" s="159"/>
      <c r="AHW327" s="159"/>
      <c r="AHX327" s="159"/>
      <c r="AHY327" s="159"/>
      <c r="AHZ327" s="159"/>
      <c r="AIA327" s="159"/>
      <c r="AIB327" s="159"/>
      <c r="AIC327" s="159"/>
      <c r="AID327" s="159"/>
      <c r="AIE327" s="159"/>
      <c r="AIF327" s="159"/>
      <c r="AIG327" s="159"/>
      <c r="AIH327" s="159"/>
      <c r="AII327" s="159"/>
      <c r="AIJ327" s="159"/>
      <c r="AIK327" s="159"/>
      <c r="AIL327" s="159"/>
      <c r="AIM327" s="159"/>
      <c r="AIN327" s="159"/>
      <c r="AIO327" s="159"/>
      <c r="AIP327" s="159"/>
      <c r="AIQ327" s="159"/>
      <c r="AIR327" s="159"/>
      <c r="AIS327" s="159"/>
      <c r="AIT327" s="159"/>
      <c r="AIU327" s="159"/>
      <c r="AIV327" s="159"/>
      <c r="AIW327" s="159"/>
      <c r="AIX327" s="159"/>
      <c r="AIY327" s="159"/>
      <c r="AIZ327" s="159"/>
      <c r="AJA327" s="159"/>
      <c r="AJB327" s="159"/>
      <c r="AJC327" s="159"/>
      <c r="AJD327" s="159"/>
      <c r="AJE327" s="159"/>
      <c r="AJF327" s="159"/>
      <c r="AJG327" s="159"/>
      <c r="AJH327" s="159"/>
      <c r="AJI327" s="159"/>
      <c r="AJJ327" s="159"/>
      <c r="AJK327" s="159"/>
      <c r="AJL327" s="159"/>
      <c r="AJM327" s="159"/>
      <c r="AJN327" s="159"/>
      <c r="AJO327" s="159"/>
      <c r="AJP327" s="159"/>
      <c r="AJQ327" s="159"/>
      <c r="AJR327" s="159"/>
      <c r="AJS327" s="159"/>
      <c r="AJT327" s="159"/>
      <c r="AJU327" s="159"/>
      <c r="AJV327" s="159"/>
      <c r="AJW327" s="159"/>
      <c r="AJX327" s="159"/>
      <c r="AJY327" s="159"/>
      <c r="AJZ327" s="159"/>
      <c r="AKA327" s="159"/>
      <c r="AKB327" s="159"/>
      <c r="AKC327" s="159"/>
      <c r="AKD327" s="159"/>
      <c r="AKE327" s="159"/>
      <c r="AKF327" s="159"/>
      <c r="AKG327" s="159"/>
      <c r="AKH327" s="159"/>
      <c r="AKI327" s="159"/>
      <c r="AKJ327" s="159"/>
      <c r="AKK327" s="159"/>
      <c r="AKL327" s="159"/>
      <c r="AKM327" s="159"/>
      <c r="AKN327" s="159"/>
      <c r="AKO327" s="159"/>
      <c r="AKP327" s="159"/>
      <c r="AKQ327" s="159"/>
      <c r="AKR327" s="159"/>
      <c r="AKS327" s="159"/>
      <c r="AKT327" s="159"/>
      <c r="AKU327" s="159"/>
      <c r="AKV327" s="159"/>
      <c r="AKW327" s="159"/>
      <c r="AKX327" s="159"/>
      <c r="AKY327" s="159"/>
      <c r="AKZ327" s="159"/>
      <c r="ALA327" s="159"/>
      <c r="ALB327" s="159"/>
      <c r="ALC327" s="159"/>
      <c r="ALD327" s="159"/>
      <c r="ALE327" s="159"/>
      <c r="ALF327" s="159"/>
      <c r="ALG327" s="159"/>
      <c r="ALH327" s="159"/>
      <c r="ALI327" s="159"/>
      <c r="ALJ327" s="159"/>
      <c r="ALK327" s="159"/>
      <c r="ALL327" s="159"/>
      <c r="ALM327" s="159"/>
      <c r="ALN327" s="159"/>
      <c r="ALO327" s="159"/>
      <c r="ALP327" s="159"/>
      <c r="ALQ327" s="159"/>
      <c r="ALR327" s="159"/>
      <c r="ALS327" s="159"/>
      <c r="ALT327" s="159"/>
      <c r="ALU327" s="159"/>
      <c r="ALV327" s="159"/>
      <c r="ALW327" s="159"/>
      <c r="ALX327" s="159"/>
      <c r="ALY327" s="159"/>
      <c r="ALZ327" s="159"/>
      <c r="AMA327" s="159"/>
      <c r="AMB327" s="159"/>
      <c r="AMC327" s="159"/>
      <c r="AMD327" s="159"/>
      <c r="AME327" s="159"/>
      <c r="AMF327" s="159"/>
      <c r="AMG327" s="159"/>
      <c r="AMH327" s="159"/>
      <c r="AMI327" s="159"/>
      <c r="AMJ327" s="159"/>
    </row>
    <row r="328" spans="1:1024" s="160" customFormat="1" ht="154.5" customHeight="1">
      <c r="A328" s="139">
        <v>118.4</v>
      </c>
      <c r="B328" s="154" t="s">
        <v>616</v>
      </c>
      <c r="C328" s="175" t="s">
        <v>23</v>
      </c>
      <c r="D328" s="180">
        <v>16500</v>
      </c>
      <c r="E328" s="143">
        <v>6.9000000000000006E-2</v>
      </c>
      <c r="F328" s="144">
        <v>0.05</v>
      </c>
      <c r="G328" s="145">
        <f t="shared" si="134"/>
        <v>1138.5</v>
      </c>
      <c r="H328" s="145">
        <f t="shared" si="135"/>
        <v>1195.425</v>
      </c>
      <c r="I328" s="181" t="s">
        <v>617</v>
      </c>
      <c r="J328" s="169" t="s">
        <v>1024</v>
      </c>
      <c r="K328" s="162" t="s">
        <v>1036</v>
      </c>
      <c r="L328" s="159"/>
      <c r="M328" s="159"/>
      <c r="N328" s="159"/>
      <c r="O328" s="159"/>
      <c r="P328" s="159"/>
      <c r="Q328" s="159"/>
      <c r="R328" s="159"/>
      <c r="S328" s="159"/>
      <c r="T328" s="159"/>
      <c r="U328" s="159"/>
      <c r="V328" s="159"/>
      <c r="W328" s="159"/>
      <c r="X328" s="159"/>
      <c r="Y328" s="159"/>
      <c r="Z328" s="159"/>
      <c r="AA328" s="159"/>
      <c r="AB328" s="159"/>
      <c r="AC328" s="159"/>
      <c r="AD328" s="159"/>
      <c r="AE328" s="159"/>
      <c r="AF328" s="159"/>
      <c r="AG328" s="159"/>
      <c r="AH328" s="159"/>
      <c r="AI328" s="159"/>
      <c r="AJ328" s="159"/>
      <c r="AK328" s="159"/>
      <c r="AL328" s="159"/>
      <c r="AM328" s="159"/>
      <c r="AN328" s="159"/>
      <c r="AO328" s="159"/>
      <c r="AP328" s="159"/>
      <c r="AQ328" s="159"/>
      <c r="AR328" s="159"/>
      <c r="AS328" s="159"/>
      <c r="AT328" s="159"/>
      <c r="AU328" s="159"/>
      <c r="AV328" s="159"/>
      <c r="AW328" s="159"/>
      <c r="AX328" s="159"/>
      <c r="AY328" s="159"/>
      <c r="AZ328" s="159"/>
      <c r="BA328" s="159"/>
      <c r="BB328" s="159"/>
      <c r="BC328" s="159"/>
      <c r="BD328" s="159"/>
      <c r="BE328" s="159"/>
      <c r="BF328" s="159"/>
      <c r="BG328" s="159"/>
      <c r="BH328" s="159"/>
      <c r="BI328" s="159"/>
      <c r="BJ328" s="159"/>
      <c r="BK328" s="159"/>
      <c r="BL328" s="159"/>
      <c r="BM328" s="159"/>
      <c r="BN328" s="159"/>
      <c r="BO328" s="159"/>
      <c r="BP328" s="159"/>
      <c r="BQ328" s="159"/>
      <c r="BR328" s="159"/>
      <c r="BS328" s="159"/>
      <c r="BT328" s="159"/>
      <c r="BU328" s="159"/>
      <c r="BV328" s="159"/>
      <c r="BW328" s="159"/>
      <c r="BX328" s="159"/>
      <c r="BY328" s="159"/>
      <c r="BZ328" s="159"/>
      <c r="CA328" s="159"/>
      <c r="CB328" s="159"/>
      <c r="CC328" s="159"/>
      <c r="CD328" s="159"/>
      <c r="CE328" s="159"/>
      <c r="CF328" s="159"/>
      <c r="CG328" s="159"/>
      <c r="CH328" s="159"/>
      <c r="CI328" s="159"/>
      <c r="CJ328" s="159"/>
      <c r="CK328" s="159"/>
      <c r="CL328" s="159"/>
      <c r="CM328" s="159"/>
      <c r="CN328" s="159"/>
      <c r="CO328" s="159"/>
      <c r="CP328" s="159"/>
      <c r="CQ328" s="159"/>
      <c r="CR328" s="159"/>
      <c r="CS328" s="159"/>
      <c r="CT328" s="159"/>
      <c r="CU328" s="159"/>
      <c r="CV328" s="159"/>
      <c r="CW328" s="159"/>
      <c r="CX328" s="159"/>
      <c r="CY328" s="159"/>
      <c r="CZ328" s="159"/>
      <c r="DA328" s="159"/>
      <c r="DB328" s="159"/>
      <c r="DC328" s="159"/>
      <c r="DD328" s="159"/>
      <c r="DE328" s="159"/>
      <c r="DF328" s="159"/>
      <c r="DG328" s="159"/>
      <c r="DH328" s="159"/>
      <c r="DI328" s="159"/>
      <c r="DJ328" s="159"/>
      <c r="DK328" s="159"/>
      <c r="DL328" s="159"/>
      <c r="DM328" s="159"/>
      <c r="DN328" s="159"/>
      <c r="DO328" s="159"/>
      <c r="DP328" s="159"/>
      <c r="DQ328" s="159"/>
      <c r="DR328" s="159"/>
      <c r="DS328" s="159"/>
      <c r="DT328" s="159"/>
      <c r="DU328" s="159"/>
      <c r="DV328" s="159"/>
      <c r="DW328" s="159"/>
      <c r="DX328" s="159"/>
      <c r="DY328" s="159"/>
      <c r="DZ328" s="159"/>
      <c r="EA328" s="159"/>
      <c r="EB328" s="159"/>
      <c r="EC328" s="159"/>
      <c r="ED328" s="159"/>
      <c r="EE328" s="159"/>
      <c r="EF328" s="159"/>
      <c r="EG328" s="159"/>
      <c r="EH328" s="159"/>
      <c r="EI328" s="159"/>
      <c r="EJ328" s="159"/>
      <c r="EK328" s="159"/>
      <c r="EL328" s="159"/>
      <c r="EM328" s="159"/>
      <c r="EN328" s="159"/>
      <c r="EO328" s="159"/>
      <c r="EP328" s="159"/>
      <c r="EQ328" s="159"/>
      <c r="ER328" s="159"/>
      <c r="ES328" s="159"/>
      <c r="ET328" s="159"/>
      <c r="EU328" s="159"/>
      <c r="EV328" s="159"/>
      <c r="EW328" s="159"/>
      <c r="EX328" s="159"/>
      <c r="EY328" s="159"/>
      <c r="EZ328" s="159"/>
      <c r="FA328" s="159"/>
      <c r="FB328" s="159"/>
      <c r="FC328" s="159"/>
      <c r="FD328" s="159"/>
      <c r="FE328" s="159"/>
      <c r="FF328" s="159"/>
      <c r="FG328" s="159"/>
      <c r="FH328" s="159"/>
      <c r="FI328" s="159"/>
      <c r="FJ328" s="159"/>
      <c r="FK328" s="159"/>
      <c r="FL328" s="159"/>
      <c r="FM328" s="159"/>
      <c r="FN328" s="159"/>
      <c r="FO328" s="159"/>
      <c r="FP328" s="159"/>
      <c r="FQ328" s="159"/>
      <c r="FR328" s="159"/>
      <c r="FS328" s="159"/>
      <c r="FT328" s="159"/>
      <c r="FU328" s="159"/>
      <c r="FV328" s="159"/>
      <c r="FW328" s="159"/>
      <c r="FX328" s="159"/>
      <c r="FY328" s="159"/>
      <c r="FZ328" s="159"/>
      <c r="GA328" s="159"/>
      <c r="GB328" s="159"/>
      <c r="GC328" s="159"/>
      <c r="GD328" s="159"/>
      <c r="GE328" s="159"/>
      <c r="GF328" s="159"/>
      <c r="GG328" s="159"/>
      <c r="GH328" s="159"/>
      <c r="GI328" s="159"/>
      <c r="GJ328" s="159"/>
      <c r="GK328" s="159"/>
      <c r="GL328" s="159"/>
      <c r="GM328" s="159"/>
      <c r="GN328" s="159"/>
      <c r="GO328" s="159"/>
      <c r="GP328" s="159"/>
      <c r="GQ328" s="159"/>
      <c r="GR328" s="159"/>
      <c r="GS328" s="159"/>
      <c r="GT328" s="159"/>
      <c r="GU328" s="159"/>
      <c r="GV328" s="159"/>
      <c r="GW328" s="159"/>
      <c r="GX328" s="159"/>
      <c r="GY328" s="159"/>
      <c r="GZ328" s="159"/>
      <c r="HA328" s="159"/>
      <c r="HB328" s="159"/>
      <c r="HC328" s="159"/>
      <c r="HD328" s="159"/>
      <c r="HE328" s="159"/>
      <c r="HF328" s="159"/>
      <c r="HG328" s="159"/>
      <c r="HH328" s="159"/>
      <c r="HI328" s="159"/>
      <c r="HJ328" s="159"/>
      <c r="HK328" s="159"/>
      <c r="HL328" s="159"/>
      <c r="HM328" s="159"/>
      <c r="HN328" s="159"/>
      <c r="HO328" s="159"/>
      <c r="HP328" s="159"/>
      <c r="HQ328" s="159"/>
      <c r="HR328" s="159"/>
      <c r="HS328" s="159"/>
      <c r="HT328" s="159"/>
      <c r="HU328" s="159"/>
      <c r="HV328" s="159"/>
      <c r="HW328" s="159"/>
      <c r="HX328" s="159"/>
      <c r="HY328" s="159"/>
      <c r="HZ328" s="159"/>
      <c r="IA328" s="159"/>
      <c r="IB328" s="159"/>
      <c r="IC328" s="159"/>
      <c r="ID328" s="159"/>
      <c r="IE328" s="159"/>
      <c r="IF328" s="159"/>
      <c r="IG328" s="159"/>
      <c r="IH328" s="159"/>
      <c r="II328" s="159"/>
      <c r="IJ328" s="159"/>
      <c r="IK328" s="159"/>
      <c r="IL328" s="159"/>
      <c r="IM328" s="159"/>
      <c r="IN328" s="159"/>
      <c r="IO328" s="159"/>
      <c r="IP328" s="159"/>
      <c r="IQ328" s="159"/>
      <c r="IR328" s="159"/>
      <c r="IS328" s="159"/>
      <c r="IT328" s="159"/>
      <c r="IU328" s="159"/>
      <c r="IV328" s="159"/>
      <c r="IW328" s="159"/>
      <c r="IX328" s="159"/>
      <c r="IY328" s="159"/>
      <c r="IZ328" s="159"/>
      <c r="JA328" s="159"/>
      <c r="JB328" s="159"/>
      <c r="JC328" s="159"/>
      <c r="JD328" s="159"/>
      <c r="JE328" s="159"/>
      <c r="JF328" s="159"/>
      <c r="JG328" s="159"/>
      <c r="JH328" s="159"/>
      <c r="JI328" s="159"/>
      <c r="JJ328" s="159"/>
      <c r="JK328" s="159"/>
      <c r="JL328" s="159"/>
      <c r="JM328" s="159"/>
      <c r="JN328" s="159"/>
      <c r="JO328" s="159"/>
      <c r="JP328" s="159"/>
      <c r="JQ328" s="159"/>
      <c r="JR328" s="159"/>
      <c r="JS328" s="159"/>
      <c r="JT328" s="159"/>
      <c r="JU328" s="159"/>
      <c r="JV328" s="159"/>
      <c r="JW328" s="159"/>
      <c r="JX328" s="159"/>
      <c r="JY328" s="159"/>
      <c r="JZ328" s="159"/>
      <c r="KA328" s="159"/>
      <c r="KB328" s="159"/>
      <c r="KC328" s="159"/>
      <c r="KD328" s="159"/>
      <c r="KE328" s="159"/>
      <c r="KF328" s="159"/>
      <c r="KG328" s="159"/>
      <c r="KH328" s="159"/>
      <c r="KI328" s="159"/>
      <c r="KJ328" s="159"/>
      <c r="KK328" s="159"/>
      <c r="KL328" s="159"/>
      <c r="KM328" s="159"/>
      <c r="KN328" s="159"/>
      <c r="KO328" s="159"/>
      <c r="KP328" s="159"/>
      <c r="KQ328" s="159"/>
      <c r="KR328" s="159"/>
      <c r="KS328" s="159"/>
      <c r="KT328" s="159"/>
      <c r="KU328" s="159"/>
      <c r="KV328" s="159"/>
      <c r="KW328" s="159"/>
      <c r="KX328" s="159"/>
      <c r="KY328" s="159"/>
      <c r="KZ328" s="159"/>
      <c r="LA328" s="159"/>
      <c r="LB328" s="159"/>
      <c r="LC328" s="159"/>
      <c r="LD328" s="159"/>
      <c r="LE328" s="159"/>
      <c r="LF328" s="159"/>
      <c r="LG328" s="159"/>
      <c r="LH328" s="159"/>
      <c r="LI328" s="159"/>
      <c r="LJ328" s="159"/>
      <c r="LK328" s="159"/>
      <c r="LL328" s="159"/>
      <c r="LM328" s="159"/>
      <c r="LN328" s="159"/>
      <c r="LO328" s="159"/>
      <c r="LP328" s="159"/>
      <c r="LQ328" s="159"/>
      <c r="LR328" s="159"/>
      <c r="LS328" s="159"/>
      <c r="LT328" s="159"/>
      <c r="LU328" s="159"/>
      <c r="LV328" s="159"/>
      <c r="LW328" s="159"/>
      <c r="LX328" s="159"/>
      <c r="LY328" s="159"/>
      <c r="LZ328" s="159"/>
      <c r="MA328" s="159"/>
      <c r="MB328" s="159"/>
      <c r="MC328" s="159"/>
      <c r="MD328" s="159"/>
      <c r="ME328" s="159"/>
      <c r="MF328" s="159"/>
      <c r="MG328" s="159"/>
      <c r="MH328" s="159"/>
      <c r="MI328" s="159"/>
      <c r="MJ328" s="159"/>
      <c r="MK328" s="159"/>
      <c r="ML328" s="159"/>
      <c r="MM328" s="159"/>
      <c r="MN328" s="159"/>
      <c r="MO328" s="159"/>
      <c r="MP328" s="159"/>
      <c r="MQ328" s="159"/>
      <c r="MR328" s="159"/>
      <c r="MS328" s="159"/>
      <c r="MT328" s="159"/>
      <c r="MU328" s="159"/>
      <c r="MV328" s="159"/>
      <c r="MW328" s="159"/>
      <c r="MX328" s="159"/>
      <c r="MY328" s="159"/>
      <c r="MZ328" s="159"/>
      <c r="NA328" s="159"/>
      <c r="NB328" s="159"/>
      <c r="NC328" s="159"/>
      <c r="ND328" s="159"/>
      <c r="NE328" s="159"/>
      <c r="NF328" s="159"/>
      <c r="NG328" s="159"/>
      <c r="NH328" s="159"/>
      <c r="NI328" s="159"/>
      <c r="NJ328" s="159"/>
      <c r="NK328" s="159"/>
      <c r="NL328" s="159"/>
      <c r="NM328" s="159"/>
      <c r="NN328" s="159"/>
      <c r="NO328" s="159"/>
      <c r="NP328" s="159"/>
      <c r="NQ328" s="159"/>
      <c r="NR328" s="159"/>
      <c r="NS328" s="159"/>
      <c r="NT328" s="159"/>
      <c r="NU328" s="159"/>
      <c r="NV328" s="159"/>
      <c r="NW328" s="159"/>
      <c r="NX328" s="159"/>
      <c r="NY328" s="159"/>
      <c r="NZ328" s="159"/>
      <c r="OA328" s="159"/>
      <c r="OB328" s="159"/>
      <c r="OC328" s="159"/>
      <c r="OD328" s="159"/>
      <c r="OE328" s="159"/>
      <c r="OF328" s="159"/>
      <c r="OG328" s="159"/>
      <c r="OH328" s="159"/>
      <c r="OI328" s="159"/>
      <c r="OJ328" s="159"/>
      <c r="OK328" s="159"/>
      <c r="OL328" s="159"/>
      <c r="OM328" s="159"/>
      <c r="ON328" s="159"/>
      <c r="OO328" s="159"/>
      <c r="OP328" s="159"/>
      <c r="OQ328" s="159"/>
      <c r="OR328" s="159"/>
      <c r="OS328" s="159"/>
      <c r="OT328" s="159"/>
      <c r="OU328" s="159"/>
      <c r="OV328" s="159"/>
      <c r="OW328" s="159"/>
      <c r="OX328" s="159"/>
      <c r="OY328" s="159"/>
      <c r="OZ328" s="159"/>
      <c r="PA328" s="159"/>
      <c r="PB328" s="159"/>
      <c r="PC328" s="159"/>
      <c r="PD328" s="159"/>
      <c r="PE328" s="159"/>
      <c r="PF328" s="159"/>
      <c r="PG328" s="159"/>
      <c r="PH328" s="159"/>
      <c r="PI328" s="159"/>
      <c r="PJ328" s="159"/>
      <c r="PK328" s="159"/>
      <c r="PL328" s="159"/>
      <c r="PM328" s="159"/>
      <c r="PN328" s="159"/>
      <c r="PO328" s="159"/>
      <c r="PP328" s="159"/>
      <c r="PQ328" s="159"/>
      <c r="PR328" s="159"/>
      <c r="PS328" s="159"/>
      <c r="PT328" s="159"/>
      <c r="PU328" s="159"/>
      <c r="PV328" s="159"/>
      <c r="PW328" s="159"/>
      <c r="PX328" s="159"/>
      <c r="PY328" s="159"/>
      <c r="PZ328" s="159"/>
      <c r="QA328" s="159"/>
      <c r="QB328" s="159"/>
      <c r="QC328" s="159"/>
      <c r="QD328" s="159"/>
      <c r="QE328" s="159"/>
      <c r="QF328" s="159"/>
      <c r="QG328" s="159"/>
      <c r="QH328" s="159"/>
      <c r="QI328" s="159"/>
      <c r="QJ328" s="159"/>
      <c r="QK328" s="159"/>
      <c r="QL328" s="159"/>
      <c r="QM328" s="159"/>
      <c r="QN328" s="159"/>
      <c r="QO328" s="159"/>
      <c r="QP328" s="159"/>
      <c r="QQ328" s="159"/>
      <c r="QR328" s="159"/>
      <c r="QS328" s="159"/>
      <c r="QT328" s="159"/>
      <c r="QU328" s="159"/>
      <c r="QV328" s="159"/>
      <c r="QW328" s="159"/>
      <c r="QX328" s="159"/>
      <c r="QY328" s="159"/>
      <c r="QZ328" s="159"/>
      <c r="RA328" s="159"/>
      <c r="RB328" s="159"/>
      <c r="RC328" s="159"/>
      <c r="RD328" s="159"/>
      <c r="RE328" s="159"/>
      <c r="RF328" s="159"/>
      <c r="RG328" s="159"/>
      <c r="RH328" s="159"/>
      <c r="RI328" s="159"/>
      <c r="RJ328" s="159"/>
      <c r="RK328" s="159"/>
      <c r="RL328" s="159"/>
      <c r="RM328" s="159"/>
      <c r="RN328" s="159"/>
      <c r="RO328" s="159"/>
      <c r="RP328" s="159"/>
      <c r="RQ328" s="159"/>
      <c r="RR328" s="159"/>
      <c r="RS328" s="159"/>
      <c r="RT328" s="159"/>
      <c r="RU328" s="159"/>
      <c r="RV328" s="159"/>
      <c r="RW328" s="159"/>
      <c r="RX328" s="159"/>
      <c r="RY328" s="159"/>
      <c r="RZ328" s="159"/>
      <c r="SA328" s="159"/>
      <c r="SB328" s="159"/>
      <c r="SC328" s="159"/>
      <c r="SD328" s="159"/>
      <c r="SE328" s="159"/>
      <c r="SF328" s="159"/>
      <c r="SG328" s="159"/>
      <c r="SH328" s="159"/>
      <c r="SI328" s="159"/>
      <c r="SJ328" s="159"/>
      <c r="SK328" s="159"/>
      <c r="SL328" s="159"/>
      <c r="SM328" s="159"/>
      <c r="SN328" s="159"/>
      <c r="SO328" s="159"/>
      <c r="SP328" s="159"/>
      <c r="SQ328" s="159"/>
      <c r="SR328" s="159"/>
      <c r="SS328" s="159"/>
      <c r="ST328" s="159"/>
      <c r="SU328" s="159"/>
      <c r="SV328" s="159"/>
      <c r="SW328" s="159"/>
      <c r="SX328" s="159"/>
      <c r="SY328" s="159"/>
      <c r="SZ328" s="159"/>
      <c r="TA328" s="159"/>
      <c r="TB328" s="159"/>
      <c r="TC328" s="159"/>
      <c r="TD328" s="159"/>
      <c r="TE328" s="159"/>
      <c r="TF328" s="159"/>
      <c r="TG328" s="159"/>
      <c r="TH328" s="159"/>
      <c r="TI328" s="159"/>
      <c r="TJ328" s="159"/>
      <c r="TK328" s="159"/>
      <c r="TL328" s="159"/>
      <c r="TM328" s="159"/>
      <c r="TN328" s="159"/>
      <c r="TO328" s="159"/>
      <c r="TP328" s="159"/>
      <c r="TQ328" s="159"/>
      <c r="TR328" s="159"/>
      <c r="TS328" s="159"/>
      <c r="TT328" s="159"/>
      <c r="TU328" s="159"/>
      <c r="TV328" s="159"/>
      <c r="TW328" s="159"/>
      <c r="TX328" s="159"/>
      <c r="TY328" s="159"/>
      <c r="TZ328" s="159"/>
      <c r="UA328" s="159"/>
      <c r="UB328" s="159"/>
      <c r="UC328" s="159"/>
      <c r="UD328" s="159"/>
      <c r="UE328" s="159"/>
      <c r="UF328" s="159"/>
      <c r="UG328" s="159"/>
      <c r="UH328" s="159"/>
      <c r="UI328" s="159"/>
      <c r="UJ328" s="159"/>
      <c r="UK328" s="159"/>
      <c r="UL328" s="159"/>
      <c r="UM328" s="159"/>
      <c r="UN328" s="159"/>
      <c r="UO328" s="159"/>
      <c r="UP328" s="159"/>
      <c r="UQ328" s="159"/>
      <c r="UR328" s="159"/>
      <c r="US328" s="159"/>
      <c r="UT328" s="159"/>
      <c r="UU328" s="159"/>
      <c r="UV328" s="159"/>
      <c r="UW328" s="159"/>
      <c r="UX328" s="159"/>
      <c r="UY328" s="159"/>
      <c r="UZ328" s="159"/>
      <c r="VA328" s="159"/>
      <c r="VB328" s="159"/>
      <c r="VC328" s="159"/>
      <c r="VD328" s="159"/>
      <c r="VE328" s="159"/>
      <c r="VF328" s="159"/>
      <c r="VG328" s="159"/>
      <c r="VH328" s="159"/>
      <c r="VI328" s="159"/>
      <c r="VJ328" s="159"/>
      <c r="VK328" s="159"/>
      <c r="VL328" s="159"/>
      <c r="VM328" s="159"/>
      <c r="VN328" s="159"/>
      <c r="VO328" s="159"/>
      <c r="VP328" s="159"/>
      <c r="VQ328" s="159"/>
      <c r="VR328" s="159"/>
      <c r="VS328" s="159"/>
      <c r="VT328" s="159"/>
      <c r="VU328" s="159"/>
      <c r="VV328" s="159"/>
      <c r="VW328" s="159"/>
      <c r="VX328" s="159"/>
      <c r="VY328" s="159"/>
      <c r="VZ328" s="159"/>
      <c r="WA328" s="159"/>
      <c r="WB328" s="159"/>
      <c r="WC328" s="159"/>
      <c r="WD328" s="159"/>
      <c r="WE328" s="159"/>
      <c r="WF328" s="159"/>
      <c r="WG328" s="159"/>
      <c r="WH328" s="159"/>
      <c r="WI328" s="159"/>
      <c r="WJ328" s="159"/>
      <c r="WK328" s="159"/>
      <c r="WL328" s="159"/>
      <c r="WM328" s="159"/>
      <c r="WN328" s="159"/>
      <c r="WO328" s="159"/>
      <c r="WP328" s="159"/>
      <c r="WQ328" s="159"/>
      <c r="WR328" s="159"/>
      <c r="WS328" s="159"/>
      <c r="WT328" s="159"/>
      <c r="WU328" s="159"/>
      <c r="WV328" s="159"/>
      <c r="WW328" s="159"/>
      <c r="WX328" s="159"/>
      <c r="WY328" s="159"/>
      <c r="WZ328" s="159"/>
      <c r="XA328" s="159"/>
      <c r="XB328" s="159"/>
      <c r="XC328" s="159"/>
      <c r="XD328" s="159"/>
      <c r="XE328" s="159"/>
      <c r="XF328" s="159"/>
      <c r="XG328" s="159"/>
      <c r="XH328" s="159"/>
      <c r="XI328" s="159"/>
      <c r="XJ328" s="159"/>
      <c r="XK328" s="159"/>
      <c r="XL328" s="159"/>
      <c r="XM328" s="159"/>
      <c r="XN328" s="159"/>
      <c r="XO328" s="159"/>
      <c r="XP328" s="159"/>
      <c r="XQ328" s="159"/>
      <c r="XR328" s="159"/>
      <c r="XS328" s="159"/>
      <c r="XT328" s="159"/>
      <c r="XU328" s="159"/>
      <c r="XV328" s="159"/>
      <c r="XW328" s="159"/>
      <c r="XX328" s="159"/>
      <c r="XY328" s="159"/>
      <c r="XZ328" s="159"/>
      <c r="YA328" s="159"/>
      <c r="YB328" s="159"/>
      <c r="YC328" s="159"/>
      <c r="YD328" s="159"/>
      <c r="YE328" s="159"/>
      <c r="YF328" s="159"/>
      <c r="YG328" s="159"/>
      <c r="YH328" s="159"/>
      <c r="YI328" s="159"/>
      <c r="YJ328" s="159"/>
      <c r="YK328" s="159"/>
      <c r="YL328" s="159"/>
      <c r="YM328" s="159"/>
      <c r="YN328" s="159"/>
      <c r="YO328" s="159"/>
      <c r="YP328" s="159"/>
      <c r="YQ328" s="159"/>
      <c r="YR328" s="159"/>
      <c r="YS328" s="159"/>
      <c r="YT328" s="159"/>
      <c r="YU328" s="159"/>
      <c r="YV328" s="159"/>
      <c r="YW328" s="159"/>
      <c r="YX328" s="159"/>
      <c r="YY328" s="159"/>
      <c r="YZ328" s="159"/>
      <c r="ZA328" s="159"/>
      <c r="ZB328" s="159"/>
      <c r="ZC328" s="159"/>
      <c r="ZD328" s="159"/>
      <c r="ZE328" s="159"/>
      <c r="ZF328" s="159"/>
      <c r="ZG328" s="159"/>
      <c r="ZH328" s="159"/>
      <c r="ZI328" s="159"/>
      <c r="ZJ328" s="159"/>
      <c r="ZK328" s="159"/>
      <c r="ZL328" s="159"/>
      <c r="ZM328" s="159"/>
      <c r="ZN328" s="159"/>
      <c r="ZO328" s="159"/>
      <c r="ZP328" s="159"/>
      <c r="ZQ328" s="159"/>
      <c r="ZR328" s="159"/>
      <c r="ZS328" s="159"/>
      <c r="ZT328" s="159"/>
      <c r="ZU328" s="159"/>
      <c r="ZV328" s="159"/>
      <c r="ZW328" s="159"/>
      <c r="ZX328" s="159"/>
      <c r="ZY328" s="159"/>
      <c r="ZZ328" s="159"/>
      <c r="AAA328" s="159"/>
      <c r="AAB328" s="159"/>
      <c r="AAC328" s="159"/>
      <c r="AAD328" s="159"/>
      <c r="AAE328" s="159"/>
      <c r="AAF328" s="159"/>
      <c r="AAG328" s="159"/>
      <c r="AAH328" s="159"/>
      <c r="AAI328" s="159"/>
      <c r="AAJ328" s="159"/>
      <c r="AAK328" s="159"/>
      <c r="AAL328" s="159"/>
      <c r="AAM328" s="159"/>
      <c r="AAN328" s="159"/>
      <c r="AAO328" s="159"/>
      <c r="AAP328" s="159"/>
      <c r="AAQ328" s="159"/>
      <c r="AAR328" s="159"/>
      <c r="AAS328" s="159"/>
      <c r="AAT328" s="159"/>
      <c r="AAU328" s="159"/>
      <c r="AAV328" s="159"/>
      <c r="AAW328" s="159"/>
      <c r="AAX328" s="159"/>
      <c r="AAY328" s="159"/>
      <c r="AAZ328" s="159"/>
      <c r="ABA328" s="159"/>
      <c r="ABB328" s="159"/>
      <c r="ABC328" s="159"/>
      <c r="ABD328" s="159"/>
      <c r="ABE328" s="159"/>
      <c r="ABF328" s="159"/>
      <c r="ABG328" s="159"/>
      <c r="ABH328" s="159"/>
      <c r="ABI328" s="159"/>
      <c r="ABJ328" s="159"/>
      <c r="ABK328" s="159"/>
      <c r="ABL328" s="159"/>
      <c r="ABM328" s="159"/>
      <c r="ABN328" s="159"/>
      <c r="ABO328" s="159"/>
      <c r="ABP328" s="159"/>
      <c r="ABQ328" s="159"/>
      <c r="ABR328" s="159"/>
      <c r="ABS328" s="159"/>
      <c r="ABT328" s="159"/>
      <c r="ABU328" s="159"/>
      <c r="ABV328" s="159"/>
      <c r="ABW328" s="159"/>
      <c r="ABX328" s="159"/>
      <c r="ABY328" s="159"/>
      <c r="ABZ328" s="159"/>
      <c r="ACA328" s="159"/>
      <c r="ACB328" s="159"/>
      <c r="ACC328" s="159"/>
      <c r="ACD328" s="159"/>
      <c r="ACE328" s="159"/>
      <c r="ACF328" s="159"/>
      <c r="ACG328" s="159"/>
      <c r="ACH328" s="159"/>
      <c r="ACI328" s="159"/>
      <c r="ACJ328" s="159"/>
      <c r="ACK328" s="159"/>
      <c r="ACL328" s="159"/>
      <c r="ACM328" s="159"/>
      <c r="ACN328" s="159"/>
      <c r="ACO328" s="159"/>
      <c r="ACP328" s="159"/>
      <c r="ACQ328" s="159"/>
      <c r="ACR328" s="159"/>
      <c r="ACS328" s="159"/>
      <c r="ACT328" s="159"/>
      <c r="ACU328" s="159"/>
      <c r="ACV328" s="159"/>
      <c r="ACW328" s="159"/>
      <c r="ACX328" s="159"/>
      <c r="ACY328" s="159"/>
      <c r="ACZ328" s="159"/>
      <c r="ADA328" s="159"/>
      <c r="ADB328" s="159"/>
      <c r="ADC328" s="159"/>
      <c r="ADD328" s="159"/>
      <c r="ADE328" s="159"/>
      <c r="ADF328" s="159"/>
      <c r="ADG328" s="159"/>
      <c r="ADH328" s="159"/>
      <c r="ADI328" s="159"/>
      <c r="ADJ328" s="159"/>
      <c r="ADK328" s="159"/>
      <c r="ADL328" s="159"/>
      <c r="ADM328" s="159"/>
      <c r="ADN328" s="159"/>
      <c r="ADO328" s="159"/>
      <c r="ADP328" s="159"/>
      <c r="ADQ328" s="159"/>
      <c r="ADR328" s="159"/>
      <c r="ADS328" s="159"/>
      <c r="ADT328" s="159"/>
      <c r="ADU328" s="159"/>
      <c r="ADV328" s="159"/>
      <c r="ADW328" s="159"/>
      <c r="ADX328" s="159"/>
      <c r="ADY328" s="159"/>
      <c r="ADZ328" s="159"/>
      <c r="AEA328" s="159"/>
      <c r="AEB328" s="159"/>
      <c r="AEC328" s="159"/>
      <c r="AED328" s="159"/>
      <c r="AEE328" s="159"/>
      <c r="AEF328" s="159"/>
      <c r="AEG328" s="159"/>
      <c r="AEH328" s="159"/>
      <c r="AEI328" s="159"/>
      <c r="AEJ328" s="159"/>
      <c r="AEK328" s="159"/>
      <c r="AEL328" s="159"/>
      <c r="AEM328" s="159"/>
      <c r="AEN328" s="159"/>
      <c r="AEO328" s="159"/>
      <c r="AEP328" s="159"/>
      <c r="AEQ328" s="159"/>
      <c r="AER328" s="159"/>
      <c r="AES328" s="159"/>
      <c r="AET328" s="159"/>
      <c r="AEU328" s="159"/>
      <c r="AEV328" s="159"/>
      <c r="AEW328" s="159"/>
      <c r="AEX328" s="159"/>
      <c r="AEY328" s="159"/>
      <c r="AEZ328" s="159"/>
      <c r="AFA328" s="159"/>
      <c r="AFB328" s="159"/>
      <c r="AFC328" s="159"/>
      <c r="AFD328" s="159"/>
      <c r="AFE328" s="159"/>
      <c r="AFF328" s="159"/>
      <c r="AFG328" s="159"/>
      <c r="AFH328" s="159"/>
      <c r="AFI328" s="159"/>
      <c r="AFJ328" s="159"/>
      <c r="AFK328" s="159"/>
      <c r="AFL328" s="159"/>
      <c r="AFM328" s="159"/>
      <c r="AFN328" s="159"/>
      <c r="AFO328" s="159"/>
      <c r="AFP328" s="159"/>
      <c r="AFQ328" s="159"/>
      <c r="AFR328" s="159"/>
      <c r="AFS328" s="159"/>
      <c r="AFT328" s="159"/>
      <c r="AFU328" s="159"/>
      <c r="AFV328" s="159"/>
      <c r="AFW328" s="159"/>
      <c r="AFX328" s="159"/>
      <c r="AFY328" s="159"/>
      <c r="AFZ328" s="159"/>
      <c r="AGA328" s="159"/>
      <c r="AGB328" s="159"/>
      <c r="AGC328" s="159"/>
      <c r="AGD328" s="159"/>
      <c r="AGE328" s="159"/>
      <c r="AGF328" s="159"/>
      <c r="AGG328" s="159"/>
      <c r="AGH328" s="159"/>
      <c r="AGI328" s="159"/>
      <c r="AGJ328" s="159"/>
      <c r="AGK328" s="159"/>
      <c r="AGL328" s="159"/>
      <c r="AGM328" s="159"/>
      <c r="AGN328" s="159"/>
      <c r="AGO328" s="159"/>
      <c r="AGP328" s="159"/>
      <c r="AGQ328" s="159"/>
      <c r="AGR328" s="159"/>
      <c r="AGS328" s="159"/>
      <c r="AGT328" s="159"/>
      <c r="AGU328" s="159"/>
      <c r="AGV328" s="159"/>
      <c r="AGW328" s="159"/>
      <c r="AGX328" s="159"/>
      <c r="AGY328" s="159"/>
      <c r="AGZ328" s="159"/>
      <c r="AHA328" s="159"/>
      <c r="AHB328" s="159"/>
      <c r="AHC328" s="159"/>
      <c r="AHD328" s="159"/>
      <c r="AHE328" s="159"/>
      <c r="AHF328" s="159"/>
      <c r="AHG328" s="159"/>
      <c r="AHH328" s="159"/>
      <c r="AHI328" s="159"/>
      <c r="AHJ328" s="159"/>
      <c r="AHK328" s="159"/>
      <c r="AHL328" s="159"/>
      <c r="AHM328" s="159"/>
      <c r="AHN328" s="159"/>
      <c r="AHO328" s="159"/>
      <c r="AHP328" s="159"/>
      <c r="AHQ328" s="159"/>
      <c r="AHR328" s="159"/>
      <c r="AHS328" s="159"/>
      <c r="AHT328" s="159"/>
      <c r="AHU328" s="159"/>
      <c r="AHV328" s="159"/>
      <c r="AHW328" s="159"/>
      <c r="AHX328" s="159"/>
      <c r="AHY328" s="159"/>
      <c r="AHZ328" s="159"/>
      <c r="AIA328" s="159"/>
      <c r="AIB328" s="159"/>
      <c r="AIC328" s="159"/>
      <c r="AID328" s="159"/>
      <c r="AIE328" s="159"/>
      <c r="AIF328" s="159"/>
      <c r="AIG328" s="159"/>
      <c r="AIH328" s="159"/>
      <c r="AII328" s="159"/>
      <c r="AIJ328" s="159"/>
      <c r="AIK328" s="159"/>
      <c r="AIL328" s="159"/>
      <c r="AIM328" s="159"/>
      <c r="AIN328" s="159"/>
      <c r="AIO328" s="159"/>
      <c r="AIP328" s="159"/>
      <c r="AIQ328" s="159"/>
      <c r="AIR328" s="159"/>
      <c r="AIS328" s="159"/>
      <c r="AIT328" s="159"/>
      <c r="AIU328" s="159"/>
      <c r="AIV328" s="159"/>
      <c r="AIW328" s="159"/>
      <c r="AIX328" s="159"/>
      <c r="AIY328" s="159"/>
      <c r="AIZ328" s="159"/>
      <c r="AJA328" s="159"/>
      <c r="AJB328" s="159"/>
      <c r="AJC328" s="159"/>
      <c r="AJD328" s="159"/>
      <c r="AJE328" s="159"/>
      <c r="AJF328" s="159"/>
      <c r="AJG328" s="159"/>
      <c r="AJH328" s="159"/>
      <c r="AJI328" s="159"/>
      <c r="AJJ328" s="159"/>
      <c r="AJK328" s="159"/>
      <c r="AJL328" s="159"/>
      <c r="AJM328" s="159"/>
      <c r="AJN328" s="159"/>
      <c r="AJO328" s="159"/>
      <c r="AJP328" s="159"/>
      <c r="AJQ328" s="159"/>
      <c r="AJR328" s="159"/>
      <c r="AJS328" s="159"/>
      <c r="AJT328" s="159"/>
      <c r="AJU328" s="159"/>
      <c r="AJV328" s="159"/>
      <c r="AJW328" s="159"/>
      <c r="AJX328" s="159"/>
      <c r="AJY328" s="159"/>
      <c r="AJZ328" s="159"/>
      <c r="AKA328" s="159"/>
      <c r="AKB328" s="159"/>
      <c r="AKC328" s="159"/>
      <c r="AKD328" s="159"/>
      <c r="AKE328" s="159"/>
      <c r="AKF328" s="159"/>
      <c r="AKG328" s="159"/>
      <c r="AKH328" s="159"/>
      <c r="AKI328" s="159"/>
      <c r="AKJ328" s="159"/>
      <c r="AKK328" s="159"/>
      <c r="AKL328" s="159"/>
      <c r="AKM328" s="159"/>
      <c r="AKN328" s="159"/>
      <c r="AKO328" s="159"/>
      <c r="AKP328" s="159"/>
      <c r="AKQ328" s="159"/>
      <c r="AKR328" s="159"/>
      <c r="AKS328" s="159"/>
      <c r="AKT328" s="159"/>
      <c r="AKU328" s="159"/>
      <c r="AKV328" s="159"/>
      <c r="AKW328" s="159"/>
      <c r="AKX328" s="159"/>
      <c r="AKY328" s="159"/>
      <c r="AKZ328" s="159"/>
      <c r="ALA328" s="159"/>
      <c r="ALB328" s="159"/>
      <c r="ALC328" s="159"/>
      <c r="ALD328" s="159"/>
      <c r="ALE328" s="159"/>
      <c r="ALF328" s="159"/>
      <c r="ALG328" s="159"/>
      <c r="ALH328" s="159"/>
      <c r="ALI328" s="159"/>
      <c r="ALJ328" s="159"/>
      <c r="ALK328" s="159"/>
      <c r="ALL328" s="159"/>
      <c r="ALM328" s="159"/>
      <c r="ALN328" s="159"/>
      <c r="ALO328" s="159"/>
      <c r="ALP328" s="159"/>
      <c r="ALQ328" s="159"/>
      <c r="ALR328" s="159"/>
      <c r="ALS328" s="159"/>
      <c r="ALT328" s="159"/>
      <c r="ALU328" s="159"/>
      <c r="ALV328" s="159"/>
      <c r="ALW328" s="159"/>
      <c r="ALX328" s="159"/>
      <c r="ALY328" s="159"/>
      <c r="ALZ328" s="159"/>
      <c r="AMA328" s="159"/>
      <c r="AMB328" s="159"/>
      <c r="AMC328" s="159"/>
      <c r="AMD328" s="159"/>
      <c r="AME328" s="159"/>
      <c r="AMF328" s="159"/>
      <c r="AMG328" s="159"/>
      <c r="AMH328" s="159"/>
      <c r="AMI328" s="159"/>
      <c r="AMJ328" s="159"/>
    </row>
    <row r="329" spans="1:1024" s="160" customFormat="1" ht="15.75">
      <c r="A329" s="139"/>
      <c r="B329" s="182"/>
      <c r="C329" s="183"/>
      <c r="D329" s="183"/>
      <c r="E329" s="224" t="s">
        <v>618</v>
      </c>
      <c r="F329" s="225"/>
      <c r="G329" s="184">
        <f>SUM(G325:G328)</f>
        <v>2728</v>
      </c>
      <c r="H329" s="184">
        <f>SUM(H325:H328)</f>
        <v>2864.3999999999996</v>
      </c>
      <c r="I329" s="233"/>
      <c r="J329" s="234"/>
      <c r="K329" s="234"/>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59"/>
      <c r="AO329" s="159"/>
      <c r="AP329" s="159"/>
      <c r="AQ329" s="159"/>
      <c r="AR329" s="159"/>
      <c r="AS329" s="159"/>
      <c r="AT329" s="159"/>
      <c r="AU329" s="159"/>
      <c r="AV329" s="159"/>
      <c r="AW329" s="159"/>
      <c r="AX329" s="159"/>
      <c r="AY329" s="159"/>
      <c r="AZ329" s="159"/>
      <c r="BA329" s="159"/>
      <c r="BB329" s="159"/>
      <c r="BC329" s="159"/>
      <c r="BD329" s="159"/>
      <c r="BE329" s="159"/>
      <c r="BF329" s="159"/>
      <c r="BG329" s="159"/>
      <c r="BH329" s="159"/>
      <c r="BI329" s="159"/>
      <c r="BJ329" s="159"/>
      <c r="BK329" s="159"/>
      <c r="BL329" s="159"/>
      <c r="BM329" s="159"/>
      <c r="BN329" s="159"/>
      <c r="BO329" s="159"/>
      <c r="BP329" s="159"/>
      <c r="BQ329" s="159"/>
      <c r="BR329" s="159"/>
      <c r="BS329" s="159"/>
      <c r="BT329" s="159"/>
      <c r="BU329" s="159"/>
      <c r="BV329" s="159"/>
      <c r="BW329" s="159"/>
      <c r="BX329" s="159"/>
      <c r="BY329" s="159"/>
      <c r="BZ329" s="159"/>
      <c r="CA329" s="159"/>
      <c r="CB329" s="159"/>
      <c r="CC329" s="159"/>
      <c r="CD329" s="159"/>
      <c r="CE329" s="159"/>
      <c r="CF329" s="159"/>
      <c r="CG329" s="159"/>
      <c r="CH329" s="159"/>
      <c r="CI329" s="159"/>
      <c r="CJ329" s="159"/>
      <c r="CK329" s="159"/>
      <c r="CL329" s="159"/>
      <c r="CM329" s="159"/>
      <c r="CN329" s="159"/>
      <c r="CO329" s="159"/>
      <c r="CP329" s="159"/>
      <c r="CQ329" s="159"/>
      <c r="CR329" s="159"/>
      <c r="CS329" s="159"/>
      <c r="CT329" s="159"/>
      <c r="CU329" s="159"/>
      <c r="CV329" s="159"/>
      <c r="CW329" s="159"/>
      <c r="CX329" s="159"/>
      <c r="CY329" s="159"/>
      <c r="CZ329" s="159"/>
      <c r="DA329" s="159"/>
      <c r="DB329" s="159"/>
      <c r="DC329" s="159"/>
      <c r="DD329" s="159"/>
      <c r="DE329" s="159"/>
      <c r="DF329" s="159"/>
      <c r="DG329" s="159"/>
      <c r="DH329" s="159"/>
      <c r="DI329" s="159"/>
      <c r="DJ329" s="159"/>
      <c r="DK329" s="159"/>
      <c r="DL329" s="159"/>
      <c r="DM329" s="159"/>
      <c r="DN329" s="159"/>
      <c r="DO329" s="159"/>
      <c r="DP329" s="159"/>
      <c r="DQ329" s="159"/>
      <c r="DR329" s="159"/>
      <c r="DS329" s="159"/>
      <c r="DT329" s="159"/>
      <c r="DU329" s="159"/>
      <c r="DV329" s="159"/>
      <c r="DW329" s="159"/>
      <c r="DX329" s="159"/>
      <c r="DY329" s="159"/>
      <c r="DZ329" s="159"/>
      <c r="EA329" s="159"/>
      <c r="EB329" s="159"/>
      <c r="EC329" s="159"/>
      <c r="ED329" s="159"/>
      <c r="EE329" s="159"/>
      <c r="EF329" s="159"/>
      <c r="EG329" s="159"/>
      <c r="EH329" s="159"/>
      <c r="EI329" s="159"/>
      <c r="EJ329" s="159"/>
      <c r="EK329" s="159"/>
      <c r="EL329" s="159"/>
      <c r="EM329" s="159"/>
      <c r="EN329" s="159"/>
      <c r="EO329" s="159"/>
      <c r="EP329" s="159"/>
      <c r="EQ329" s="159"/>
      <c r="ER329" s="159"/>
      <c r="ES329" s="159"/>
      <c r="ET329" s="159"/>
      <c r="EU329" s="159"/>
      <c r="EV329" s="159"/>
      <c r="EW329" s="159"/>
      <c r="EX329" s="159"/>
      <c r="EY329" s="159"/>
      <c r="EZ329" s="159"/>
      <c r="FA329" s="159"/>
      <c r="FB329" s="159"/>
      <c r="FC329" s="159"/>
      <c r="FD329" s="159"/>
      <c r="FE329" s="159"/>
      <c r="FF329" s="159"/>
      <c r="FG329" s="159"/>
      <c r="FH329" s="159"/>
      <c r="FI329" s="159"/>
      <c r="FJ329" s="159"/>
      <c r="FK329" s="159"/>
      <c r="FL329" s="159"/>
      <c r="FM329" s="159"/>
      <c r="FN329" s="159"/>
      <c r="FO329" s="159"/>
      <c r="FP329" s="159"/>
      <c r="FQ329" s="159"/>
      <c r="FR329" s="159"/>
      <c r="FS329" s="159"/>
      <c r="FT329" s="159"/>
      <c r="FU329" s="159"/>
      <c r="FV329" s="159"/>
      <c r="FW329" s="159"/>
      <c r="FX329" s="159"/>
      <c r="FY329" s="159"/>
      <c r="FZ329" s="159"/>
      <c r="GA329" s="159"/>
      <c r="GB329" s="159"/>
      <c r="GC329" s="159"/>
      <c r="GD329" s="159"/>
      <c r="GE329" s="159"/>
      <c r="GF329" s="159"/>
      <c r="GG329" s="159"/>
      <c r="GH329" s="159"/>
      <c r="GI329" s="159"/>
      <c r="GJ329" s="159"/>
      <c r="GK329" s="159"/>
      <c r="GL329" s="159"/>
      <c r="GM329" s="159"/>
      <c r="GN329" s="159"/>
      <c r="GO329" s="159"/>
      <c r="GP329" s="159"/>
      <c r="GQ329" s="159"/>
      <c r="GR329" s="159"/>
      <c r="GS329" s="159"/>
      <c r="GT329" s="159"/>
      <c r="GU329" s="159"/>
      <c r="GV329" s="159"/>
      <c r="GW329" s="159"/>
      <c r="GX329" s="159"/>
      <c r="GY329" s="159"/>
      <c r="GZ329" s="159"/>
      <c r="HA329" s="159"/>
      <c r="HB329" s="159"/>
      <c r="HC329" s="159"/>
      <c r="HD329" s="159"/>
      <c r="HE329" s="159"/>
      <c r="HF329" s="159"/>
      <c r="HG329" s="159"/>
      <c r="HH329" s="159"/>
      <c r="HI329" s="159"/>
      <c r="HJ329" s="159"/>
      <c r="HK329" s="159"/>
      <c r="HL329" s="159"/>
      <c r="HM329" s="159"/>
      <c r="HN329" s="159"/>
      <c r="HO329" s="159"/>
      <c r="HP329" s="159"/>
      <c r="HQ329" s="159"/>
      <c r="HR329" s="159"/>
      <c r="HS329" s="159"/>
      <c r="HT329" s="159"/>
      <c r="HU329" s="159"/>
      <c r="HV329" s="159"/>
      <c r="HW329" s="159"/>
      <c r="HX329" s="159"/>
      <c r="HY329" s="159"/>
      <c r="HZ329" s="159"/>
      <c r="IA329" s="159"/>
      <c r="IB329" s="159"/>
      <c r="IC329" s="159"/>
      <c r="ID329" s="159"/>
      <c r="IE329" s="159"/>
      <c r="IF329" s="159"/>
      <c r="IG329" s="159"/>
      <c r="IH329" s="159"/>
      <c r="II329" s="159"/>
      <c r="IJ329" s="159"/>
      <c r="IK329" s="159"/>
      <c r="IL329" s="159"/>
      <c r="IM329" s="159"/>
      <c r="IN329" s="159"/>
      <c r="IO329" s="159"/>
      <c r="IP329" s="159"/>
      <c r="IQ329" s="159"/>
      <c r="IR329" s="159"/>
      <c r="IS329" s="159"/>
      <c r="IT329" s="159"/>
      <c r="IU329" s="159"/>
      <c r="IV329" s="159"/>
      <c r="IW329" s="159"/>
      <c r="IX329" s="159"/>
      <c r="IY329" s="159"/>
      <c r="IZ329" s="159"/>
      <c r="JA329" s="159"/>
      <c r="JB329" s="159"/>
      <c r="JC329" s="159"/>
      <c r="JD329" s="159"/>
      <c r="JE329" s="159"/>
      <c r="JF329" s="159"/>
      <c r="JG329" s="159"/>
      <c r="JH329" s="159"/>
      <c r="JI329" s="159"/>
      <c r="JJ329" s="159"/>
      <c r="JK329" s="159"/>
      <c r="JL329" s="159"/>
      <c r="JM329" s="159"/>
      <c r="JN329" s="159"/>
      <c r="JO329" s="159"/>
      <c r="JP329" s="159"/>
      <c r="JQ329" s="159"/>
      <c r="JR329" s="159"/>
      <c r="JS329" s="159"/>
      <c r="JT329" s="159"/>
      <c r="JU329" s="159"/>
      <c r="JV329" s="159"/>
      <c r="JW329" s="159"/>
      <c r="JX329" s="159"/>
      <c r="JY329" s="159"/>
      <c r="JZ329" s="159"/>
      <c r="KA329" s="159"/>
      <c r="KB329" s="159"/>
      <c r="KC329" s="159"/>
      <c r="KD329" s="159"/>
      <c r="KE329" s="159"/>
      <c r="KF329" s="159"/>
      <c r="KG329" s="159"/>
      <c r="KH329" s="159"/>
      <c r="KI329" s="159"/>
      <c r="KJ329" s="159"/>
      <c r="KK329" s="159"/>
      <c r="KL329" s="159"/>
      <c r="KM329" s="159"/>
      <c r="KN329" s="159"/>
      <c r="KO329" s="159"/>
      <c r="KP329" s="159"/>
      <c r="KQ329" s="159"/>
      <c r="KR329" s="159"/>
      <c r="KS329" s="159"/>
      <c r="KT329" s="159"/>
      <c r="KU329" s="159"/>
      <c r="KV329" s="159"/>
      <c r="KW329" s="159"/>
      <c r="KX329" s="159"/>
      <c r="KY329" s="159"/>
      <c r="KZ329" s="159"/>
      <c r="LA329" s="159"/>
      <c r="LB329" s="159"/>
      <c r="LC329" s="159"/>
      <c r="LD329" s="159"/>
      <c r="LE329" s="159"/>
      <c r="LF329" s="159"/>
      <c r="LG329" s="159"/>
      <c r="LH329" s="159"/>
      <c r="LI329" s="159"/>
      <c r="LJ329" s="159"/>
      <c r="LK329" s="159"/>
      <c r="LL329" s="159"/>
      <c r="LM329" s="159"/>
      <c r="LN329" s="159"/>
      <c r="LO329" s="159"/>
      <c r="LP329" s="159"/>
      <c r="LQ329" s="159"/>
      <c r="LR329" s="159"/>
      <c r="LS329" s="159"/>
      <c r="LT329" s="159"/>
      <c r="LU329" s="159"/>
      <c r="LV329" s="159"/>
      <c r="LW329" s="159"/>
      <c r="LX329" s="159"/>
      <c r="LY329" s="159"/>
      <c r="LZ329" s="159"/>
      <c r="MA329" s="159"/>
      <c r="MB329" s="159"/>
      <c r="MC329" s="159"/>
      <c r="MD329" s="159"/>
      <c r="ME329" s="159"/>
      <c r="MF329" s="159"/>
      <c r="MG329" s="159"/>
      <c r="MH329" s="159"/>
      <c r="MI329" s="159"/>
      <c r="MJ329" s="159"/>
      <c r="MK329" s="159"/>
      <c r="ML329" s="159"/>
      <c r="MM329" s="159"/>
      <c r="MN329" s="159"/>
      <c r="MO329" s="159"/>
      <c r="MP329" s="159"/>
      <c r="MQ329" s="159"/>
      <c r="MR329" s="159"/>
      <c r="MS329" s="159"/>
      <c r="MT329" s="159"/>
      <c r="MU329" s="159"/>
      <c r="MV329" s="159"/>
      <c r="MW329" s="159"/>
      <c r="MX329" s="159"/>
      <c r="MY329" s="159"/>
      <c r="MZ329" s="159"/>
      <c r="NA329" s="159"/>
      <c r="NB329" s="159"/>
      <c r="NC329" s="159"/>
      <c r="ND329" s="159"/>
      <c r="NE329" s="159"/>
      <c r="NF329" s="159"/>
      <c r="NG329" s="159"/>
      <c r="NH329" s="159"/>
      <c r="NI329" s="159"/>
      <c r="NJ329" s="159"/>
      <c r="NK329" s="159"/>
      <c r="NL329" s="159"/>
      <c r="NM329" s="159"/>
      <c r="NN329" s="159"/>
      <c r="NO329" s="159"/>
      <c r="NP329" s="159"/>
      <c r="NQ329" s="159"/>
      <c r="NR329" s="159"/>
      <c r="NS329" s="159"/>
      <c r="NT329" s="159"/>
      <c r="NU329" s="159"/>
      <c r="NV329" s="159"/>
      <c r="NW329" s="159"/>
      <c r="NX329" s="159"/>
      <c r="NY329" s="159"/>
      <c r="NZ329" s="159"/>
      <c r="OA329" s="159"/>
      <c r="OB329" s="159"/>
      <c r="OC329" s="159"/>
      <c r="OD329" s="159"/>
      <c r="OE329" s="159"/>
      <c r="OF329" s="159"/>
      <c r="OG329" s="159"/>
      <c r="OH329" s="159"/>
      <c r="OI329" s="159"/>
      <c r="OJ329" s="159"/>
      <c r="OK329" s="159"/>
      <c r="OL329" s="159"/>
      <c r="OM329" s="159"/>
      <c r="ON329" s="159"/>
      <c r="OO329" s="159"/>
      <c r="OP329" s="159"/>
      <c r="OQ329" s="159"/>
      <c r="OR329" s="159"/>
      <c r="OS329" s="159"/>
      <c r="OT329" s="159"/>
      <c r="OU329" s="159"/>
      <c r="OV329" s="159"/>
      <c r="OW329" s="159"/>
      <c r="OX329" s="159"/>
      <c r="OY329" s="159"/>
      <c r="OZ329" s="159"/>
      <c r="PA329" s="159"/>
      <c r="PB329" s="159"/>
      <c r="PC329" s="159"/>
      <c r="PD329" s="159"/>
      <c r="PE329" s="159"/>
      <c r="PF329" s="159"/>
      <c r="PG329" s="159"/>
      <c r="PH329" s="159"/>
      <c r="PI329" s="159"/>
      <c r="PJ329" s="159"/>
      <c r="PK329" s="159"/>
      <c r="PL329" s="159"/>
      <c r="PM329" s="159"/>
      <c r="PN329" s="159"/>
      <c r="PO329" s="159"/>
      <c r="PP329" s="159"/>
      <c r="PQ329" s="159"/>
      <c r="PR329" s="159"/>
      <c r="PS329" s="159"/>
      <c r="PT329" s="159"/>
      <c r="PU329" s="159"/>
      <c r="PV329" s="159"/>
      <c r="PW329" s="159"/>
      <c r="PX329" s="159"/>
      <c r="PY329" s="159"/>
      <c r="PZ329" s="159"/>
      <c r="QA329" s="159"/>
      <c r="QB329" s="159"/>
      <c r="QC329" s="159"/>
      <c r="QD329" s="159"/>
      <c r="QE329" s="159"/>
      <c r="QF329" s="159"/>
      <c r="QG329" s="159"/>
      <c r="QH329" s="159"/>
      <c r="QI329" s="159"/>
      <c r="QJ329" s="159"/>
      <c r="QK329" s="159"/>
      <c r="QL329" s="159"/>
      <c r="QM329" s="159"/>
      <c r="QN329" s="159"/>
      <c r="QO329" s="159"/>
      <c r="QP329" s="159"/>
      <c r="QQ329" s="159"/>
      <c r="QR329" s="159"/>
      <c r="QS329" s="159"/>
      <c r="QT329" s="159"/>
      <c r="QU329" s="159"/>
      <c r="QV329" s="159"/>
      <c r="QW329" s="159"/>
      <c r="QX329" s="159"/>
      <c r="QY329" s="159"/>
      <c r="QZ329" s="159"/>
      <c r="RA329" s="159"/>
      <c r="RB329" s="159"/>
      <c r="RC329" s="159"/>
      <c r="RD329" s="159"/>
      <c r="RE329" s="159"/>
      <c r="RF329" s="159"/>
      <c r="RG329" s="159"/>
      <c r="RH329" s="159"/>
      <c r="RI329" s="159"/>
      <c r="RJ329" s="159"/>
      <c r="RK329" s="159"/>
      <c r="RL329" s="159"/>
      <c r="RM329" s="159"/>
      <c r="RN329" s="159"/>
      <c r="RO329" s="159"/>
      <c r="RP329" s="159"/>
      <c r="RQ329" s="159"/>
      <c r="RR329" s="159"/>
      <c r="RS329" s="159"/>
      <c r="RT329" s="159"/>
      <c r="RU329" s="159"/>
      <c r="RV329" s="159"/>
      <c r="RW329" s="159"/>
      <c r="RX329" s="159"/>
      <c r="RY329" s="159"/>
      <c r="RZ329" s="159"/>
      <c r="SA329" s="159"/>
      <c r="SB329" s="159"/>
      <c r="SC329" s="159"/>
      <c r="SD329" s="159"/>
      <c r="SE329" s="159"/>
      <c r="SF329" s="159"/>
      <c r="SG329" s="159"/>
      <c r="SH329" s="159"/>
      <c r="SI329" s="159"/>
      <c r="SJ329" s="159"/>
      <c r="SK329" s="159"/>
      <c r="SL329" s="159"/>
      <c r="SM329" s="159"/>
      <c r="SN329" s="159"/>
      <c r="SO329" s="159"/>
      <c r="SP329" s="159"/>
      <c r="SQ329" s="159"/>
      <c r="SR329" s="159"/>
      <c r="SS329" s="159"/>
      <c r="ST329" s="159"/>
      <c r="SU329" s="159"/>
      <c r="SV329" s="159"/>
      <c r="SW329" s="159"/>
      <c r="SX329" s="159"/>
      <c r="SY329" s="159"/>
      <c r="SZ329" s="159"/>
      <c r="TA329" s="159"/>
      <c r="TB329" s="159"/>
      <c r="TC329" s="159"/>
      <c r="TD329" s="159"/>
      <c r="TE329" s="159"/>
      <c r="TF329" s="159"/>
      <c r="TG329" s="159"/>
      <c r="TH329" s="159"/>
      <c r="TI329" s="159"/>
      <c r="TJ329" s="159"/>
      <c r="TK329" s="159"/>
      <c r="TL329" s="159"/>
      <c r="TM329" s="159"/>
      <c r="TN329" s="159"/>
      <c r="TO329" s="159"/>
      <c r="TP329" s="159"/>
      <c r="TQ329" s="159"/>
      <c r="TR329" s="159"/>
      <c r="TS329" s="159"/>
      <c r="TT329" s="159"/>
      <c r="TU329" s="159"/>
      <c r="TV329" s="159"/>
      <c r="TW329" s="159"/>
      <c r="TX329" s="159"/>
      <c r="TY329" s="159"/>
      <c r="TZ329" s="159"/>
      <c r="UA329" s="159"/>
      <c r="UB329" s="159"/>
      <c r="UC329" s="159"/>
      <c r="UD329" s="159"/>
      <c r="UE329" s="159"/>
      <c r="UF329" s="159"/>
      <c r="UG329" s="159"/>
      <c r="UH329" s="159"/>
      <c r="UI329" s="159"/>
      <c r="UJ329" s="159"/>
      <c r="UK329" s="159"/>
      <c r="UL329" s="159"/>
      <c r="UM329" s="159"/>
      <c r="UN329" s="159"/>
      <c r="UO329" s="159"/>
      <c r="UP329" s="159"/>
      <c r="UQ329" s="159"/>
      <c r="UR329" s="159"/>
      <c r="US329" s="159"/>
      <c r="UT329" s="159"/>
      <c r="UU329" s="159"/>
      <c r="UV329" s="159"/>
      <c r="UW329" s="159"/>
      <c r="UX329" s="159"/>
      <c r="UY329" s="159"/>
      <c r="UZ329" s="159"/>
      <c r="VA329" s="159"/>
      <c r="VB329" s="159"/>
      <c r="VC329" s="159"/>
      <c r="VD329" s="159"/>
      <c r="VE329" s="159"/>
      <c r="VF329" s="159"/>
      <c r="VG329" s="159"/>
      <c r="VH329" s="159"/>
      <c r="VI329" s="159"/>
      <c r="VJ329" s="159"/>
      <c r="VK329" s="159"/>
      <c r="VL329" s="159"/>
      <c r="VM329" s="159"/>
      <c r="VN329" s="159"/>
      <c r="VO329" s="159"/>
      <c r="VP329" s="159"/>
      <c r="VQ329" s="159"/>
      <c r="VR329" s="159"/>
      <c r="VS329" s="159"/>
      <c r="VT329" s="159"/>
      <c r="VU329" s="159"/>
      <c r="VV329" s="159"/>
      <c r="VW329" s="159"/>
      <c r="VX329" s="159"/>
      <c r="VY329" s="159"/>
      <c r="VZ329" s="159"/>
      <c r="WA329" s="159"/>
      <c r="WB329" s="159"/>
      <c r="WC329" s="159"/>
      <c r="WD329" s="159"/>
      <c r="WE329" s="159"/>
      <c r="WF329" s="159"/>
      <c r="WG329" s="159"/>
      <c r="WH329" s="159"/>
      <c r="WI329" s="159"/>
      <c r="WJ329" s="159"/>
      <c r="WK329" s="159"/>
      <c r="WL329" s="159"/>
      <c r="WM329" s="159"/>
      <c r="WN329" s="159"/>
      <c r="WO329" s="159"/>
      <c r="WP329" s="159"/>
      <c r="WQ329" s="159"/>
      <c r="WR329" s="159"/>
      <c r="WS329" s="159"/>
      <c r="WT329" s="159"/>
      <c r="WU329" s="159"/>
      <c r="WV329" s="159"/>
      <c r="WW329" s="159"/>
      <c r="WX329" s="159"/>
      <c r="WY329" s="159"/>
      <c r="WZ329" s="159"/>
      <c r="XA329" s="159"/>
      <c r="XB329" s="159"/>
      <c r="XC329" s="159"/>
      <c r="XD329" s="159"/>
      <c r="XE329" s="159"/>
      <c r="XF329" s="159"/>
      <c r="XG329" s="159"/>
      <c r="XH329" s="159"/>
      <c r="XI329" s="159"/>
      <c r="XJ329" s="159"/>
      <c r="XK329" s="159"/>
      <c r="XL329" s="159"/>
      <c r="XM329" s="159"/>
      <c r="XN329" s="159"/>
      <c r="XO329" s="159"/>
      <c r="XP329" s="159"/>
      <c r="XQ329" s="159"/>
      <c r="XR329" s="159"/>
      <c r="XS329" s="159"/>
      <c r="XT329" s="159"/>
      <c r="XU329" s="159"/>
      <c r="XV329" s="159"/>
      <c r="XW329" s="159"/>
      <c r="XX329" s="159"/>
      <c r="XY329" s="159"/>
      <c r="XZ329" s="159"/>
      <c r="YA329" s="159"/>
      <c r="YB329" s="159"/>
      <c r="YC329" s="159"/>
      <c r="YD329" s="159"/>
      <c r="YE329" s="159"/>
      <c r="YF329" s="159"/>
      <c r="YG329" s="159"/>
      <c r="YH329" s="159"/>
      <c r="YI329" s="159"/>
      <c r="YJ329" s="159"/>
      <c r="YK329" s="159"/>
      <c r="YL329" s="159"/>
      <c r="YM329" s="159"/>
      <c r="YN329" s="159"/>
      <c r="YO329" s="159"/>
      <c r="YP329" s="159"/>
      <c r="YQ329" s="159"/>
      <c r="YR329" s="159"/>
      <c r="YS329" s="159"/>
      <c r="YT329" s="159"/>
      <c r="YU329" s="159"/>
      <c r="YV329" s="159"/>
      <c r="YW329" s="159"/>
      <c r="YX329" s="159"/>
      <c r="YY329" s="159"/>
      <c r="YZ329" s="159"/>
      <c r="ZA329" s="159"/>
      <c r="ZB329" s="159"/>
      <c r="ZC329" s="159"/>
      <c r="ZD329" s="159"/>
      <c r="ZE329" s="159"/>
      <c r="ZF329" s="159"/>
      <c r="ZG329" s="159"/>
      <c r="ZH329" s="159"/>
      <c r="ZI329" s="159"/>
      <c r="ZJ329" s="159"/>
      <c r="ZK329" s="159"/>
      <c r="ZL329" s="159"/>
      <c r="ZM329" s="159"/>
      <c r="ZN329" s="159"/>
      <c r="ZO329" s="159"/>
      <c r="ZP329" s="159"/>
      <c r="ZQ329" s="159"/>
      <c r="ZR329" s="159"/>
      <c r="ZS329" s="159"/>
      <c r="ZT329" s="159"/>
      <c r="ZU329" s="159"/>
      <c r="ZV329" s="159"/>
      <c r="ZW329" s="159"/>
      <c r="ZX329" s="159"/>
      <c r="ZY329" s="159"/>
      <c r="ZZ329" s="159"/>
      <c r="AAA329" s="159"/>
      <c r="AAB329" s="159"/>
      <c r="AAC329" s="159"/>
      <c r="AAD329" s="159"/>
      <c r="AAE329" s="159"/>
      <c r="AAF329" s="159"/>
      <c r="AAG329" s="159"/>
      <c r="AAH329" s="159"/>
      <c r="AAI329" s="159"/>
      <c r="AAJ329" s="159"/>
      <c r="AAK329" s="159"/>
      <c r="AAL329" s="159"/>
      <c r="AAM329" s="159"/>
      <c r="AAN329" s="159"/>
      <c r="AAO329" s="159"/>
      <c r="AAP329" s="159"/>
      <c r="AAQ329" s="159"/>
      <c r="AAR329" s="159"/>
      <c r="AAS329" s="159"/>
      <c r="AAT329" s="159"/>
      <c r="AAU329" s="159"/>
      <c r="AAV329" s="159"/>
      <c r="AAW329" s="159"/>
      <c r="AAX329" s="159"/>
      <c r="AAY329" s="159"/>
      <c r="AAZ329" s="159"/>
      <c r="ABA329" s="159"/>
      <c r="ABB329" s="159"/>
      <c r="ABC329" s="159"/>
      <c r="ABD329" s="159"/>
      <c r="ABE329" s="159"/>
      <c r="ABF329" s="159"/>
      <c r="ABG329" s="159"/>
      <c r="ABH329" s="159"/>
      <c r="ABI329" s="159"/>
      <c r="ABJ329" s="159"/>
      <c r="ABK329" s="159"/>
      <c r="ABL329" s="159"/>
      <c r="ABM329" s="159"/>
      <c r="ABN329" s="159"/>
      <c r="ABO329" s="159"/>
      <c r="ABP329" s="159"/>
      <c r="ABQ329" s="159"/>
      <c r="ABR329" s="159"/>
      <c r="ABS329" s="159"/>
      <c r="ABT329" s="159"/>
      <c r="ABU329" s="159"/>
      <c r="ABV329" s="159"/>
      <c r="ABW329" s="159"/>
      <c r="ABX329" s="159"/>
      <c r="ABY329" s="159"/>
      <c r="ABZ329" s="159"/>
      <c r="ACA329" s="159"/>
      <c r="ACB329" s="159"/>
      <c r="ACC329" s="159"/>
      <c r="ACD329" s="159"/>
      <c r="ACE329" s="159"/>
      <c r="ACF329" s="159"/>
      <c r="ACG329" s="159"/>
      <c r="ACH329" s="159"/>
      <c r="ACI329" s="159"/>
      <c r="ACJ329" s="159"/>
      <c r="ACK329" s="159"/>
      <c r="ACL329" s="159"/>
      <c r="ACM329" s="159"/>
      <c r="ACN329" s="159"/>
      <c r="ACO329" s="159"/>
      <c r="ACP329" s="159"/>
      <c r="ACQ329" s="159"/>
      <c r="ACR329" s="159"/>
      <c r="ACS329" s="159"/>
      <c r="ACT329" s="159"/>
      <c r="ACU329" s="159"/>
      <c r="ACV329" s="159"/>
      <c r="ACW329" s="159"/>
      <c r="ACX329" s="159"/>
      <c r="ACY329" s="159"/>
      <c r="ACZ329" s="159"/>
      <c r="ADA329" s="159"/>
      <c r="ADB329" s="159"/>
      <c r="ADC329" s="159"/>
      <c r="ADD329" s="159"/>
      <c r="ADE329" s="159"/>
      <c r="ADF329" s="159"/>
      <c r="ADG329" s="159"/>
      <c r="ADH329" s="159"/>
      <c r="ADI329" s="159"/>
      <c r="ADJ329" s="159"/>
      <c r="ADK329" s="159"/>
      <c r="ADL329" s="159"/>
      <c r="ADM329" s="159"/>
      <c r="ADN329" s="159"/>
      <c r="ADO329" s="159"/>
      <c r="ADP329" s="159"/>
      <c r="ADQ329" s="159"/>
      <c r="ADR329" s="159"/>
      <c r="ADS329" s="159"/>
      <c r="ADT329" s="159"/>
      <c r="ADU329" s="159"/>
      <c r="ADV329" s="159"/>
      <c r="ADW329" s="159"/>
      <c r="ADX329" s="159"/>
      <c r="ADY329" s="159"/>
      <c r="ADZ329" s="159"/>
      <c r="AEA329" s="159"/>
      <c r="AEB329" s="159"/>
      <c r="AEC329" s="159"/>
      <c r="AED329" s="159"/>
      <c r="AEE329" s="159"/>
      <c r="AEF329" s="159"/>
      <c r="AEG329" s="159"/>
      <c r="AEH329" s="159"/>
      <c r="AEI329" s="159"/>
      <c r="AEJ329" s="159"/>
      <c r="AEK329" s="159"/>
      <c r="AEL329" s="159"/>
      <c r="AEM329" s="159"/>
      <c r="AEN329" s="159"/>
      <c r="AEO329" s="159"/>
      <c r="AEP329" s="159"/>
      <c r="AEQ329" s="159"/>
      <c r="AER329" s="159"/>
      <c r="AES329" s="159"/>
      <c r="AET329" s="159"/>
      <c r="AEU329" s="159"/>
      <c r="AEV329" s="159"/>
      <c r="AEW329" s="159"/>
      <c r="AEX329" s="159"/>
      <c r="AEY329" s="159"/>
      <c r="AEZ329" s="159"/>
      <c r="AFA329" s="159"/>
      <c r="AFB329" s="159"/>
      <c r="AFC329" s="159"/>
      <c r="AFD329" s="159"/>
      <c r="AFE329" s="159"/>
      <c r="AFF329" s="159"/>
      <c r="AFG329" s="159"/>
      <c r="AFH329" s="159"/>
      <c r="AFI329" s="159"/>
      <c r="AFJ329" s="159"/>
      <c r="AFK329" s="159"/>
      <c r="AFL329" s="159"/>
      <c r="AFM329" s="159"/>
      <c r="AFN329" s="159"/>
      <c r="AFO329" s="159"/>
      <c r="AFP329" s="159"/>
      <c r="AFQ329" s="159"/>
      <c r="AFR329" s="159"/>
      <c r="AFS329" s="159"/>
      <c r="AFT329" s="159"/>
      <c r="AFU329" s="159"/>
      <c r="AFV329" s="159"/>
      <c r="AFW329" s="159"/>
      <c r="AFX329" s="159"/>
      <c r="AFY329" s="159"/>
      <c r="AFZ329" s="159"/>
      <c r="AGA329" s="159"/>
      <c r="AGB329" s="159"/>
      <c r="AGC329" s="159"/>
      <c r="AGD329" s="159"/>
      <c r="AGE329" s="159"/>
      <c r="AGF329" s="159"/>
      <c r="AGG329" s="159"/>
      <c r="AGH329" s="159"/>
      <c r="AGI329" s="159"/>
      <c r="AGJ329" s="159"/>
      <c r="AGK329" s="159"/>
      <c r="AGL329" s="159"/>
      <c r="AGM329" s="159"/>
      <c r="AGN329" s="159"/>
      <c r="AGO329" s="159"/>
      <c r="AGP329" s="159"/>
      <c r="AGQ329" s="159"/>
      <c r="AGR329" s="159"/>
      <c r="AGS329" s="159"/>
      <c r="AGT329" s="159"/>
      <c r="AGU329" s="159"/>
      <c r="AGV329" s="159"/>
      <c r="AGW329" s="159"/>
      <c r="AGX329" s="159"/>
      <c r="AGY329" s="159"/>
      <c r="AGZ329" s="159"/>
      <c r="AHA329" s="159"/>
      <c r="AHB329" s="159"/>
      <c r="AHC329" s="159"/>
      <c r="AHD329" s="159"/>
      <c r="AHE329" s="159"/>
      <c r="AHF329" s="159"/>
      <c r="AHG329" s="159"/>
      <c r="AHH329" s="159"/>
      <c r="AHI329" s="159"/>
      <c r="AHJ329" s="159"/>
      <c r="AHK329" s="159"/>
      <c r="AHL329" s="159"/>
      <c r="AHM329" s="159"/>
      <c r="AHN329" s="159"/>
      <c r="AHO329" s="159"/>
      <c r="AHP329" s="159"/>
      <c r="AHQ329" s="159"/>
      <c r="AHR329" s="159"/>
      <c r="AHS329" s="159"/>
      <c r="AHT329" s="159"/>
      <c r="AHU329" s="159"/>
      <c r="AHV329" s="159"/>
      <c r="AHW329" s="159"/>
      <c r="AHX329" s="159"/>
      <c r="AHY329" s="159"/>
      <c r="AHZ329" s="159"/>
      <c r="AIA329" s="159"/>
      <c r="AIB329" s="159"/>
      <c r="AIC329" s="159"/>
      <c r="AID329" s="159"/>
      <c r="AIE329" s="159"/>
      <c r="AIF329" s="159"/>
      <c r="AIG329" s="159"/>
      <c r="AIH329" s="159"/>
      <c r="AII329" s="159"/>
      <c r="AIJ329" s="159"/>
      <c r="AIK329" s="159"/>
      <c r="AIL329" s="159"/>
      <c r="AIM329" s="159"/>
      <c r="AIN329" s="159"/>
      <c r="AIO329" s="159"/>
      <c r="AIP329" s="159"/>
      <c r="AIQ329" s="159"/>
      <c r="AIR329" s="159"/>
      <c r="AIS329" s="159"/>
      <c r="AIT329" s="159"/>
      <c r="AIU329" s="159"/>
      <c r="AIV329" s="159"/>
      <c r="AIW329" s="159"/>
      <c r="AIX329" s="159"/>
      <c r="AIY329" s="159"/>
      <c r="AIZ329" s="159"/>
      <c r="AJA329" s="159"/>
      <c r="AJB329" s="159"/>
      <c r="AJC329" s="159"/>
      <c r="AJD329" s="159"/>
      <c r="AJE329" s="159"/>
      <c r="AJF329" s="159"/>
      <c r="AJG329" s="159"/>
      <c r="AJH329" s="159"/>
      <c r="AJI329" s="159"/>
      <c r="AJJ329" s="159"/>
      <c r="AJK329" s="159"/>
      <c r="AJL329" s="159"/>
      <c r="AJM329" s="159"/>
      <c r="AJN329" s="159"/>
      <c r="AJO329" s="159"/>
      <c r="AJP329" s="159"/>
      <c r="AJQ329" s="159"/>
      <c r="AJR329" s="159"/>
      <c r="AJS329" s="159"/>
      <c r="AJT329" s="159"/>
      <c r="AJU329" s="159"/>
      <c r="AJV329" s="159"/>
      <c r="AJW329" s="159"/>
      <c r="AJX329" s="159"/>
      <c r="AJY329" s="159"/>
      <c r="AJZ329" s="159"/>
      <c r="AKA329" s="159"/>
      <c r="AKB329" s="159"/>
      <c r="AKC329" s="159"/>
      <c r="AKD329" s="159"/>
      <c r="AKE329" s="159"/>
      <c r="AKF329" s="159"/>
      <c r="AKG329" s="159"/>
      <c r="AKH329" s="159"/>
      <c r="AKI329" s="159"/>
      <c r="AKJ329" s="159"/>
      <c r="AKK329" s="159"/>
      <c r="AKL329" s="159"/>
      <c r="AKM329" s="159"/>
      <c r="AKN329" s="159"/>
      <c r="AKO329" s="159"/>
      <c r="AKP329" s="159"/>
      <c r="AKQ329" s="159"/>
      <c r="AKR329" s="159"/>
      <c r="AKS329" s="159"/>
      <c r="AKT329" s="159"/>
      <c r="AKU329" s="159"/>
      <c r="AKV329" s="159"/>
      <c r="AKW329" s="159"/>
      <c r="AKX329" s="159"/>
      <c r="AKY329" s="159"/>
      <c r="AKZ329" s="159"/>
      <c r="ALA329" s="159"/>
      <c r="ALB329" s="159"/>
      <c r="ALC329" s="159"/>
      <c r="ALD329" s="159"/>
      <c r="ALE329" s="159"/>
      <c r="ALF329" s="159"/>
      <c r="ALG329" s="159"/>
      <c r="ALH329" s="159"/>
      <c r="ALI329" s="159"/>
      <c r="ALJ329" s="159"/>
      <c r="ALK329" s="159"/>
      <c r="ALL329" s="159"/>
      <c r="ALM329" s="159"/>
      <c r="ALN329" s="159"/>
      <c r="ALO329" s="159"/>
      <c r="ALP329" s="159"/>
      <c r="ALQ329" s="159"/>
      <c r="ALR329" s="159"/>
      <c r="ALS329" s="159"/>
      <c r="ALT329" s="159"/>
      <c r="ALU329" s="159"/>
      <c r="ALV329" s="159"/>
      <c r="ALW329" s="159"/>
      <c r="ALX329" s="159"/>
      <c r="ALY329" s="159"/>
      <c r="ALZ329" s="159"/>
      <c r="AMA329" s="159"/>
      <c r="AMB329" s="159"/>
      <c r="AMC329" s="159"/>
      <c r="AMD329" s="159"/>
      <c r="AME329" s="159"/>
      <c r="AMF329" s="159"/>
      <c r="AMG329" s="159"/>
      <c r="AMH329" s="159"/>
      <c r="AMI329" s="159"/>
      <c r="AMJ329" s="159"/>
    </row>
    <row r="330" spans="1:1024" ht="47.25" customHeight="1">
      <c r="A330" s="51">
        <v>119</v>
      </c>
      <c r="B330" s="52" t="s">
        <v>619</v>
      </c>
      <c r="C330" s="21" t="s">
        <v>23</v>
      </c>
      <c r="D330" s="17">
        <v>1980</v>
      </c>
      <c r="E330" s="64">
        <v>0</v>
      </c>
      <c r="F330" s="65">
        <v>0</v>
      </c>
      <c r="G330" s="50">
        <f t="shared" ref="G330:G332" si="136">E330*D330</f>
        <v>0</v>
      </c>
      <c r="H330" s="50">
        <f t="shared" ref="H330:H332" si="137">G330+G330*F330</f>
        <v>0</v>
      </c>
      <c r="I330" s="18" t="s">
        <v>620</v>
      </c>
      <c r="J330" s="11"/>
      <c r="K330" s="11"/>
    </row>
    <row r="331" spans="1:1024" s="188" customFormat="1" ht="25.5">
      <c r="A331" s="66">
        <v>120</v>
      </c>
      <c r="B331" s="158" t="s">
        <v>621</v>
      </c>
      <c r="C331" s="93" t="s">
        <v>23</v>
      </c>
      <c r="D331" s="94">
        <v>4400</v>
      </c>
      <c r="E331" s="185">
        <v>0</v>
      </c>
      <c r="F331" s="186">
        <v>0</v>
      </c>
      <c r="G331" s="187">
        <f t="shared" si="136"/>
        <v>0</v>
      </c>
      <c r="H331" s="187">
        <f t="shared" si="137"/>
        <v>0</v>
      </c>
      <c r="I331" s="81" t="s">
        <v>622</v>
      </c>
      <c r="J331" s="93"/>
      <c r="K331" s="93"/>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c r="AS331" s="55"/>
      <c r="AT331" s="55"/>
      <c r="AU331" s="55"/>
      <c r="AV331" s="55"/>
      <c r="AW331" s="55"/>
      <c r="AX331" s="55"/>
      <c r="AY331" s="55"/>
      <c r="AZ331" s="55"/>
      <c r="BA331" s="55"/>
      <c r="BB331" s="55"/>
      <c r="BC331" s="55"/>
      <c r="BD331" s="55"/>
      <c r="BE331" s="55"/>
      <c r="BF331" s="55"/>
      <c r="BG331" s="55"/>
      <c r="BH331" s="55"/>
      <c r="BI331" s="55"/>
      <c r="BJ331" s="55"/>
      <c r="BK331" s="55"/>
      <c r="BL331" s="55"/>
      <c r="BM331" s="55"/>
      <c r="BN331" s="55"/>
      <c r="BO331" s="55"/>
      <c r="BP331" s="55"/>
      <c r="BQ331" s="55"/>
      <c r="BR331" s="55"/>
      <c r="BS331" s="55"/>
      <c r="BT331" s="55"/>
      <c r="BU331" s="55"/>
      <c r="BV331" s="55"/>
      <c r="BW331" s="55"/>
      <c r="BX331" s="55"/>
      <c r="BY331" s="55"/>
      <c r="BZ331" s="55"/>
      <c r="CA331" s="55"/>
      <c r="CB331" s="55"/>
      <c r="CC331" s="55"/>
      <c r="CD331" s="55"/>
      <c r="CE331" s="55"/>
      <c r="CF331" s="55"/>
      <c r="CG331" s="55"/>
      <c r="CH331" s="55"/>
      <c r="CI331" s="55"/>
      <c r="CJ331" s="55"/>
      <c r="CK331" s="55"/>
      <c r="CL331" s="55"/>
      <c r="CM331" s="55"/>
      <c r="CN331" s="55"/>
      <c r="CO331" s="55"/>
      <c r="CP331" s="55"/>
      <c r="CQ331" s="55"/>
      <c r="CR331" s="55"/>
      <c r="CS331" s="55"/>
      <c r="CT331" s="55"/>
      <c r="CU331" s="55"/>
      <c r="CV331" s="55"/>
      <c r="CW331" s="55"/>
      <c r="CX331" s="55"/>
      <c r="CY331" s="55"/>
      <c r="CZ331" s="55"/>
      <c r="DA331" s="55"/>
      <c r="DB331" s="55"/>
      <c r="DC331" s="55"/>
      <c r="DD331" s="55"/>
      <c r="DE331" s="55"/>
      <c r="DF331" s="55"/>
      <c r="DG331" s="55"/>
      <c r="DH331" s="55"/>
      <c r="DI331" s="55"/>
      <c r="DJ331" s="55"/>
      <c r="DK331" s="55"/>
      <c r="DL331" s="55"/>
      <c r="DM331" s="55"/>
      <c r="DN331" s="55"/>
      <c r="DO331" s="55"/>
      <c r="DP331" s="55"/>
      <c r="DQ331" s="55"/>
      <c r="DR331" s="55"/>
      <c r="DS331" s="55"/>
      <c r="DT331" s="55"/>
      <c r="DU331" s="55"/>
      <c r="DV331" s="55"/>
      <c r="DW331" s="55"/>
      <c r="DX331" s="55"/>
      <c r="DY331" s="55"/>
      <c r="DZ331" s="55"/>
      <c r="EA331" s="55"/>
      <c r="EB331" s="55"/>
      <c r="EC331" s="55"/>
      <c r="ED331" s="55"/>
      <c r="EE331" s="55"/>
      <c r="EF331" s="55"/>
      <c r="EG331" s="55"/>
      <c r="EH331" s="55"/>
      <c r="EI331" s="55"/>
      <c r="EJ331" s="55"/>
      <c r="EK331" s="55"/>
      <c r="EL331" s="55"/>
      <c r="EM331" s="55"/>
      <c r="EN331" s="55"/>
      <c r="EO331" s="55"/>
      <c r="EP331" s="55"/>
      <c r="EQ331" s="55"/>
      <c r="ER331" s="55"/>
      <c r="ES331" s="55"/>
      <c r="ET331" s="55"/>
      <c r="EU331" s="55"/>
      <c r="EV331" s="55"/>
      <c r="EW331" s="55"/>
      <c r="EX331" s="55"/>
      <c r="EY331" s="55"/>
      <c r="EZ331" s="55"/>
      <c r="FA331" s="55"/>
      <c r="FB331" s="55"/>
      <c r="FC331" s="55"/>
      <c r="FD331" s="55"/>
      <c r="FE331" s="55"/>
      <c r="FF331" s="55"/>
      <c r="FG331" s="55"/>
      <c r="FH331" s="55"/>
      <c r="FI331" s="55"/>
      <c r="FJ331" s="55"/>
      <c r="FK331" s="55"/>
      <c r="FL331" s="55"/>
      <c r="FM331" s="55"/>
      <c r="FN331" s="55"/>
      <c r="FO331" s="55"/>
      <c r="FP331" s="55"/>
      <c r="FQ331" s="55"/>
      <c r="FR331" s="55"/>
      <c r="FS331" s="55"/>
      <c r="FT331" s="55"/>
      <c r="FU331" s="55"/>
      <c r="FV331" s="55"/>
      <c r="FW331" s="55"/>
      <c r="FX331" s="55"/>
      <c r="FY331" s="55"/>
      <c r="FZ331" s="55"/>
      <c r="GA331" s="55"/>
      <c r="GB331" s="55"/>
      <c r="GC331" s="55"/>
      <c r="GD331" s="55"/>
      <c r="GE331" s="55"/>
      <c r="GF331" s="55"/>
      <c r="GG331" s="55"/>
      <c r="GH331" s="55"/>
      <c r="GI331" s="55"/>
      <c r="GJ331" s="55"/>
      <c r="GK331" s="55"/>
      <c r="GL331" s="55"/>
      <c r="GM331" s="55"/>
      <c r="GN331" s="55"/>
      <c r="GO331" s="55"/>
      <c r="GP331" s="55"/>
      <c r="GQ331" s="55"/>
      <c r="GR331" s="55"/>
      <c r="GS331" s="55"/>
      <c r="GT331" s="55"/>
      <c r="GU331" s="55"/>
      <c r="GV331" s="55"/>
      <c r="GW331" s="55"/>
      <c r="GX331" s="55"/>
      <c r="GY331" s="55"/>
      <c r="GZ331" s="55"/>
      <c r="HA331" s="55"/>
      <c r="HB331" s="55"/>
      <c r="HC331" s="55"/>
      <c r="HD331" s="55"/>
      <c r="HE331" s="55"/>
      <c r="HF331" s="55"/>
      <c r="HG331" s="55"/>
      <c r="HH331" s="55"/>
      <c r="HI331" s="55"/>
      <c r="HJ331" s="55"/>
      <c r="HK331" s="55"/>
      <c r="HL331" s="55"/>
      <c r="HM331" s="55"/>
      <c r="HN331" s="55"/>
      <c r="HO331" s="55"/>
      <c r="HP331" s="55"/>
      <c r="HQ331" s="55"/>
      <c r="HR331" s="55"/>
      <c r="HS331" s="55"/>
      <c r="HT331" s="55"/>
      <c r="HU331" s="55"/>
      <c r="HV331" s="55"/>
      <c r="HW331" s="55"/>
      <c r="HX331" s="55"/>
      <c r="HY331" s="55"/>
      <c r="HZ331" s="55"/>
      <c r="IA331" s="55"/>
      <c r="IB331" s="55"/>
      <c r="IC331" s="55"/>
      <c r="ID331" s="55"/>
      <c r="IE331" s="55"/>
      <c r="IF331" s="55"/>
      <c r="IG331" s="55"/>
      <c r="IH331" s="55"/>
      <c r="II331" s="55"/>
      <c r="IJ331" s="55"/>
      <c r="IK331" s="55"/>
      <c r="IL331" s="55"/>
      <c r="IM331" s="55"/>
      <c r="IN331" s="55"/>
      <c r="IO331" s="55"/>
      <c r="IP331" s="55"/>
      <c r="IQ331" s="55"/>
      <c r="IR331" s="55"/>
      <c r="IS331" s="55"/>
      <c r="IT331" s="55"/>
      <c r="IU331" s="55"/>
      <c r="IV331" s="55"/>
      <c r="IW331" s="55"/>
      <c r="IX331" s="55"/>
      <c r="IY331" s="55"/>
      <c r="IZ331" s="55"/>
      <c r="JA331" s="55"/>
      <c r="JB331" s="55"/>
      <c r="JC331" s="55"/>
      <c r="JD331" s="55"/>
      <c r="JE331" s="55"/>
      <c r="JF331" s="55"/>
      <c r="JG331" s="55"/>
      <c r="JH331" s="55"/>
      <c r="JI331" s="55"/>
      <c r="JJ331" s="55"/>
      <c r="JK331" s="55"/>
      <c r="JL331" s="55"/>
      <c r="JM331" s="55"/>
      <c r="JN331" s="55"/>
      <c r="JO331" s="55"/>
      <c r="JP331" s="55"/>
      <c r="JQ331" s="55"/>
      <c r="JR331" s="55"/>
      <c r="JS331" s="55"/>
      <c r="JT331" s="55"/>
      <c r="JU331" s="55"/>
      <c r="JV331" s="55"/>
      <c r="JW331" s="55"/>
      <c r="JX331" s="55"/>
      <c r="JY331" s="55"/>
      <c r="JZ331" s="55"/>
      <c r="KA331" s="55"/>
      <c r="KB331" s="55"/>
      <c r="KC331" s="55"/>
      <c r="KD331" s="55"/>
      <c r="KE331" s="55"/>
      <c r="KF331" s="55"/>
      <c r="KG331" s="55"/>
      <c r="KH331" s="55"/>
      <c r="KI331" s="55"/>
      <c r="KJ331" s="55"/>
      <c r="KK331" s="55"/>
      <c r="KL331" s="55"/>
      <c r="KM331" s="55"/>
      <c r="KN331" s="55"/>
      <c r="KO331" s="55"/>
      <c r="KP331" s="55"/>
      <c r="KQ331" s="55"/>
      <c r="KR331" s="55"/>
      <c r="KS331" s="55"/>
      <c r="KT331" s="55"/>
      <c r="KU331" s="55"/>
      <c r="KV331" s="55"/>
      <c r="KW331" s="55"/>
      <c r="KX331" s="55"/>
      <c r="KY331" s="55"/>
      <c r="KZ331" s="55"/>
      <c r="LA331" s="55"/>
      <c r="LB331" s="55"/>
      <c r="LC331" s="55"/>
      <c r="LD331" s="55"/>
      <c r="LE331" s="55"/>
      <c r="LF331" s="55"/>
      <c r="LG331" s="55"/>
      <c r="LH331" s="55"/>
      <c r="LI331" s="55"/>
      <c r="LJ331" s="55"/>
      <c r="LK331" s="55"/>
      <c r="LL331" s="55"/>
      <c r="LM331" s="55"/>
      <c r="LN331" s="55"/>
      <c r="LO331" s="55"/>
      <c r="LP331" s="55"/>
      <c r="LQ331" s="55"/>
      <c r="LR331" s="55"/>
      <c r="LS331" s="55"/>
      <c r="LT331" s="55"/>
      <c r="LU331" s="55"/>
      <c r="LV331" s="55"/>
      <c r="LW331" s="55"/>
      <c r="LX331" s="55"/>
      <c r="LY331" s="55"/>
      <c r="LZ331" s="55"/>
      <c r="MA331" s="55"/>
      <c r="MB331" s="55"/>
      <c r="MC331" s="55"/>
      <c r="MD331" s="55"/>
      <c r="ME331" s="55"/>
      <c r="MF331" s="55"/>
      <c r="MG331" s="55"/>
      <c r="MH331" s="55"/>
      <c r="MI331" s="55"/>
      <c r="MJ331" s="55"/>
      <c r="MK331" s="55"/>
      <c r="ML331" s="55"/>
      <c r="MM331" s="55"/>
      <c r="MN331" s="55"/>
      <c r="MO331" s="55"/>
      <c r="MP331" s="55"/>
      <c r="MQ331" s="55"/>
      <c r="MR331" s="55"/>
      <c r="MS331" s="55"/>
      <c r="MT331" s="55"/>
      <c r="MU331" s="55"/>
      <c r="MV331" s="55"/>
      <c r="MW331" s="55"/>
      <c r="MX331" s="55"/>
      <c r="MY331" s="55"/>
      <c r="MZ331" s="55"/>
      <c r="NA331" s="55"/>
      <c r="NB331" s="55"/>
      <c r="NC331" s="55"/>
      <c r="ND331" s="55"/>
      <c r="NE331" s="55"/>
      <c r="NF331" s="55"/>
      <c r="NG331" s="55"/>
      <c r="NH331" s="55"/>
      <c r="NI331" s="55"/>
      <c r="NJ331" s="55"/>
      <c r="NK331" s="55"/>
      <c r="NL331" s="55"/>
      <c r="NM331" s="55"/>
      <c r="NN331" s="55"/>
      <c r="NO331" s="55"/>
      <c r="NP331" s="55"/>
      <c r="NQ331" s="55"/>
      <c r="NR331" s="55"/>
      <c r="NS331" s="55"/>
      <c r="NT331" s="55"/>
      <c r="NU331" s="55"/>
      <c r="NV331" s="55"/>
      <c r="NW331" s="55"/>
      <c r="NX331" s="55"/>
      <c r="NY331" s="55"/>
      <c r="NZ331" s="55"/>
      <c r="OA331" s="55"/>
      <c r="OB331" s="55"/>
      <c r="OC331" s="55"/>
      <c r="OD331" s="55"/>
      <c r="OE331" s="55"/>
      <c r="OF331" s="55"/>
      <c r="OG331" s="55"/>
      <c r="OH331" s="55"/>
      <c r="OI331" s="55"/>
      <c r="OJ331" s="55"/>
      <c r="OK331" s="55"/>
      <c r="OL331" s="55"/>
      <c r="OM331" s="55"/>
      <c r="ON331" s="55"/>
      <c r="OO331" s="55"/>
      <c r="OP331" s="55"/>
      <c r="OQ331" s="55"/>
      <c r="OR331" s="55"/>
      <c r="OS331" s="55"/>
      <c r="OT331" s="55"/>
      <c r="OU331" s="55"/>
      <c r="OV331" s="55"/>
      <c r="OW331" s="55"/>
      <c r="OX331" s="55"/>
      <c r="OY331" s="55"/>
      <c r="OZ331" s="55"/>
      <c r="PA331" s="55"/>
      <c r="PB331" s="55"/>
      <c r="PC331" s="55"/>
      <c r="PD331" s="55"/>
      <c r="PE331" s="55"/>
      <c r="PF331" s="55"/>
      <c r="PG331" s="55"/>
      <c r="PH331" s="55"/>
      <c r="PI331" s="55"/>
      <c r="PJ331" s="55"/>
      <c r="PK331" s="55"/>
      <c r="PL331" s="55"/>
      <c r="PM331" s="55"/>
      <c r="PN331" s="55"/>
      <c r="PO331" s="55"/>
      <c r="PP331" s="55"/>
      <c r="PQ331" s="55"/>
      <c r="PR331" s="55"/>
      <c r="PS331" s="55"/>
      <c r="PT331" s="55"/>
      <c r="PU331" s="55"/>
      <c r="PV331" s="55"/>
      <c r="PW331" s="55"/>
      <c r="PX331" s="55"/>
      <c r="PY331" s="55"/>
      <c r="PZ331" s="55"/>
      <c r="QA331" s="55"/>
      <c r="QB331" s="55"/>
      <c r="QC331" s="55"/>
      <c r="QD331" s="55"/>
      <c r="QE331" s="55"/>
      <c r="QF331" s="55"/>
      <c r="QG331" s="55"/>
      <c r="QH331" s="55"/>
      <c r="QI331" s="55"/>
      <c r="QJ331" s="55"/>
      <c r="QK331" s="55"/>
      <c r="QL331" s="55"/>
      <c r="QM331" s="55"/>
      <c r="QN331" s="55"/>
      <c r="QO331" s="55"/>
      <c r="QP331" s="55"/>
      <c r="QQ331" s="55"/>
      <c r="QR331" s="55"/>
      <c r="QS331" s="55"/>
      <c r="QT331" s="55"/>
      <c r="QU331" s="55"/>
      <c r="QV331" s="55"/>
      <c r="QW331" s="55"/>
      <c r="QX331" s="55"/>
      <c r="QY331" s="55"/>
      <c r="QZ331" s="55"/>
      <c r="RA331" s="55"/>
      <c r="RB331" s="55"/>
      <c r="RC331" s="55"/>
      <c r="RD331" s="55"/>
      <c r="RE331" s="55"/>
      <c r="RF331" s="55"/>
      <c r="RG331" s="55"/>
      <c r="RH331" s="55"/>
      <c r="RI331" s="55"/>
      <c r="RJ331" s="55"/>
      <c r="RK331" s="55"/>
      <c r="RL331" s="55"/>
      <c r="RM331" s="55"/>
      <c r="RN331" s="55"/>
      <c r="RO331" s="55"/>
      <c r="RP331" s="55"/>
      <c r="RQ331" s="55"/>
      <c r="RR331" s="55"/>
      <c r="RS331" s="55"/>
      <c r="RT331" s="55"/>
      <c r="RU331" s="55"/>
      <c r="RV331" s="55"/>
      <c r="RW331" s="55"/>
      <c r="RX331" s="55"/>
      <c r="RY331" s="55"/>
      <c r="RZ331" s="55"/>
      <c r="SA331" s="55"/>
      <c r="SB331" s="55"/>
      <c r="SC331" s="55"/>
      <c r="SD331" s="55"/>
      <c r="SE331" s="55"/>
      <c r="SF331" s="55"/>
      <c r="SG331" s="55"/>
      <c r="SH331" s="55"/>
      <c r="SI331" s="55"/>
      <c r="SJ331" s="55"/>
      <c r="SK331" s="55"/>
      <c r="SL331" s="55"/>
      <c r="SM331" s="55"/>
      <c r="SN331" s="55"/>
      <c r="SO331" s="55"/>
      <c r="SP331" s="55"/>
      <c r="SQ331" s="55"/>
      <c r="SR331" s="55"/>
      <c r="SS331" s="55"/>
      <c r="ST331" s="55"/>
      <c r="SU331" s="55"/>
      <c r="SV331" s="55"/>
      <c r="SW331" s="55"/>
      <c r="SX331" s="55"/>
      <c r="SY331" s="55"/>
      <c r="SZ331" s="55"/>
      <c r="TA331" s="55"/>
      <c r="TB331" s="55"/>
      <c r="TC331" s="55"/>
      <c r="TD331" s="55"/>
      <c r="TE331" s="55"/>
      <c r="TF331" s="55"/>
      <c r="TG331" s="55"/>
      <c r="TH331" s="55"/>
      <c r="TI331" s="55"/>
      <c r="TJ331" s="55"/>
      <c r="TK331" s="55"/>
      <c r="TL331" s="55"/>
      <c r="TM331" s="55"/>
      <c r="TN331" s="55"/>
      <c r="TO331" s="55"/>
      <c r="TP331" s="55"/>
      <c r="TQ331" s="55"/>
      <c r="TR331" s="55"/>
      <c r="TS331" s="55"/>
      <c r="TT331" s="55"/>
      <c r="TU331" s="55"/>
      <c r="TV331" s="55"/>
      <c r="TW331" s="55"/>
      <c r="TX331" s="55"/>
      <c r="TY331" s="55"/>
      <c r="TZ331" s="55"/>
      <c r="UA331" s="55"/>
      <c r="UB331" s="55"/>
      <c r="UC331" s="55"/>
      <c r="UD331" s="55"/>
      <c r="UE331" s="55"/>
      <c r="UF331" s="55"/>
      <c r="UG331" s="55"/>
      <c r="UH331" s="55"/>
      <c r="UI331" s="55"/>
      <c r="UJ331" s="55"/>
      <c r="UK331" s="55"/>
      <c r="UL331" s="55"/>
      <c r="UM331" s="55"/>
      <c r="UN331" s="55"/>
      <c r="UO331" s="55"/>
      <c r="UP331" s="55"/>
      <c r="UQ331" s="55"/>
      <c r="UR331" s="55"/>
      <c r="US331" s="55"/>
      <c r="UT331" s="55"/>
      <c r="UU331" s="55"/>
      <c r="UV331" s="55"/>
      <c r="UW331" s="55"/>
      <c r="UX331" s="55"/>
      <c r="UY331" s="55"/>
      <c r="UZ331" s="55"/>
      <c r="VA331" s="55"/>
      <c r="VB331" s="55"/>
      <c r="VC331" s="55"/>
      <c r="VD331" s="55"/>
      <c r="VE331" s="55"/>
      <c r="VF331" s="55"/>
      <c r="VG331" s="55"/>
      <c r="VH331" s="55"/>
      <c r="VI331" s="55"/>
      <c r="VJ331" s="55"/>
      <c r="VK331" s="55"/>
      <c r="VL331" s="55"/>
      <c r="VM331" s="55"/>
      <c r="VN331" s="55"/>
      <c r="VO331" s="55"/>
      <c r="VP331" s="55"/>
      <c r="VQ331" s="55"/>
      <c r="VR331" s="55"/>
      <c r="VS331" s="55"/>
      <c r="VT331" s="55"/>
      <c r="VU331" s="55"/>
      <c r="VV331" s="55"/>
      <c r="VW331" s="55"/>
      <c r="VX331" s="55"/>
      <c r="VY331" s="55"/>
      <c r="VZ331" s="55"/>
      <c r="WA331" s="55"/>
      <c r="WB331" s="55"/>
      <c r="WC331" s="55"/>
      <c r="WD331" s="55"/>
      <c r="WE331" s="55"/>
      <c r="WF331" s="55"/>
      <c r="WG331" s="55"/>
      <c r="WH331" s="55"/>
      <c r="WI331" s="55"/>
      <c r="WJ331" s="55"/>
      <c r="WK331" s="55"/>
      <c r="WL331" s="55"/>
      <c r="WM331" s="55"/>
      <c r="WN331" s="55"/>
      <c r="WO331" s="55"/>
      <c r="WP331" s="55"/>
      <c r="WQ331" s="55"/>
      <c r="WR331" s="55"/>
      <c r="WS331" s="55"/>
      <c r="WT331" s="55"/>
      <c r="WU331" s="55"/>
      <c r="WV331" s="55"/>
      <c r="WW331" s="55"/>
      <c r="WX331" s="55"/>
      <c r="WY331" s="55"/>
      <c r="WZ331" s="55"/>
      <c r="XA331" s="55"/>
      <c r="XB331" s="55"/>
      <c r="XC331" s="55"/>
      <c r="XD331" s="55"/>
      <c r="XE331" s="55"/>
      <c r="XF331" s="55"/>
      <c r="XG331" s="55"/>
      <c r="XH331" s="55"/>
      <c r="XI331" s="55"/>
      <c r="XJ331" s="55"/>
      <c r="XK331" s="55"/>
      <c r="XL331" s="55"/>
      <c r="XM331" s="55"/>
      <c r="XN331" s="55"/>
      <c r="XO331" s="55"/>
      <c r="XP331" s="55"/>
      <c r="XQ331" s="55"/>
      <c r="XR331" s="55"/>
      <c r="XS331" s="55"/>
      <c r="XT331" s="55"/>
      <c r="XU331" s="55"/>
      <c r="XV331" s="55"/>
      <c r="XW331" s="55"/>
      <c r="XX331" s="55"/>
      <c r="XY331" s="55"/>
      <c r="XZ331" s="55"/>
      <c r="YA331" s="55"/>
      <c r="YB331" s="55"/>
      <c r="YC331" s="55"/>
      <c r="YD331" s="55"/>
      <c r="YE331" s="55"/>
      <c r="YF331" s="55"/>
      <c r="YG331" s="55"/>
      <c r="YH331" s="55"/>
      <c r="YI331" s="55"/>
      <c r="YJ331" s="55"/>
      <c r="YK331" s="55"/>
      <c r="YL331" s="55"/>
      <c r="YM331" s="55"/>
      <c r="YN331" s="55"/>
      <c r="YO331" s="55"/>
      <c r="YP331" s="55"/>
      <c r="YQ331" s="55"/>
      <c r="YR331" s="55"/>
      <c r="YS331" s="55"/>
      <c r="YT331" s="55"/>
      <c r="YU331" s="55"/>
      <c r="YV331" s="55"/>
      <c r="YW331" s="55"/>
      <c r="YX331" s="55"/>
      <c r="YY331" s="55"/>
      <c r="YZ331" s="55"/>
      <c r="ZA331" s="55"/>
      <c r="ZB331" s="55"/>
      <c r="ZC331" s="55"/>
      <c r="ZD331" s="55"/>
      <c r="ZE331" s="55"/>
      <c r="ZF331" s="55"/>
      <c r="ZG331" s="55"/>
      <c r="ZH331" s="55"/>
      <c r="ZI331" s="55"/>
      <c r="ZJ331" s="55"/>
      <c r="ZK331" s="55"/>
      <c r="ZL331" s="55"/>
      <c r="ZM331" s="55"/>
      <c r="ZN331" s="55"/>
      <c r="ZO331" s="55"/>
      <c r="ZP331" s="55"/>
      <c r="ZQ331" s="55"/>
      <c r="ZR331" s="55"/>
      <c r="ZS331" s="55"/>
      <c r="ZT331" s="55"/>
      <c r="ZU331" s="55"/>
      <c r="ZV331" s="55"/>
      <c r="ZW331" s="55"/>
      <c r="ZX331" s="55"/>
      <c r="ZY331" s="55"/>
      <c r="ZZ331" s="55"/>
      <c r="AAA331" s="55"/>
      <c r="AAB331" s="55"/>
      <c r="AAC331" s="55"/>
      <c r="AAD331" s="55"/>
      <c r="AAE331" s="55"/>
      <c r="AAF331" s="55"/>
      <c r="AAG331" s="55"/>
      <c r="AAH331" s="55"/>
      <c r="AAI331" s="55"/>
      <c r="AAJ331" s="55"/>
      <c r="AAK331" s="55"/>
      <c r="AAL331" s="55"/>
      <c r="AAM331" s="55"/>
      <c r="AAN331" s="55"/>
      <c r="AAO331" s="55"/>
      <c r="AAP331" s="55"/>
      <c r="AAQ331" s="55"/>
      <c r="AAR331" s="55"/>
      <c r="AAS331" s="55"/>
      <c r="AAT331" s="55"/>
      <c r="AAU331" s="55"/>
      <c r="AAV331" s="55"/>
      <c r="AAW331" s="55"/>
      <c r="AAX331" s="55"/>
      <c r="AAY331" s="55"/>
      <c r="AAZ331" s="55"/>
      <c r="ABA331" s="55"/>
      <c r="ABB331" s="55"/>
      <c r="ABC331" s="55"/>
      <c r="ABD331" s="55"/>
      <c r="ABE331" s="55"/>
      <c r="ABF331" s="55"/>
      <c r="ABG331" s="55"/>
      <c r="ABH331" s="55"/>
      <c r="ABI331" s="55"/>
      <c r="ABJ331" s="55"/>
      <c r="ABK331" s="55"/>
      <c r="ABL331" s="55"/>
      <c r="ABM331" s="55"/>
      <c r="ABN331" s="55"/>
      <c r="ABO331" s="55"/>
      <c r="ABP331" s="55"/>
      <c r="ABQ331" s="55"/>
      <c r="ABR331" s="55"/>
      <c r="ABS331" s="55"/>
      <c r="ABT331" s="55"/>
      <c r="ABU331" s="55"/>
      <c r="ABV331" s="55"/>
      <c r="ABW331" s="55"/>
      <c r="ABX331" s="55"/>
      <c r="ABY331" s="55"/>
      <c r="ABZ331" s="55"/>
      <c r="ACA331" s="55"/>
      <c r="ACB331" s="55"/>
      <c r="ACC331" s="55"/>
      <c r="ACD331" s="55"/>
      <c r="ACE331" s="55"/>
      <c r="ACF331" s="55"/>
      <c r="ACG331" s="55"/>
      <c r="ACH331" s="55"/>
      <c r="ACI331" s="55"/>
      <c r="ACJ331" s="55"/>
      <c r="ACK331" s="55"/>
      <c r="ACL331" s="55"/>
      <c r="ACM331" s="55"/>
      <c r="ACN331" s="55"/>
      <c r="ACO331" s="55"/>
      <c r="ACP331" s="55"/>
      <c r="ACQ331" s="55"/>
      <c r="ACR331" s="55"/>
      <c r="ACS331" s="55"/>
      <c r="ACT331" s="55"/>
      <c r="ACU331" s="55"/>
      <c r="ACV331" s="55"/>
      <c r="ACW331" s="55"/>
      <c r="ACX331" s="55"/>
      <c r="ACY331" s="55"/>
      <c r="ACZ331" s="55"/>
      <c r="ADA331" s="55"/>
      <c r="ADB331" s="55"/>
      <c r="ADC331" s="55"/>
      <c r="ADD331" s="55"/>
      <c r="ADE331" s="55"/>
      <c r="ADF331" s="55"/>
      <c r="ADG331" s="55"/>
      <c r="ADH331" s="55"/>
      <c r="ADI331" s="55"/>
      <c r="ADJ331" s="55"/>
      <c r="ADK331" s="55"/>
      <c r="ADL331" s="55"/>
      <c r="ADM331" s="55"/>
      <c r="ADN331" s="55"/>
      <c r="ADO331" s="55"/>
      <c r="ADP331" s="55"/>
      <c r="ADQ331" s="55"/>
      <c r="ADR331" s="55"/>
      <c r="ADS331" s="55"/>
      <c r="ADT331" s="55"/>
      <c r="ADU331" s="55"/>
      <c r="ADV331" s="55"/>
      <c r="ADW331" s="55"/>
      <c r="ADX331" s="55"/>
      <c r="ADY331" s="55"/>
      <c r="ADZ331" s="55"/>
      <c r="AEA331" s="55"/>
      <c r="AEB331" s="55"/>
      <c r="AEC331" s="55"/>
      <c r="AED331" s="55"/>
      <c r="AEE331" s="55"/>
      <c r="AEF331" s="55"/>
      <c r="AEG331" s="55"/>
      <c r="AEH331" s="55"/>
      <c r="AEI331" s="55"/>
      <c r="AEJ331" s="55"/>
      <c r="AEK331" s="55"/>
      <c r="AEL331" s="55"/>
      <c r="AEM331" s="55"/>
      <c r="AEN331" s="55"/>
      <c r="AEO331" s="55"/>
      <c r="AEP331" s="55"/>
      <c r="AEQ331" s="55"/>
      <c r="AER331" s="55"/>
      <c r="AES331" s="55"/>
      <c r="AET331" s="55"/>
      <c r="AEU331" s="55"/>
      <c r="AEV331" s="55"/>
      <c r="AEW331" s="55"/>
      <c r="AEX331" s="55"/>
      <c r="AEY331" s="55"/>
      <c r="AEZ331" s="55"/>
      <c r="AFA331" s="55"/>
      <c r="AFB331" s="55"/>
      <c r="AFC331" s="55"/>
      <c r="AFD331" s="55"/>
      <c r="AFE331" s="55"/>
      <c r="AFF331" s="55"/>
      <c r="AFG331" s="55"/>
      <c r="AFH331" s="55"/>
      <c r="AFI331" s="55"/>
      <c r="AFJ331" s="55"/>
      <c r="AFK331" s="55"/>
      <c r="AFL331" s="55"/>
      <c r="AFM331" s="55"/>
      <c r="AFN331" s="55"/>
      <c r="AFO331" s="55"/>
      <c r="AFP331" s="55"/>
      <c r="AFQ331" s="55"/>
      <c r="AFR331" s="55"/>
      <c r="AFS331" s="55"/>
      <c r="AFT331" s="55"/>
      <c r="AFU331" s="55"/>
      <c r="AFV331" s="55"/>
      <c r="AFW331" s="55"/>
      <c r="AFX331" s="55"/>
      <c r="AFY331" s="55"/>
      <c r="AFZ331" s="55"/>
      <c r="AGA331" s="55"/>
      <c r="AGB331" s="55"/>
      <c r="AGC331" s="55"/>
      <c r="AGD331" s="55"/>
      <c r="AGE331" s="55"/>
      <c r="AGF331" s="55"/>
      <c r="AGG331" s="55"/>
      <c r="AGH331" s="55"/>
      <c r="AGI331" s="55"/>
      <c r="AGJ331" s="55"/>
      <c r="AGK331" s="55"/>
      <c r="AGL331" s="55"/>
      <c r="AGM331" s="55"/>
      <c r="AGN331" s="55"/>
      <c r="AGO331" s="55"/>
      <c r="AGP331" s="55"/>
      <c r="AGQ331" s="55"/>
      <c r="AGR331" s="55"/>
      <c r="AGS331" s="55"/>
      <c r="AGT331" s="55"/>
      <c r="AGU331" s="55"/>
      <c r="AGV331" s="55"/>
      <c r="AGW331" s="55"/>
      <c r="AGX331" s="55"/>
      <c r="AGY331" s="55"/>
      <c r="AGZ331" s="55"/>
      <c r="AHA331" s="55"/>
      <c r="AHB331" s="55"/>
      <c r="AHC331" s="55"/>
      <c r="AHD331" s="55"/>
      <c r="AHE331" s="55"/>
      <c r="AHF331" s="55"/>
      <c r="AHG331" s="55"/>
      <c r="AHH331" s="55"/>
      <c r="AHI331" s="55"/>
      <c r="AHJ331" s="55"/>
      <c r="AHK331" s="55"/>
      <c r="AHL331" s="55"/>
      <c r="AHM331" s="55"/>
      <c r="AHN331" s="55"/>
      <c r="AHO331" s="55"/>
      <c r="AHP331" s="55"/>
      <c r="AHQ331" s="55"/>
      <c r="AHR331" s="55"/>
      <c r="AHS331" s="55"/>
      <c r="AHT331" s="55"/>
      <c r="AHU331" s="55"/>
      <c r="AHV331" s="55"/>
      <c r="AHW331" s="55"/>
      <c r="AHX331" s="55"/>
      <c r="AHY331" s="55"/>
      <c r="AHZ331" s="55"/>
      <c r="AIA331" s="55"/>
      <c r="AIB331" s="55"/>
      <c r="AIC331" s="55"/>
      <c r="AID331" s="55"/>
      <c r="AIE331" s="55"/>
      <c r="AIF331" s="55"/>
      <c r="AIG331" s="55"/>
      <c r="AIH331" s="55"/>
      <c r="AII331" s="55"/>
      <c r="AIJ331" s="55"/>
      <c r="AIK331" s="55"/>
      <c r="AIL331" s="55"/>
      <c r="AIM331" s="55"/>
      <c r="AIN331" s="55"/>
      <c r="AIO331" s="55"/>
      <c r="AIP331" s="55"/>
      <c r="AIQ331" s="55"/>
      <c r="AIR331" s="55"/>
      <c r="AIS331" s="55"/>
      <c r="AIT331" s="55"/>
      <c r="AIU331" s="55"/>
      <c r="AIV331" s="55"/>
      <c r="AIW331" s="55"/>
      <c r="AIX331" s="55"/>
      <c r="AIY331" s="55"/>
      <c r="AIZ331" s="55"/>
      <c r="AJA331" s="55"/>
      <c r="AJB331" s="55"/>
      <c r="AJC331" s="55"/>
      <c r="AJD331" s="55"/>
      <c r="AJE331" s="55"/>
      <c r="AJF331" s="55"/>
      <c r="AJG331" s="55"/>
      <c r="AJH331" s="55"/>
      <c r="AJI331" s="55"/>
      <c r="AJJ331" s="55"/>
      <c r="AJK331" s="55"/>
      <c r="AJL331" s="55"/>
      <c r="AJM331" s="55"/>
      <c r="AJN331" s="55"/>
      <c r="AJO331" s="55"/>
      <c r="AJP331" s="55"/>
      <c r="AJQ331" s="55"/>
      <c r="AJR331" s="55"/>
      <c r="AJS331" s="55"/>
      <c r="AJT331" s="55"/>
      <c r="AJU331" s="55"/>
      <c r="AJV331" s="55"/>
      <c r="AJW331" s="55"/>
      <c r="AJX331" s="55"/>
      <c r="AJY331" s="55"/>
      <c r="AJZ331" s="55"/>
      <c r="AKA331" s="55"/>
      <c r="AKB331" s="55"/>
      <c r="AKC331" s="55"/>
      <c r="AKD331" s="55"/>
      <c r="AKE331" s="55"/>
      <c r="AKF331" s="55"/>
      <c r="AKG331" s="55"/>
      <c r="AKH331" s="55"/>
      <c r="AKI331" s="55"/>
      <c r="AKJ331" s="55"/>
      <c r="AKK331" s="55"/>
      <c r="AKL331" s="55"/>
      <c r="AKM331" s="55"/>
      <c r="AKN331" s="55"/>
      <c r="AKO331" s="55"/>
      <c r="AKP331" s="55"/>
      <c r="AKQ331" s="55"/>
      <c r="AKR331" s="55"/>
      <c r="AKS331" s="55"/>
      <c r="AKT331" s="55"/>
      <c r="AKU331" s="55"/>
      <c r="AKV331" s="55"/>
      <c r="AKW331" s="55"/>
      <c r="AKX331" s="55"/>
      <c r="AKY331" s="55"/>
      <c r="AKZ331" s="55"/>
      <c r="ALA331" s="55"/>
      <c r="ALB331" s="55"/>
      <c r="ALC331" s="55"/>
      <c r="ALD331" s="55"/>
      <c r="ALE331" s="55"/>
      <c r="ALF331" s="55"/>
      <c r="ALG331" s="55"/>
      <c r="ALH331" s="55"/>
      <c r="ALI331" s="55"/>
      <c r="ALJ331" s="55"/>
      <c r="ALK331" s="55"/>
      <c r="ALL331" s="55"/>
      <c r="ALM331" s="55"/>
      <c r="ALN331" s="55"/>
      <c r="ALO331" s="55"/>
      <c r="ALP331" s="55"/>
      <c r="ALQ331" s="55"/>
      <c r="ALR331" s="55"/>
      <c r="ALS331" s="55"/>
      <c r="ALT331" s="55"/>
      <c r="ALU331" s="55"/>
      <c r="ALV331" s="55"/>
      <c r="ALW331" s="55"/>
      <c r="ALX331" s="55"/>
      <c r="ALY331" s="55"/>
      <c r="ALZ331" s="55"/>
      <c r="AMA331" s="55"/>
      <c r="AMB331" s="55"/>
      <c r="AMC331" s="55"/>
      <c r="AMD331" s="55"/>
      <c r="AME331" s="55"/>
      <c r="AMF331" s="55"/>
      <c r="AMG331" s="55"/>
      <c r="AMH331" s="55"/>
      <c r="AMI331" s="55"/>
      <c r="AMJ331" s="55"/>
    </row>
    <row r="332" spans="1:1024" ht="63.75" customHeight="1">
      <c r="A332" s="51">
        <v>121</v>
      </c>
      <c r="B332" s="52" t="s">
        <v>623</v>
      </c>
      <c r="C332" s="21" t="s">
        <v>23</v>
      </c>
      <c r="D332" s="17">
        <v>66</v>
      </c>
      <c r="E332" s="64">
        <v>0</v>
      </c>
      <c r="F332" s="65">
        <v>0</v>
      </c>
      <c r="G332" s="50">
        <f t="shared" si="136"/>
        <v>0</v>
      </c>
      <c r="H332" s="50">
        <f t="shared" si="137"/>
        <v>0</v>
      </c>
      <c r="I332" s="18" t="s">
        <v>624</v>
      </c>
      <c r="J332" s="14"/>
      <c r="K332" s="14"/>
    </row>
    <row r="333" spans="1:1024" ht="32.25" customHeight="1">
      <c r="A333" s="51">
        <v>122</v>
      </c>
      <c r="B333" s="210" t="s">
        <v>625</v>
      </c>
      <c r="C333" s="246"/>
      <c r="D333" s="246"/>
      <c r="E333" s="246"/>
      <c r="F333" s="246"/>
      <c r="G333" s="246"/>
      <c r="H333" s="246"/>
      <c r="I333" s="246"/>
      <c r="J333" s="246"/>
      <c r="K333" s="246"/>
    </row>
    <row r="334" spans="1:1024" ht="129" customHeight="1">
      <c r="A334" s="51">
        <v>122.1</v>
      </c>
      <c r="B334" s="91" t="s">
        <v>626</v>
      </c>
      <c r="C334" s="89" t="s">
        <v>23</v>
      </c>
      <c r="D334" s="17">
        <v>38500</v>
      </c>
      <c r="E334" s="64">
        <v>0</v>
      </c>
      <c r="F334" s="65">
        <v>0</v>
      </c>
      <c r="G334" s="50">
        <f t="shared" ref="G334:G336" si="138">E334*D334</f>
        <v>0</v>
      </c>
      <c r="H334" s="50">
        <f t="shared" ref="H334:H336" si="139">G334+G334*F334</f>
        <v>0</v>
      </c>
      <c r="I334" s="81" t="s">
        <v>627</v>
      </c>
      <c r="J334" s="21"/>
      <c r="K334" s="21"/>
    </row>
    <row r="335" spans="1:1024" ht="116.25" customHeight="1">
      <c r="A335" s="51">
        <v>122.2</v>
      </c>
      <c r="B335" s="91" t="s">
        <v>628</v>
      </c>
      <c r="C335" s="89" t="s">
        <v>23</v>
      </c>
      <c r="D335" s="17">
        <v>48400</v>
      </c>
      <c r="E335" s="64">
        <v>0</v>
      </c>
      <c r="F335" s="65">
        <v>0</v>
      </c>
      <c r="G335" s="50">
        <f t="shared" si="138"/>
        <v>0</v>
      </c>
      <c r="H335" s="50">
        <f t="shared" si="139"/>
        <v>0</v>
      </c>
      <c r="I335" s="18" t="s">
        <v>629</v>
      </c>
      <c r="J335" s="21"/>
      <c r="K335" s="21"/>
    </row>
    <row r="336" spans="1:1024" ht="134.25" customHeight="1">
      <c r="A336" s="51">
        <v>122.3</v>
      </c>
      <c r="B336" s="91" t="s">
        <v>630</v>
      </c>
      <c r="C336" s="89" t="s">
        <v>23</v>
      </c>
      <c r="D336" s="17">
        <v>9900</v>
      </c>
      <c r="E336" s="64">
        <v>0</v>
      </c>
      <c r="F336" s="65">
        <v>0</v>
      </c>
      <c r="G336" s="50">
        <f t="shared" si="138"/>
        <v>0</v>
      </c>
      <c r="H336" s="50">
        <f t="shared" si="139"/>
        <v>0</v>
      </c>
      <c r="I336" s="18" t="s">
        <v>627</v>
      </c>
      <c r="J336" s="21"/>
      <c r="K336" s="21"/>
    </row>
    <row r="337" spans="1:1024" ht="15.75">
      <c r="A337" s="51"/>
      <c r="B337" s="82"/>
      <c r="C337" s="83"/>
      <c r="D337" s="83"/>
      <c r="E337" s="211" t="s">
        <v>631</v>
      </c>
      <c r="F337" s="212"/>
      <c r="G337" s="84">
        <f>SUM(G334:G336)</f>
        <v>0</v>
      </c>
      <c r="H337" s="84">
        <f>SUM(H334:H336)</f>
        <v>0</v>
      </c>
      <c r="I337" s="227"/>
      <c r="J337" s="228"/>
      <c r="K337" s="228"/>
    </row>
    <row r="338" spans="1:1024" ht="15.75">
      <c r="A338" s="51">
        <v>123</v>
      </c>
      <c r="B338" s="198" t="s">
        <v>632</v>
      </c>
      <c r="C338" s="199"/>
      <c r="D338" s="199"/>
      <c r="E338" s="199"/>
      <c r="F338" s="199"/>
      <c r="G338" s="199"/>
      <c r="H338" s="199"/>
      <c r="I338" s="199"/>
      <c r="J338" s="199"/>
      <c r="K338" s="199"/>
    </row>
    <row r="339" spans="1:1024" ht="112.5" customHeight="1">
      <c r="A339" s="51">
        <v>123.1</v>
      </c>
      <c r="B339" s="68" t="s">
        <v>633</v>
      </c>
      <c r="C339" s="11" t="s">
        <v>634</v>
      </c>
      <c r="D339" s="13">
        <v>33</v>
      </c>
      <c r="E339" s="64">
        <v>0</v>
      </c>
      <c r="F339" s="65">
        <v>0</v>
      </c>
      <c r="G339" s="50">
        <f t="shared" ref="G339:G343" si="140">E339*D339</f>
        <v>0</v>
      </c>
      <c r="H339" s="50">
        <f t="shared" ref="H339:H343" si="141">G339+G339*F339</f>
        <v>0</v>
      </c>
      <c r="I339" s="18" t="s">
        <v>635</v>
      </c>
      <c r="J339" s="14"/>
      <c r="K339" s="14"/>
    </row>
    <row r="340" spans="1:1024" ht="112.5" customHeight="1">
      <c r="A340" s="51">
        <v>123.2</v>
      </c>
      <c r="B340" s="68" t="s">
        <v>636</v>
      </c>
      <c r="C340" s="11" t="s">
        <v>634</v>
      </c>
      <c r="D340" s="13">
        <v>132</v>
      </c>
      <c r="E340" s="64">
        <v>0</v>
      </c>
      <c r="F340" s="65">
        <v>0</v>
      </c>
      <c r="G340" s="50">
        <f t="shared" si="140"/>
        <v>0</v>
      </c>
      <c r="H340" s="50">
        <f t="shared" si="141"/>
        <v>0</v>
      </c>
      <c r="I340" s="18" t="s">
        <v>637</v>
      </c>
      <c r="J340" s="14"/>
      <c r="K340" s="14"/>
    </row>
    <row r="341" spans="1:1024" ht="112.5" customHeight="1">
      <c r="A341" s="51">
        <v>123.3</v>
      </c>
      <c r="B341" s="68" t="s">
        <v>638</v>
      </c>
      <c r="C341" s="11" t="s">
        <v>634</v>
      </c>
      <c r="D341" s="13">
        <v>1760</v>
      </c>
      <c r="E341" s="64">
        <v>0</v>
      </c>
      <c r="F341" s="65">
        <v>0</v>
      </c>
      <c r="G341" s="50">
        <f t="shared" si="140"/>
        <v>0</v>
      </c>
      <c r="H341" s="50">
        <f t="shared" si="141"/>
        <v>0</v>
      </c>
      <c r="I341" s="18" t="s">
        <v>639</v>
      </c>
      <c r="J341" s="12"/>
      <c r="K341" s="12"/>
    </row>
    <row r="342" spans="1:1024" ht="112.5" customHeight="1">
      <c r="A342" s="51">
        <v>123.4</v>
      </c>
      <c r="B342" s="68" t="s">
        <v>640</v>
      </c>
      <c r="C342" s="11" t="s">
        <v>634</v>
      </c>
      <c r="D342" s="13">
        <v>1210</v>
      </c>
      <c r="E342" s="64">
        <v>0</v>
      </c>
      <c r="F342" s="65">
        <v>0</v>
      </c>
      <c r="G342" s="50">
        <f t="shared" si="140"/>
        <v>0</v>
      </c>
      <c r="H342" s="50">
        <f t="shared" si="141"/>
        <v>0</v>
      </c>
      <c r="I342" s="18" t="s">
        <v>641</v>
      </c>
      <c r="J342" s="12"/>
      <c r="K342" s="12"/>
    </row>
    <row r="343" spans="1:1024" ht="112.5" customHeight="1">
      <c r="A343" s="51">
        <v>123.5</v>
      </c>
      <c r="B343" s="68" t="s">
        <v>642</v>
      </c>
      <c r="C343" s="11" t="s">
        <v>634</v>
      </c>
      <c r="D343" s="13">
        <v>66</v>
      </c>
      <c r="E343" s="64">
        <v>0</v>
      </c>
      <c r="F343" s="65">
        <v>0</v>
      </c>
      <c r="G343" s="50">
        <f t="shared" si="140"/>
        <v>0</v>
      </c>
      <c r="H343" s="50">
        <f t="shared" si="141"/>
        <v>0</v>
      </c>
      <c r="I343" s="18" t="s">
        <v>643</v>
      </c>
      <c r="J343" s="69"/>
      <c r="K343" s="12"/>
    </row>
    <row r="344" spans="1:1024" ht="15.75">
      <c r="A344" s="51"/>
      <c r="B344" s="74"/>
      <c r="C344" s="23"/>
      <c r="D344" s="23"/>
      <c r="E344" s="196" t="s">
        <v>644</v>
      </c>
      <c r="F344" s="197"/>
      <c r="G344" s="50">
        <f>SUM(G339:G343)</f>
        <v>0</v>
      </c>
      <c r="H344" s="50">
        <f>SUM(H339:H343)</f>
        <v>0</v>
      </c>
      <c r="I344" s="230"/>
      <c r="J344" s="231"/>
      <c r="K344" s="231"/>
    </row>
    <row r="345" spans="1:1024" ht="78" customHeight="1">
      <c r="A345" s="51">
        <v>124</v>
      </c>
      <c r="B345" s="52" t="s">
        <v>645</v>
      </c>
      <c r="C345" s="11" t="s">
        <v>23</v>
      </c>
      <c r="D345" s="13">
        <v>55</v>
      </c>
      <c r="E345" s="64">
        <v>0</v>
      </c>
      <c r="F345" s="65">
        <v>0</v>
      </c>
      <c r="G345" s="50">
        <f t="shared" ref="G345:G353" si="142">E345*D345</f>
        <v>0</v>
      </c>
      <c r="H345" s="50">
        <f t="shared" ref="H345:H353" si="143">G345+G345*F345</f>
        <v>0</v>
      </c>
      <c r="I345" s="18" t="s">
        <v>646</v>
      </c>
      <c r="J345" s="12"/>
      <c r="K345" s="12"/>
    </row>
    <row r="346" spans="1:1024" ht="78" customHeight="1">
      <c r="A346" s="51">
        <v>125</v>
      </c>
      <c r="B346" s="52" t="s">
        <v>647</v>
      </c>
      <c r="C346" s="11" t="s">
        <v>634</v>
      </c>
      <c r="D346" s="13">
        <v>275</v>
      </c>
      <c r="E346" s="64">
        <v>0</v>
      </c>
      <c r="F346" s="65">
        <v>0</v>
      </c>
      <c r="G346" s="50">
        <f t="shared" si="142"/>
        <v>0</v>
      </c>
      <c r="H346" s="50">
        <f t="shared" si="143"/>
        <v>0</v>
      </c>
      <c r="I346" s="18" t="s">
        <v>646</v>
      </c>
      <c r="J346" s="12"/>
      <c r="K346" s="12"/>
    </row>
    <row r="347" spans="1:1024" ht="78" customHeight="1">
      <c r="A347" s="51">
        <v>126</v>
      </c>
      <c r="B347" s="52" t="s">
        <v>648</v>
      </c>
      <c r="C347" s="11" t="s">
        <v>634</v>
      </c>
      <c r="D347" s="13">
        <v>275</v>
      </c>
      <c r="E347" s="64">
        <v>0</v>
      </c>
      <c r="F347" s="65">
        <v>0</v>
      </c>
      <c r="G347" s="50">
        <f t="shared" si="142"/>
        <v>0</v>
      </c>
      <c r="H347" s="50">
        <f t="shared" si="143"/>
        <v>0</v>
      </c>
      <c r="I347" s="18" t="s">
        <v>646</v>
      </c>
      <c r="J347" s="12"/>
      <c r="K347" s="12"/>
    </row>
    <row r="348" spans="1:1024" ht="78" customHeight="1">
      <c r="A348" s="51">
        <v>127</v>
      </c>
      <c r="B348" s="95" t="s">
        <v>649</v>
      </c>
      <c r="C348" s="11" t="s">
        <v>23</v>
      </c>
      <c r="D348" s="13">
        <v>33</v>
      </c>
      <c r="E348" s="64">
        <v>0</v>
      </c>
      <c r="F348" s="65">
        <v>0</v>
      </c>
      <c r="G348" s="50">
        <f t="shared" si="142"/>
        <v>0</v>
      </c>
      <c r="H348" s="50">
        <f t="shared" si="143"/>
        <v>0</v>
      </c>
      <c r="I348" s="18" t="s">
        <v>650</v>
      </c>
      <c r="J348" s="12"/>
      <c r="K348" s="12"/>
    </row>
    <row r="349" spans="1:1024" ht="78" customHeight="1">
      <c r="A349" s="139">
        <v>128</v>
      </c>
      <c r="B349" s="140" t="s">
        <v>651</v>
      </c>
      <c r="C349" s="141" t="s">
        <v>634</v>
      </c>
      <c r="D349" s="142">
        <v>330</v>
      </c>
      <c r="E349" s="143">
        <v>5.5</v>
      </c>
      <c r="F349" s="144">
        <v>0.05</v>
      </c>
      <c r="G349" s="145">
        <f t="shared" si="142"/>
        <v>1815</v>
      </c>
      <c r="H349" s="145">
        <f t="shared" si="143"/>
        <v>1905.75</v>
      </c>
      <c r="I349" s="146" t="s">
        <v>652</v>
      </c>
      <c r="J349" s="148" t="s">
        <v>1019</v>
      </c>
      <c r="K349" s="148">
        <v>9246512</v>
      </c>
    </row>
    <row r="350" spans="1:1024" ht="122.25" customHeight="1">
      <c r="A350" s="139">
        <v>129</v>
      </c>
      <c r="B350" s="140" t="s">
        <v>651</v>
      </c>
      <c r="C350" s="141" t="s">
        <v>23</v>
      </c>
      <c r="D350" s="142">
        <v>220</v>
      </c>
      <c r="E350" s="143">
        <v>12.2</v>
      </c>
      <c r="F350" s="144">
        <v>0.05</v>
      </c>
      <c r="G350" s="145">
        <f t="shared" si="142"/>
        <v>2684</v>
      </c>
      <c r="H350" s="145">
        <f t="shared" si="143"/>
        <v>2818.2</v>
      </c>
      <c r="I350" s="147" t="s">
        <v>653</v>
      </c>
      <c r="J350" s="148" t="s">
        <v>1019</v>
      </c>
      <c r="K350" s="148">
        <v>9246584</v>
      </c>
    </row>
    <row r="351" spans="1:1024" s="160" customFormat="1" ht="78" customHeight="1">
      <c r="A351" s="139">
        <v>130</v>
      </c>
      <c r="B351" s="140" t="s">
        <v>654</v>
      </c>
      <c r="C351" s="141" t="s">
        <v>23</v>
      </c>
      <c r="D351" s="142">
        <v>440</v>
      </c>
      <c r="E351" s="143">
        <v>4.0999999999999996</v>
      </c>
      <c r="F351" s="144">
        <v>0.05</v>
      </c>
      <c r="G351" s="145">
        <f t="shared" si="142"/>
        <v>1803.9999999999998</v>
      </c>
      <c r="H351" s="145">
        <f t="shared" si="143"/>
        <v>1894.1999999999998</v>
      </c>
      <c r="I351" s="146" t="s">
        <v>655</v>
      </c>
      <c r="J351" s="169" t="s">
        <v>1024</v>
      </c>
      <c r="K351" s="176" t="s">
        <v>1037</v>
      </c>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G351" s="159"/>
      <c r="BH351" s="159"/>
      <c r="BI351" s="159"/>
      <c r="BJ351" s="159"/>
      <c r="BK351" s="159"/>
      <c r="BL351" s="159"/>
      <c r="BM351" s="159"/>
      <c r="BN351" s="159"/>
      <c r="BO351" s="159"/>
      <c r="BP351" s="159"/>
      <c r="BQ351" s="159"/>
      <c r="BR351" s="159"/>
      <c r="BS351" s="159"/>
      <c r="BT351" s="159"/>
      <c r="BU351" s="159"/>
      <c r="BV351" s="159"/>
      <c r="BW351" s="159"/>
      <c r="BX351" s="159"/>
      <c r="BY351" s="159"/>
      <c r="BZ351" s="159"/>
      <c r="CA351" s="159"/>
      <c r="CB351" s="159"/>
      <c r="CC351" s="159"/>
      <c r="CD351" s="159"/>
      <c r="CE351" s="159"/>
      <c r="CF351" s="159"/>
      <c r="CG351" s="159"/>
      <c r="CH351" s="159"/>
      <c r="CI351" s="159"/>
      <c r="CJ351" s="159"/>
      <c r="CK351" s="159"/>
      <c r="CL351" s="159"/>
      <c r="CM351" s="159"/>
      <c r="CN351" s="159"/>
      <c r="CO351" s="159"/>
      <c r="CP351" s="159"/>
      <c r="CQ351" s="159"/>
      <c r="CR351" s="159"/>
      <c r="CS351" s="159"/>
      <c r="CT351" s="159"/>
      <c r="CU351" s="159"/>
      <c r="CV351" s="159"/>
      <c r="CW351" s="159"/>
      <c r="CX351" s="159"/>
      <c r="CY351" s="159"/>
      <c r="CZ351" s="159"/>
      <c r="DA351" s="159"/>
      <c r="DB351" s="159"/>
      <c r="DC351" s="159"/>
      <c r="DD351" s="159"/>
      <c r="DE351" s="159"/>
      <c r="DF351" s="159"/>
      <c r="DG351" s="159"/>
      <c r="DH351" s="159"/>
      <c r="DI351" s="159"/>
      <c r="DJ351" s="159"/>
      <c r="DK351" s="159"/>
      <c r="DL351" s="159"/>
      <c r="DM351" s="159"/>
      <c r="DN351" s="159"/>
      <c r="DO351" s="159"/>
      <c r="DP351" s="159"/>
      <c r="DQ351" s="159"/>
      <c r="DR351" s="159"/>
      <c r="DS351" s="159"/>
      <c r="DT351" s="159"/>
      <c r="DU351" s="159"/>
      <c r="DV351" s="159"/>
      <c r="DW351" s="159"/>
      <c r="DX351" s="159"/>
      <c r="DY351" s="159"/>
      <c r="DZ351" s="159"/>
      <c r="EA351" s="159"/>
      <c r="EB351" s="159"/>
      <c r="EC351" s="159"/>
      <c r="ED351" s="159"/>
      <c r="EE351" s="159"/>
      <c r="EF351" s="159"/>
      <c r="EG351" s="159"/>
      <c r="EH351" s="159"/>
      <c r="EI351" s="159"/>
      <c r="EJ351" s="159"/>
      <c r="EK351" s="159"/>
      <c r="EL351" s="159"/>
      <c r="EM351" s="159"/>
      <c r="EN351" s="159"/>
      <c r="EO351" s="159"/>
      <c r="EP351" s="159"/>
      <c r="EQ351" s="159"/>
      <c r="ER351" s="159"/>
      <c r="ES351" s="159"/>
      <c r="ET351" s="159"/>
      <c r="EU351" s="159"/>
      <c r="EV351" s="159"/>
      <c r="EW351" s="159"/>
      <c r="EX351" s="159"/>
      <c r="EY351" s="159"/>
      <c r="EZ351" s="159"/>
      <c r="FA351" s="159"/>
      <c r="FB351" s="159"/>
      <c r="FC351" s="159"/>
      <c r="FD351" s="159"/>
      <c r="FE351" s="159"/>
      <c r="FF351" s="159"/>
      <c r="FG351" s="159"/>
      <c r="FH351" s="159"/>
      <c r="FI351" s="159"/>
      <c r="FJ351" s="159"/>
      <c r="FK351" s="159"/>
      <c r="FL351" s="159"/>
      <c r="FM351" s="159"/>
      <c r="FN351" s="159"/>
      <c r="FO351" s="159"/>
      <c r="FP351" s="159"/>
      <c r="FQ351" s="159"/>
      <c r="FR351" s="159"/>
      <c r="FS351" s="159"/>
      <c r="FT351" s="159"/>
      <c r="FU351" s="159"/>
      <c r="FV351" s="159"/>
      <c r="FW351" s="159"/>
      <c r="FX351" s="159"/>
      <c r="FY351" s="159"/>
      <c r="FZ351" s="159"/>
      <c r="GA351" s="159"/>
      <c r="GB351" s="159"/>
      <c r="GC351" s="159"/>
      <c r="GD351" s="159"/>
      <c r="GE351" s="159"/>
      <c r="GF351" s="159"/>
      <c r="GG351" s="159"/>
      <c r="GH351" s="159"/>
      <c r="GI351" s="159"/>
      <c r="GJ351" s="159"/>
      <c r="GK351" s="159"/>
      <c r="GL351" s="159"/>
      <c r="GM351" s="159"/>
      <c r="GN351" s="159"/>
      <c r="GO351" s="159"/>
      <c r="GP351" s="159"/>
      <c r="GQ351" s="159"/>
      <c r="GR351" s="159"/>
      <c r="GS351" s="159"/>
      <c r="GT351" s="159"/>
      <c r="GU351" s="159"/>
      <c r="GV351" s="159"/>
      <c r="GW351" s="159"/>
      <c r="GX351" s="159"/>
      <c r="GY351" s="159"/>
      <c r="GZ351" s="159"/>
      <c r="HA351" s="159"/>
      <c r="HB351" s="159"/>
      <c r="HC351" s="159"/>
      <c r="HD351" s="159"/>
      <c r="HE351" s="159"/>
      <c r="HF351" s="159"/>
      <c r="HG351" s="159"/>
      <c r="HH351" s="159"/>
      <c r="HI351" s="159"/>
      <c r="HJ351" s="159"/>
      <c r="HK351" s="159"/>
      <c r="HL351" s="159"/>
      <c r="HM351" s="159"/>
      <c r="HN351" s="159"/>
      <c r="HO351" s="159"/>
      <c r="HP351" s="159"/>
      <c r="HQ351" s="159"/>
      <c r="HR351" s="159"/>
      <c r="HS351" s="159"/>
      <c r="HT351" s="159"/>
      <c r="HU351" s="159"/>
      <c r="HV351" s="159"/>
      <c r="HW351" s="159"/>
      <c r="HX351" s="159"/>
      <c r="HY351" s="159"/>
      <c r="HZ351" s="159"/>
      <c r="IA351" s="159"/>
      <c r="IB351" s="159"/>
      <c r="IC351" s="159"/>
      <c r="ID351" s="159"/>
      <c r="IE351" s="159"/>
      <c r="IF351" s="159"/>
      <c r="IG351" s="159"/>
      <c r="IH351" s="159"/>
      <c r="II351" s="159"/>
      <c r="IJ351" s="159"/>
      <c r="IK351" s="159"/>
      <c r="IL351" s="159"/>
      <c r="IM351" s="159"/>
      <c r="IN351" s="159"/>
      <c r="IO351" s="159"/>
      <c r="IP351" s="159"/>
      <c r="IQ351" s="159"/>
      <c r="IR351" s="159"/>
      <c r="IS351" s="159"/>
      <c r="IT351" s="159"/>
      <c r="IU351" s="159"/>
      <c r="IV351" s="159"/>
      <c r="IW351" s="159"/>
      <c r="IX351" s="159"/>
      <c r="IY351" s="159"/>
      <c r="IZ351" s="159"/>
      <c r="JA351" s="159"/>
      <c r="JB351" s="159"/>
      <c r="JC351" s="159"/>
      <c r="JD351" s="159"/>
      <c r="JE351" s="159"/>
      <c r="JF351" s="159"/>
      <c r="JG351" s="159"/>
      <c r="JH351" s="159"/>
      <c r="JI351" s="159"/>
      <c r="JJ351" s="159"/>
      <c r="JK351" s="159"/>
      <c r="JL351" s="159"/>
      <c r="JM351" s="159"/>
      <c r="JN351" s="159"/>
      <c r="JO351" s="159"/>
      <c r="JP351" s="159"/>
      <c r="JQ351" s="159"/>
      <c r="JR351" s="159"/>
      <c r="JS351" s="159"/>
      <c r="JT351" s="159"/>
      <c r="JU351" s="159"/>
      <c r="JV351" s="159"/>
      <c r="JW351" s="159"/>
      <c r="JX351" s="159"/>
      <c r="JY351" s="159"/>
      <c r="JZ351" s="159"/>
      <c r="KA351" s="159"/>
      <c r="KB351" s="159"/>
      <c r="KC351" s="159"/>
      <c r="KD351" s="159"/>
      <c r="KE351" s="159"/>
      <c r="KF351" s="159"/>
      <c r="KG351" s="159"/>
      <c r="KH351" s="159"/>
      <c r="KI351" s="159"/>
      <c r="KJ351" s="159"/>
      <c r="KK351" s="159"/>
      <c r="KL351" s="159"/>
      <c r="KM351" s="159"/>
      <c r="KN351" s="159"/>
      <c r="KO351" s="159"/>
      <c r="KP351" s="159"/>
      <c r="KQ351" s="159"/>
      <c r="KR351" s="159"/>
      <c r="KS351" s="159"/>
      <c r="KT351" s="159"/>
      <c r="KU351" s="159"/>
      <c r="KV351" s="159"/>
      <c r="KW351" s="159"/>
      <c r="KX351" s="159"/>
      <c r="KY351" s="159"/>
      <c r="KZ351" s="159"/>
      <c r="LA351" s="159"/>
      <c r="LB351" s="159"/>
      <c r="LC351" s="159"/>
      <c r="LD351" s="159"/>
      <c r="LE351" s="159"/>
      <c r="LF351" s="159"/>
      <c r="LG351" s="159"/>
      <c r="LH351" s="159"/>
      <c r="LI351" s="159"/>
      <c r="LJ351" s="159"/>
      <c r="LK351" s="159"/>
      <c r="LL351" s="159"/>
      <c r="LM351" s="159"/>
      <c r="LN351" s="159"/>
      <c r="LO351" s="159"/>
      <c r="LP351" s="159"/>
      <c r="LQ351" s="159"/>
      <c r="LR351" s="159"/>
      <c r="LS351" s="159"/>
      <c r="LT351" s="159"/>
      <c r="LU351" s="159"/>
      <c r="LV351" s="159"/>
      <c r="LW351" s="159"/>
      <c r="LX351" s="159"/>
      <c r="LY351" s="159"/>
      <c r="LZ351" s="159"/>
      <c r="MA351" s="159"/>
      <c r="MB351" s="159"/>
      <c r="MC351" s="159"/>
      <c r="MD351" s="159"/>
      <c r="ME351" s="159"/>
      <c r="MF351" s="159"/>
      <c r="MG351" s="159"/>
      <c r="MH351" s="159"/>
      <c r="MI351" s="159"/>
      <c r="MJ351" s="159"/>
      <c r="MK351" s="159"/>
      <c r="ML351" s="159"/>
      <c r="MM351" s="159"/>
      <c r="MN351" s="159"/>
      <c r="MO351" s="159"/>
      <c r="MP351" s="159"/>
      <c r="MQ351" s="159"/>
      <c r="MR351" s="159"/>
      <c r="MS351" s="159"/>
      <c r="MT351" s="159"/>
      <c r="MU351" s="159"/>
      <c r="MV351" s="159"/>
      <c r="MW351" s="159"/>
      <c r="MX351" s="159"/>
      <c r="MY351" s="159"/>
      <c r="MZ351" s="159"/>
      <c r="NA351" s="159"/>
      <c r="NB351" s="159"/>
      <c r="NC351" s="159"/>
      <c r="ND351" s="159"/>
      <c r="NE351" s="159"/>
      <c r="NF351" s="159"/>
      <c r="NG351" s="159"/>
      <c r="NH351" s="159"/>
      <c r="NI351" s="159"/>
      <c r="NJ351" s="159"/>
      <c r="NK351" s="159"/>
      <c r="NL351" s="159"/>
      <c r="NM351" s="159"/>
      <c r="NN351" s="159"/>
      <c r="NO351" s="159"/>
      <c r="NP351" s="159"/>
      <c r="NQ351" s="159"/>
      <c r="NR351" s="159"/>
      <c r="NS351" s="159"/>
      <c r="NT351" s="159"/>
      <c r="NU351" s="159"/>
      <c r="NV351" s="159"/>
      <c r="NW351" s="159"/>
      <c r="NX351" s="159"/>
      <c r="NY351" s="159"/>
      <c r="NZ351" s="159"/>
      <c r="OA351" s="159"/>
      <c r="OB351" s="159"/>
      <c r="OC351" s="159"/>
      <c r="OD351" s="159"/>
      <c r="OE351" s="159"/>
      <c r="OF351" s="159"/>
      <c r="OG351" s="159"/>
      <c r="OH351" s="159"/>
      <c r="OI351" s="159"/>
      <c r="OJ351" s="159"/>
      <c r="OK351" s="159"/>
      <c r="OL351" s="159"/>
      <c r="OM351" s="159"/>
      <c r="ON351" s="159"/>
      <c r="OO351" s="159"/>
      <c r="OP351" s="159"/>
      <c r="OQ351" s="159"/>
      <c r="OR351" s="159"/>
      <c r="OS351" s="159"/>
      <c r="OT351" s="159"/>
      <c r="OU351" s="159"/>
      <c r="OV351" s="159"/>
      <c r="OW351" s="159"/>
      <c r="OX351" s="159"/>
      <c r="OY351" s="159"/>
      <c r="OZ351" s="159"/>
      <c r="PA351" s="159"/>
      <c r="PB351" s="159"/>
      <c r="PC351" s="159"/>
      <c r="PD351" s="159"/>
      <c r="PE351" s="159"/>
      <c r="PF351" s="159"/>
      <c r="PG351" s="159"/>
      <c r="PH351" s="159"/>
      <c r="PI351" s="159"/>
      <c r="PJ351" s="159"/>
      <c r="PK351" s="159"/>
      <c r="PL351" s="159"/>
      <c r="PM351" s="159"/>
      <c r="PN351" s="159"/>
      <c r="PO351" s="159"/>
      <c r="PP351" s="159"/>
      <c r="PQ351" s="159"/>
      <c r="PR351" s="159"/>
      <c r="PS351" s="159"/>
      <c r="PT351" s="159"/>
      <c r="PU351" s="159"/>
      <c r="PV351" s="159"/>
      <c r="PW351" s="159"/>
      <c r="PX351" s="159"/>
      <c r="PY351" s="159"/>
      <c r="PZ351" s="159"/>
      <c r="QA351" s="159"/>
      <c r="QB351" s="159"/>
      <c r="QC351" s="159"/>
      <c r="QD351" s="159"/>
      <c r="QE351" s="159"/>
      <c r="QF351" s="159"/>
      <c r="QG351" s="159"/>
      <c r="QH351" s="159"/>
      <c r="QI351" s="159"/>
      <c r="QJ351" s="159"/>
      <c r="QK351" s="159"/>
      <c r="QL351" s="159"/>
      <c r="QM351" s="159"/>
      <c r="QN351" s="159"/>
      <c r="QO351" s="159"/>
      <c r="QP351" s="159"/>
      <c r="QQ351" s="159"/>
      <c r="QR351" s="159"/>
      <c r="QS351" s="159"/>
      <c r="QT351" s="159"/>
      <c r="QU351" s="159"/>
      <c r="QV351" s="159"/>
      <c r="QW351" s="159"/>
      <c r="QX351" s="159"/>
      <c r="QY351" s="159"/>
      <c r="QZ351" s="159"/>
      <c r="RA351" s="159"/>
      <c r="RB351" s="159"/>
      <c r="RC351" s="159"/>
      <c r="RD351" s="159"/>
      <c r="RE351" s="159"/>
      <c r="RF351" s="159"/>
      <c r="RG351" s="159"/>
      <c r="RH351" s="159"/>
      <c r="RI351" s="159"/>
      <c r="RJ351" s="159"/>
      <c r="RK351" s="159"/>
      <c r="RL351" s="159"/>
      <c r="RM351" s="159"/>
      <c r="RN351" s="159"/>
      <c r="RO351" s="159"/>
      <c r="RP351" s="159"/>
      <c r="RQ351" s="159"/>
      <c r="RR351" s="159"/>
      <c r="RS351" s="159"/>
      <c r="RT351" s="159"/>
      <c r="RU351" s="159"/>
      <c r="RV351" s="159"/>
      <c r="RW351" s="159"/>
      <c r="RX351" s="159"/>
      <c r="RY351" s="159"/>
      <c r="RZ351" s="159"/>
      <c r="SA351" s="159"/>
      <c r="SB351" s="159"/>
      <c r="SC351" s="159"/>
      <c r="SD351" s="159"/>
      <c r="SE351" s="159"/>
      <c r="SF351" s="159"/>
      <c r="SG351" s="159"/>
      <c r="SH351" s="159"/>
      <c r="SI351" s="159"/>
      <c r="SJ351" s="159"/>
      <c r="SK351" s="159"/>
      <c r="SL351" s="159"/>
      <c r="SM351" s="159"/>
      <c r="SN351" s="159"/>
      <c r="SO351" s="159"/>
      <c r="SP351" s="159"/>
      <c r="SQ351" s="159"/>
      <c r="SR351" s="159"/>
      <c r="SS351" s="159"/>
      <c r="ST351" s="159"/>
      <c r="SU351" s="159"/>
      <c r="SV351" s="159"/>
      <c r="SW351" s="159"/>
      <c r="SX351" s="159"/>
      <c r="SY351" s="159"/>
      <c r="SZ351" s="159"/>
      <c r="TA351" s="159"/>
      <c r="TB351" s="159"/>
      <c r="TC351" s="159"/>
      <c r="TD351" s="159"/>
      <c r="TE351" s="159"/>
      <c r="TF351" s="159"/>
      <c r="TG351" s="159"/>
      <c r="TH351" s="159"/>
      <c r="TI351" s="159"/>
      <c r="TJ351" s="159"/>
      <c r="TK351" s="159"/>
      <c r="TL351" s="159"/>
      <c r="TM351" s="159"/>
      <c r="TN351" s="159"/>
      <c r="TO351" s="159"/>
      <c r="TP351" s="159"/>
      <c r="TQ351" s="159"/>
      <c r="TR351" s="159"/>
      <c r="TS351" s="159"/>
      <c r="TT351" s="159"/>
      <c r="TU351" s="159"/>
      <c r="TV351" s="159"/>
      <c r="TW351" s="159"/>
      <c r="TX351" s="159"/>
      <c r="TY351" s="159"/>
      <c r="TZ351" s="159"/>
      <c r="UA351" s="159"/>
      <c r="UB351" s="159"/>
      <c r="UC351" s="159"/>
      <c r="UD351" s="159"/>
      <c r="UE351" s="159"/>
      <c r="UF351" s="159"/>
      <c r="UG351" s="159"/>
      <c r="UH351" s="159"/>
      <c r="UI351" s="159"/>
      <c r="UJ351" s="159"/>
      <c r="UK351" s="159"/>
      <c r="UL351" s="159"/>
      <c r="UM351" s="159"/>
      <c r="UN351" s="159"/>
      <c r="UO351" s="159"/>
      <c r="UP351" s="159"/>
      <c r="UQ351" s="159"/>
      <c r="UR351" s="159"/>
      <c r="US351" s="159"/>
      <c r="UT351" s="159"/>
      <c r="UU351" s="159"/>
      <c r="UV351" s="159"/>
      <c r="UW351" s="159"/>
      <c r="UX351" s="159"/>
      <c r="UY351" s="159"/>
      <c r="UZ351" s="159"/>
      <c r="VA351" s="159"/>
      <c r="VB351" s="159"/>
      <c r="VC351" s="159"/>
      <c r="VD351" s="159"/>
      <c r="VE351" s="159"/>
      <c r="VF351" s="159"/>
      <c r="VG351" s="159"/>
      <c r="VH351" s="159"/>
      <c r="VI351" s="159"/>
      <c r="VJ351" s="159"/>
      <c r="VK351" s="159"/>
      <c r="VL351" s="159"/>
      <c r="VM351" s="159"/>
      <c r="VN351" s="159"/>
      <c r="VO351" s="159"/>
      <c r="VP351" s="159"/>
      <c r="VQ351" s="159"/>
      <c r="VR351" s="159"/>
      <c r="VS351" s="159"/>
      <c r="VT351" s="159"/>
      <c r="VU351" s="159"/>
      <c r="VV351" s="159"/>
      <c r="VW351" s="159"/>
      <c r="VX351" s="159"/>
      <c r="VY351" s="159"/>
      <c r="VZ351" s="159"/>
      <c r="WA351" s="159"/>
      <c r="WB351" s="159"/>
      <c r="WC351" s="159"/>
      <c r="WD351" s="159"/>
      <c r="WE351" s="159"/>
      <c r="WF351" s="159"/>
      <c r="WG351" s="159"/>
      <c r="WH351" s="159"/>
      <c r="WI351" s="159"/>
      <c r="WJ351" s="159"/>
      <c r="WK351" s="159"/>
      <c r="WL351" s="159"/>
      <c r="WM351" s="159"/>
      <c r="WN351" s="159"/>
      <c r="WO351" s="159"/>
      <c r="WP351" s="159"/>
      <c r="WQ351" s="159"/>
      <c r="WR351" s="159"/>
      <c r="WS351" s="159"/>
      <c r="WT351" s="159"/>
      <c r="WU351" s="159"/>
      <c r="WV351" s="159"/>
      <c r="WW351" s="159"/>
      <c r="WX351" s="159"/>
      <c r="WY351" s="159"/>
      <c r="WZ351" s="159"/>
      <c r="XA351" s="159"/>
      <c r="XB351" s="159"/>
      <c r="XC351" s="159"/>
      <c r="XD351" s="159"/>
      <c r="XE351" s="159"/>
      <c r="XF351" s="159"/>
      <c r="XG351" s="159"/>
      <c r="XH351" s="159"/>
      <c r="XI351" s="159"/>
      <c r="XJ351" s="159"/>
      <c r="XK351" s="159"/>
      <c r="XL351" s="159"/>
      <c r="XM351" s="159"/>
      <c r="XN351" s="159"/>
      <c r="XO351" s="159"/>
      <c r="XP351" s="159"/>
      <c r="XQ351" s="159"/>
      <c r="XR351" s="159"/>
      <c r="XS351" s="159"/>
      <c r="XT351" s="159"/>
      <c r="XU351" s="159"/>
      <c r="XV351" s="159"/>
      <c r="XW351" s="159"/>
      <c r="XX351" s="159"/>
      <c r="XY351" s="159"/>
      <c r="XZ351" s="159"/>
      <c r="YA351" s="159"/>
      <c r="YB351" s="159"/>
      <c r="YC351" s="159"/>
      <c r="YD351" s="159"/>
      <c r="YE351" s="159"/>
      <c r="YF351" s="159"/>
      <c r="YG351" s="159"/>
      <c r="YH351" s="159"/>
      <c r="YI351" s="159"/>
      <c r="YJ351" s="159"/>
      <c r="YK351" s="159"/>
      <c r="YL351" s="159"/>
      <c r="YM351" s="159"/>
      <c r="YN351" s="159"/>
      <c r="YO351" s="159"/>
      <c r="YP351" s="159"/>
      <c r="YQ351" s="159"/>
      <c r="YR351" s="159"/>
      <c r="YS351" s="159"/>
      <c r="YT351" s="159"/>
      <c r="YU351" s="159"/>
      <c r="YV351" s="159"/>
      <c r="YW351" s="159"/>
      <c r="YX351" s="159"/>
      <c r="YY351" s="159"/>
      <c r="YZ351" s="159"/>
      <c r="ZA351" s="159"/>
      <c r="ZB351" s="159"/>
      <c r="ZC351" s="159"/>
      <c r="ZD351" s="159"/>
      <c r="ZE351" s="159"/>
      <c r="ZF351" s="159"/>
      <c r="ZG351" s="159"/>
      <c r="ZH351" s="159"/>
      <c r="ZI351" s="159"/>
      <c r="ZJ351" s="159"/>
      <c r="ZK351" s="159"/>
      <c r="ZL351" s="159"/>
      <c r="ZM351" s="159"/>
      <c r="ZN351" s="159"/>
      <c r="ZO351" s="159"/>
      <c r="ZP351" s="159"/>
      <c r="ZQ351" s="159"/>
      <c r="ZR351" s="159"/>
      <c r="ZS351" s="159"/>
      <c r="ZT351" s="159"/>
      <c r="ZU351" s="159"/>
      <c r="ZV351" s="159"/>
      <c r="ZW351" s="159"/>
      <c r="ZX351" s="159"/>
      <c r="ZY351" s="159"/>
      <c r="ZZ351" s="159"/>
      <c r="AAA351" s="159"/>
      <c r="AAB351" s="159"/>
      <c r="AAC351" s="159"/>
      <c r="AAD351" s="159"/>
      <c r="AAE351" s="159"/>
      <c r="AAF351" s="159"/>
      <c r="AAG351" s="159"/>
      <c r="AAH351" s="159"/>
      <c r="AAI351" s="159"/>
      <c r="AAJ351" s="159"/>
      <c r="AAK351" s="159"/>
      <c r="AAL351" s="159"/>
      <c r="AAM351" s="159"/>
      <c r="AAN351" s="159"/>
      <c r="AAO351" s="159"/>
      <c r="AAP351" s="159"/>
      <c r="AAQ351" s="159"/>
      <c r="AAR351" s="159"/>
      <c r="AAS351" s="159"/>
      <c r="AAT351" s="159"/>
      <c r="AAU351" s="159"/>
      <c r="AAV351" s="159"/>
      <c r="AAW351" s="159"/>
      <c r="AAX351" s="159"/>
      <c r="AAY351" s="159"/>
      <c r="AAZ351" s="159"/>
      <c r="ABA351" s="159"/>
      <c r="ABB351" s="159"/>
      <c r="ABC351" s="159"/>
      <c r="ABD351" s="159"/>
      <c r="ABE351" s="159"/>
      <c r="ABF351" s="159"/>
      <c r="ABG351" s="159"/>
      <c r="ABH351" s="159"/>
      <c r="ABI351" s="159"/>
      <c r="ABJ351" s="159"/>
      <c r="ABK351" s="159"/>
      <c r="ABL351" s="159"/>
      <c r="ABM351" s="159"/>
      <c r="ABN351" s="159"/>
      <c r="ABO351" s="159"/>
      <c r="ABP351" s="159"/>
      <c r="ABQ351" s="159"/>
      <c r="ABR351" s="159"/>
      <c r="ABS351" s="159"/>
      <c r="ABT351" s="159"/>
      <c r="ABU351" s="159"/>
      <c r="ABV351" s="159"/>
      <c r="ABW351" s="159"/>
      <c r="ABX351" s="159"/>
      <c r="ABY351" s="159"/>
      <c r="ABZ351" s="159"/>
      <c r="ACA351" s="159"/>
      <c r="ACB351" s="159"/>
      <c r="ACC351" s="159"/>
      <c r="ACD351" s="159"/>
      <c r="ACE351" s="159"/>
      <c r="ACF351" s="159"/>
      <c r="ACG351" s="159"/>
      <c r="ACH351" s="159"/>
      <c r="ACI351" s="159"/>
      <c r="ACJ351" s="159"/>
      <c r="ACK351" s="159"/>
      <c r="ACL351" s="159"/>
      <c r="ACM351" s="159"/>
      <c r="ACN351" s="159"/>
      <c r="ACO351" s="159"/>
      <c r="ACP351" s="159"/>
      <c r="ACQ351" s="159"/>
      <c r="ACR351" s="159"/>
      <c r="ACS351" s="159"/>
      <c r="ACT351" s="159"/>
      <c r="ACU351" s="159"/>
      <c r="ACV351" s="159"/>
      <c r="ACW351" s="159"/>
      <c r="ACX351" s="159"/>
      <c r="ACY351" s="159"/>
      <c r="ACZ351" s="159"/>
      <c r="ADA351" s="159"/>
      <c r="ADB351" s="159"/>
      <c r="ADC351" s="159"/>
      <c r="ADD351" s="159"/>
      <c r="ADE351" s="159"/>
      <c r="ADF351" s="159"/>
      <c r="ADG351" s="159"/>
      <c r="ADH351" s="159"/>
      <c r="ADI351" s="159"/>
      <c r="ADJ351" s="159"/>
      <c r="ADK351" s="159"/>
      <c r="ADL351" s="159"/>
      <c r="ADM351" s="159"/>
      <c r="ADN351" s="159"/>
      <c r="ADO351" s="159"/>
      <c r="ADP351" s="159"/>
      <c r="ADQ351" s="159"/>
      <c r="ADR351" s="159"/>
      <c r="ADS351" s="159"/>
      <c r="ADT351" s="159"/>
      <c r="ADU351" s="159"/>
      <c r="ADV351" s="159"/>
      <c r="ADW351" s="159"/>
      <c r="ADX351" s="159"/>
      <c r="ADY351" s="159"/>
      <c r="ADZ351" s="159"/>
      <c r="AEA351" s="159"/>
      <c r="AEB351" s="159"/>
      <c r="AEC351" s="159"/>
      <c r="AED351" s="159"/>
      <c r="AEE351" s="159"/>
      <c r="AEF351" s="159"/>
      <c r="AEG351" s="159"/>
      <c r="AEH351" s="159"/>
      <c r="AEI351" s="159"/>
      <c r="AEJ351" s="159"/>
      <c r="AEK351" s="159"/>
      <c r="AEL351" s="159"/>
      <c r="AEM351" s="159"/>
      <c r="AEN351" s="159"/>
      <c r="AEO351" s="159"/>
      <c r="AEP351" s="159"/>
      <c r="AEQ351" s="159"/>
      <c r="AER351" s="159"/>
      <c r="AES351" s="159"/>
      <c r="AET351" s="159"/>
      <c r="AEU351" s="159"/>
      <c r="AEV351" s="159"/>
      <c r="AEW351" s="159"/>
      <c r="AEX351" s="159"/>
      <c r="AEY351" s="159"/>
      <c r="AEZ351" s="159"/>
      <c r="AFA351" s="159"/>
      <c r="AFB351" s="159"/>
      <c r="AFC351" s="159"/>
      <c r="AFD351" s="159"/>
      <c r="AFE351" s="159"/>
      <c r="AFF351" s="159"/>
      <c r="AFG351" s="159"/>
      <c r="AFH351" s="159"/>
      <c r="AFI351" s="159"/>
      <c r="AFJ351" s="159"/>
      <c r="AFK351" s="159"/>
      <c r="AFL351" s="159"/>
      <c r="AFM351" s="159"/>
      <c r="AFN351" s="159"/>
      <c r="AFO351" s="159"/>
      <c r="AFP351" s="159"/>
      <c r="AFQ351" s="159"/>
      <c r="AFR351" s="159"/>
      <c r="AFS351" s="159"/>
      <c r="AFT351" s="159"/>
      <c r="AFU351" s="159"/>
      <c r="AFV351" s="159"/>
      <c r="AFW351" s="159"/>
      <c r="AFX351" s="159"/>
      <c r="AFY351" s="159"/>
      <c r="AFZ351" s="159"/>
      <c r="AGA351" s="159"/>
      <c r="AGB351" s="159"/>
      <c r="AGC351" s="159"/>
      <c r="AGD351" s="159"/>
      <c r="AGE351" s="159"/>
      <c r="AGF351" s="159"/>
      <c r="AGG351" s="159"/>
      <c r="AGH351" s="159"/>
      <c r="AGI351" s="159"/>
      <c r="AGJ351" s="159"/>
      <c r="AGK351" s="159"/>
      <c r="AGL351" s="159"/>
      <c r="AGM351" s="159"/>
      <c r="AGN351" s="159"/>
      <c r="AGO351" s="159"/>
      <c r="AGP351" s="159"/>
      <c r="AGQ351" s="159"/>
      <c r="AGR351" s="159"/>
      <c r="AGS351" s="159"/>
      <c r="AGT351" s="159"/>
      <c r="AGU351" s="159"/>
      <c r="AGV351" s="159"/>
      <c r="AGW351" s="159"/>
      <c r="AGX351" s="159"/>
      <c r="AGY351" s="159"/>
      <c r="AGZ351" s="159"/>
      <c r="AHA351" s="159"/>
      <c r="AHB351" s="159"/>
      <c r="AHC351" s="159"/>
      <c r="AHD351" s="159"/>
      <c r="AHE351" s="159"/>
      <c r="AHF351" s="159"/>
      <c r="AHG351" s="159"/>
      <c r="AHH351" s="159"/>
      <c r="AHI351" s="159"/>
      <c r="AHJ351" s="159"/>
      <c r="AHK351" s="159"/>
      <c r="AHL351" s="159"/>
      <c r="AHM351" s="159"/>
      <c r="AHN351" s="159"/>
      <c r="AHO351" s="159"/>
      <c r="AHP351" s="159"/>
      <c r="AHQ351" s="159"/>
      <c r="AHR351" s="159"/>
      <c r="AHS351" s="159"/>
      <c r="AHT351" s="159"/>
      <c r="AHU351" s="159"/>
      <c r="AHV351" s="159"/>
      <c r="AHW351" s="159"/>
      <c r="AHX351" s="159"/>
      <c r="AHY351" s="159"/>
      <c r="AHZ351" s="159"/>
      <c r="AIA351" s="159"/>
      <c r="AIB351" s="159"/>
      <c r="AIC351" s="159"/>
      <c r="AID351" s="159"/>
      <c r="AIE351" s="159"/>
      <c r="AIF351" s="159"/>
      <c r="AIG351" s="159"/>
      <c r="AIH351" s="159"/>
      <c r="AII351" s="159"/>
      <c r="AIJ351" s="159"/>
      <c r="AIK351" s="159"/>
      <c r="AIL351" s="159"/>
      <c r="AIM351" s="159"/>
      <c r="AIN351" s="159"/>
      <c r="AIO351" s="159"/>
      <c r="AIP351" s="159"/>
      <c r="AIQ351" s="159"/>
      <c r="AIR351" s="159"/>
      <c r="AIS351" s="159"/>
      <c r="AIT351" s="159"/>
      <c r="AIU351" s="159"/>
      <c r="AIV351" s="159"/>
      <c r="AIW351" s="159"/>
      <c r="AIX351" s="159"/>
      <c r="AIY351" s="159"/>
      <c r="AIZ351" s="159"/>
      <c r="AJA351" s="159"/>
      <c r="AJB351" s="159"/>
      <c r="AJC351" s="159"/>
      <c r="AJD351" s="159"/>
      <c r="AJE351" s="159"/>
      <c r="AJF351" s="159"/>
      <c r="AJG351" s="159"/>
      <c r="AJH351" s="159"/>
      <c r="AJI351" s="159"/>
      <c r="AJJ351" s="159"/>
      <c r="AJK351" s="159"/>
      <c r="AJL351" s="159"/>
      <c r="AJM351" s="159"/>
      <c r="AJN351" s="159"/>
      <c r="AJO351" s="159"/>
      <c r="AJP351" s="159"/>
      <c r="AJQ351" s="159"/>
      <c r="AJR351" s="159"/>
      <c r="AJS351" s="159"/>
      <c r="AJT351" s="159"/>
      <c r="AJU351" s="159"/>
      <c r="AJV351" s="159"/>
      <c r="AJW351" s="159"/>
      <c r="AJX351" s="159"/>
      <c r="AJY351" s="159"/>
      <c r="AJZ351" s="159"/>
      <c r="AKA351" s="159"/>
      <c r="AKB351" s="159"/>
      <c r="AKC351" s="159"/>
      <c r="AKD351" s="159"/>
      <c r="AKE351" s="159"/>
      <c r="AKF351" s="159"/>
      <c r="AKG351" s="159"/>
      <c r="AKH351" s="159"/>
      <c r="AKI351" s="159"/>
      <c r="AKJ351" s="159"/>
      <c r="AKK351" s="159"/>
      <c r="AKL351" s="159"/>
      <c r="AKM351" s="159"/>
      <c r="AKN351" s="159"/>
      <c r="AKO351" s="159"/>
      <c r="AKP351" s="159"/>
      <c r="AKQ351" s="159"/>
      <c r="AKR351" s="159"/>
      <c r="AKS351" s="159"/>
      <c r="AKT351" s="159"/>
      <c r="AKU351" s="159"/>
      <c r="AKV351" s="159"/>
      <c r="AKW351" s="159"/>
      <c r="AKX351" s="159"/>
      <c r="AKY351" s="159"/>
      <c r="AKZ351" s="159"/>
      <c r="ALA351" s="159"/>
      <c r="ALB351" s="159"/>
      <c r="ALC351" s="159"/>
      <c r="ALD351" s="159"/>
      <c r="ALE351" s="159"/>
      <c r="ALF351" s="159"/>
      <c r="ALG351" s="159"/>
      <c r="ALH351" s="159"/>
      <c r="ALI351" s="159"/>
      <c r="ALJ351" s="159"/>
      <c r="ALK351" s="159"/>
      <c r="ALL351" s="159"/>
      <c r="ALM351" s="159"/>
      <c r="ALN351" s="159"/>
      <c r="ALO351" s="159"/>
      <c r="ALP351" s="159"/>
      <c r="ALQ351" s="159"/>
      <c r="ALR351" s="159"/>
      <c r="ALS351" s="159"/>
      <c r="ALT351" s="159"/>
      <c r="ALU351" s="159"/>
      <c r="ALV351" s="159"/>
      <c r="ALW351" s="159"/>
      <c r="ALX351" s="159"/>
      <c r="ALY351" s="159"/>
      <c r="ALZ351" s="159"/>
      <c r="AMA351" s="159"/>
      <c r="AMB351" s="159"/>
      <c r="AMC351" s="159"/>
      <c r="AMD351" s="159"/>
      <c r="AME351" s="159"/>
      <c r="AMF351" s="159"/>
      <c r="AMG351" s="159"/>
      <c r="AMH351" s="159"/>
      <c r="AMI351" s="159"/>
      <c r="AMJ351" s="159"/>
    </row>
    <row r="352" spans="1:1024" ht="78" customHeight="1">
      <c r="A352" s="51">
        <v>131</v>
      </c>
      <c r="B352" s="52" t="s">
        <v>656</v>
      </c>
      <c r="C352" s="21" t="s">
        <v>23</v>
      </c>
      <c r="D352" s="17">
        <v>440</v>
      </c>
      <c r="E352" s="64">
        <v>0</v>
      </c>
      <c r="F352" s="65">
        <v>0</v>
      </c>
      <c r="G352" s="50">
        <f t="shared" si="142"/>
        <v>0</v>
      </c>
      <c r="H352" s="50">
        <f t="shared" si="143"/>
        <v>0</v>
      </c>
      <c r="I352" s="12" t="s">
        <v>657</v>
      </c>
      <c r="J352" s="12"/>
      <c r="K352" s="12"/>
    </row>
    <row r="353" spans="1:1024" ht="78" customHeight="1">
      <c r="A353" s="51">
        <v>132</v>
      </c>
      <c r="B353" s="52" t="s">
        <v>658</v>
      </c>
      <c r="C353" s="11" t="s">
        <v>23</v>
      </c>
      <c r="D353" s="13">
        <v>440</v>
      </c>
      <c r="E353" s="64">
        <v>0</v>
      </c>
      <c r="F353" s="65">
        <v>0</v>
      </c>
      <c r="G353" s="50">
        <f t="shared" si="142"/>
        <v>0</v>
      </c>
      <c r="H353" s="50">
        <f t="shared" si="143"/>
        <v>0</v>
      </c>
      <c r="I353" s="18" t="s">
        <v>659</v>
      </c>
      <c r="J353" s="12"/>
      <c r="K353" s="12"/>
    </row>
    <row r="354" spans="1:1024" ht="15.75">
      <c r="A354" s="51">
        <v>133</v>
      </c>
      <c r="B354" s="214" t="s">
        <v>660</v>
      </c>
      <c r="C354" s="215"/>
      <c r="D354" s="215"/>
      <c r="E354" s="215"/>
      <c r="F354" s="215"/>
      <c r="G354" s="215"/>
      <c r="H354" s="215"/>
      <c r="I354" s="215"/>
      <c r="J354" s="215"/>
      <c r="K354" s="215"/>
    </row>
    <row r="355" spans="1:1024" ht="67.5" customHeight="1">
      <c r="A355" s="51">
        <v>133.1</v>
      </c>
      <c r="B355" s="72" t="s">
        <v>661</v>
      </c>
      <c r="C355" s="21" t="s">
        <v>23</v>
      </c>
      <c r="D355" s="17">
        <v>22</v>
      </c>
      <c r="E355" s="64">
        <v>0</v>
      </c>
      <c r="F355" s="65">
        <v>0</v>
      </c>
      <c r="G355" s="50">
        <f t="shared" ref="G355:G357" si="144">E355*D355</f>
        <v>0</v>
      </c>
      <c r="H355" s="50">
        <f t="shared" ref="H355:H357" si="145">G355+G355*F355</f>
        <v>0</v>
      </c>
      <c r="I355" s="18" t="s">
        <v>662</v>
      </c>
      <c r="J355" s="7"/>
      <c r="K355" s="7"/>
    </row>
    <row r="356" spans="1:1024" ht="67.5" customHeight="1">
      <c r="A356" s="51">
        <v>133.19999999999999</v>
      </c>
      <c r="B356" s="72" t="s">
        <v>663</v>
      </c>
      <c r="C356" s="21" t="s">
        <v>23</v>
      </c>
      <c r="D356" s="17">
        <v>22</v>
      </c>
      <c r="E356" s="64">
        <v>0</v>
      </c>
      <c r="F356" s="65">
        <v>0</v>
      </c>
      <c r="G356" s="50">
        <f t="shared" si="144"/>
        <v>0</v>
      </c>
      <c r="H356" s="50">
        <f t="shared" si="145"/>
        <v>0</v>
      </c>
      <c r="I356" s="96" t="s">
        <v>662</v>
      </c>
      <c r="J356" s="15"/>
      <c r="K356" s="15"/>
    </row>
    <row r="357" spans="1:1024" ht="67.5" customHeight="1">
      <c r="A357" s="51">
        <v>133.30000000000001</v>
      </c>
      <c r="B357" s="72" t="s">
        <v>664</v>
      </c>
      <c r="C357" s="21" t="s">
        <v>23</v>
      </c>
      <c r="D357" s="17">
        <v>22</v>
      </c>
      <c r="E357" s="64">
        <v>0</v>
      </c>
      <c r="F357" s="65">
        <v>0</v>
      </c>
      <c r="G357" s="50">
        <f t="shared" si="144"/>
        <v>0</v>
      </c>
      <c r="H357" s="50">
        <f t="shared" si="145"/>
        <v>0</v>
      </c>
      <c r="I357" s="96" t="s">
        <v>665</v>
      </c>
      <c r="J357" s="15"/>
      <c r="K357" s="15"/>
    </row>
    <row r="358" spans="1:1024" ht="15.75">
      <c r="A358" s="34"/>
      <c r="B358" s="82"/>
      <c r="C358" s="83"/>
      <c r="D358" s="83"/>
      <c r="E358" s="211" t="s">
        <v>666</v>
      </c>
      <c r="F358" s="212"/>
      <c r="G358" s="78">
        <f>SUM(G355:G357)</f>
        <v>0</v>
      </c>
      <c r="H358" s="78">
        <f>SUM(H355:H357)</f>
        <v>0</v>
      </c>
      <c r="I358" s="18"/>
      <c r="J358" s="15"/>
      <c r="K358" s="15"/>
    </row>
    <row r="359" spans="1:1024" ht="111.75" customHeight="1">
      <c r="A359" s="51">
        <v>134</v>
      </c>
      <c r="B359" s="52" t="s">
        <v>667</v>
      </c>
      <c r="C359" s="21" t="s">
        <v>23</v>
      </c>
      <c r="D359" s="17">
        <v>330</v>
      </c>
      <c r="E359" s="64">
        <v>0</v>
      </c>
      <c r="F359" s="65">
        <v>0</v>
      </c>
      <c r="G359" s="50">
        <f t="shared" ref="G359:G365" si="146">E359*D359</f>
        <v>0</v>
      </c>
      <c r="H359" s="50">
        <f t="shared" ref="H359:H365" si="147">G359+G359*F359</f>
        <v>0</v>
      </c>
      <c r="I359" s="18" t="s">
        <v>668</v>
      </c>
      <c r="J359" s="18"/>
      <c r="K359" s="18"/>
    </row>
    <row r="360" spans="1:1024" s="160" customFormat="1" ht="131.25" customHeight="1">
      <c r="A360" s="139">
        <v>135</v>
      </c>
      <c r="B360" s="157" t="s">
        <v>669</v>
      </c>
      <c r="C360" s="166" t="s">
        <v>19</v>
      </c>
      <c r="D360" s="142">
        <v>2750</v>
      </c>
      <c r="E360" s="143">
        <v>5.15</v>
      </c>
      <c r="F360" s="144">
        <v>0.05</v>
      </c>
      <c r="G360" s="145">
        <f t="shared" si="146"/>
        <v>14162.500000000002</v>
      </c>
      <c r="H360" s="145">
        <f t="shared" si="147"/>
        <v>14870.625000000002</v>
      </c>
      <c r="I360" s="146" t="s">
        <v>670</v>
      </c>
      <c r="J360" s="176" t="s">
        <v>1024</v>
      </c>
      <c r="K360" s="189" t="s">
        <v>1038</v>
      </c>
      <c r="L360" s="159"/>
      <c r="M360" s="159"/>
      <c r="N360" s="159"/>
      <c r="O360" s="159"/>
      <c r="P360" s="159"/>
      <c r="Q360" s="159"/>
      <c r="R360" s="159"/>
      <c r="S360" s="159"/>
      <c r="T360" s="159"/>
      <c r="U360" s="159"/>
      <c r="V360" s="159"/>
      <c r="W360" s="159"/>
      <c r="X360" s="159"/>
      <c r="Y360" s="159"/>
      <c r="Z360" s="159"/>
      <c r="AA360" s="159"/>
      <c r="AB360" s="159"/>
      <c r="AC360" s="159"/>
      <c r="AD360" s="159"/>
      <c r="AE360" s="159"/>
      <c r="AF360" s="159"/>
      <c r="AG360" s="159"/>
      <c r="AH360" s="159"/>
      <c r="AI360" s="159"/>
      <c r="AJ360" s="159"/>
      <c r="AK360" s="159"/>
      <c r="AL360" s="159"/>
      <c r="AM360" s="159"/>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c r="BH360" s="159"/>
      <c r="BI360" s="159"/>
      <c r="BJ360" s="159"/>
      <c r="BK360" s="159"/>
      <c r="BL360" s="159"/>
      <c r="BM360" s="159"/>
      <c r="BN360" s="159"/>
      <c r="BO360" s="159"/>
      <c r="BP360" s="159"/>
      <c r="BQ360" s="159"/>
      <c r="BR360" s="159"/>
      <c r="BS360" s="159"/>
      <c r="BT360" s="159"/>
      <c r="BU360" s="159"/>
      <c r="BV360" s="159"/>
      <c r="BW360" s="159"/>
      <c r="BX360" s="159"/>
      <c r="BY360" s="159"/>
      <c r="BZ360" s="159"/>
      <c r="CA360" s="159"/>
      <c r="CB360" s="159"/>
      <c r="CC360" s="159"/>
      <c r="CD360" s="159"/>
      <c r="CE360" s="159"/>
      <c r="CF360" s="159"/>
      <c r="CG360" s="159"/>
      <c r="CH360" s="159"/>
      <c r="CI360" s="159"/>
      <c r="CJ360" s="159"/>
      <c r="CK360" s="159"/>
      <c r="CL360" s="159"/>
      <c r="CM360" s="159"/>
      <c r="CN360" s="159"/>
      <c r="CO360" s="159"/>
      <c r="CP360" s="159"/>
      <c r="CQ360" s="159"/>
      <c r="CR360" s="159"/>
      <c r="CS360" s="159"/>
      <c r="CT360" s="159"/>
      <c r="CU360" s="159"/>
      <c r="CV360" s="159"/>
      <c r="CW360" s="159"/>
      <c r="CX360" s="159"/>
      <c r="CY360" s="159"/>
      <c r="CZ360" s="159"/>
      <c r="DA360" s="159"/>
      <c r="DB360" s="159"/>
      <c r="DC360" s="159"/>
      <c r="DD360" s="159"/>
      <c r="DE360" s="159"/>
      <c r="DF360" s="159"/>
      <c r="DG360" s="159"/>
      <c r="DH360" s="159"/>
      <c r="DI360" s="159"/>
      <c r="DJ360" s="159"/>
      <c r="DK360" s="159"/>
      <c r="DL360" s="159"/>
      <c r="DM360" s="159"/>
      <c r="DN360" s="159"/>
      <c r="DO360" s="159"/>
      <c r="DP360" s="159"/>
      <c r="DQ360" s="159"/>
      <c r="DR360" s="159"/>
      <c r="DS360" s="159"/>
      <c r="DT360" s="159"/>
      <c r="DU360" s="159"/>
      <c r="DV360" s="159"/>
      <c r="DW360" s="159"/>
      <c r="DX360" s="159"/>
      <c r="DY360" s="159"/>
      <c r="DZ360" s="159"/>
      <c r="EA360" s="159"/>
      <c r="EB360" s="159"/>
      <c r="EC360" s="159"/>
      <c r="ED360" s="159"/>
      <c r="EE360" s="159"/>
      <c r="EF360" s="159"/>
      <c r="EG360" s="159"/>
      <c r="EH360" s="159"/>
      <c r="EI360" s="159"/>
      <c r="EJ360" s="159"/>
      <c r="EK360" s="159"/>
      <c r="EL360" s="159"/>
      <c r="EM360" s="159"/>
      <c r="EN360" s="159"/>
      <c r="EO360" s="159"/>
      <c r="EP360" s="159"/>
      <c r="EQ360" s="159"/>
      <c r="ER360" s="159"/>
      <c r="ES360" s="159"/>
      <c r="ET360" s="159"/>
      <c r="EU360" s="159"/>
      <c r="EV360" s="159"/>
      <c r="EW360" s="159"/>
      <c r="EX360" s="159"/>
      <c r="EY360" s="159"/>
      <c r="EZ360" s="159"/>
      <c r="FA360" s="159"/>
      <c r="FB360" s="159"/>
      <c r="FC360" s="159"/>
      <c r="FD360" s="159"/>
      <c r="FE360" s="159"/>
      <c r="FF360" s="159"/>
      <c r="FG360" s="159"/>
      <c r="FH360" s="159"/>
      <c r="FI360" s="159"/>
      <c r="FJ360" s="159"/>
      <c r="FK360" s="159"/>
      <c r="FL360" s="159"/>
      <c r="FM360" s="159"/>
      <c r="FN360" s="159"/>
      <c r="FO360" s="159"/>
      <c r="FP360" s="159"/>
      <c r="FQ360" s="159"/>
      <c r="FR360" s="159"/>
      <c r="FS360" s="159"/>
      <c r="FT360" s="159"/>
      <c r="FU360" s="159"/>
      <c r="FV360" s="159"/>
      <c r="FW360" s="159"/>
      <c r="FX360" s="159"/>
      <c r="FY360" s="159"/>
      <c r="FZ360" s="159"/>
      <c r="GA360" s="159"/>
      <c r="GB360" s="159"/>
      <c r="GC360" s="159"/>
      <c r="GD360" s="159"/>
      <c r="GE360" s="159"/>
      <c r="GF360" s="159"/>
      <c r="GG360" s="159"/>
      <c r="GH360" s="159"/>
      <c r="GI360" s="159"/>
      <c r="GJ360" s="159"/>
      <c r="GK360" s="159"/>
      <c r="GL360" s="159"/>
      <c r="GM360" s="159"/>
      <c r="GN360" s="159"/>
      <c r="GO360" s="159"/>
      <c r="GP360" s="159"/>
      <c r="GQ360" s="159"/>
      <c r="GR360" s="159"/>
      <c r="GS360" s="159"/>
      <c r="GT360" s="159"/>
      <c r="GU360" s="159"/>
      <c r="GV360" s="159"/>
      <c r="GW360" s="159"/>
      <c r="GX360" s="159"/>
      <c r="GY360" s="159"/>
      <c r="GZ360" s="159"/>
      <c r="HA360" s="159"/>
      <c r="HB360" s="159"/>
      <c r="HC360" s="159"/>
      <c r="HD360" s="159"/>
      <c r="HE360" s="159"/>
      <c r="HF360" s="159"/>
      <c r="HG360" s="159"/>
      <c r="HH360" s="159"/>
      <c r="HI360" s="159"/>
      <c r="HJ360" s="159"/>
      <c r="HK360" s="159"/>
      <c r="HL360" s="159"/>
      <c r="HM360" s="159"/>
      <c r="HN360" s="159"/>
      <c r="HO360" s="159"/>
      <c r="HP360" s="159"/>
      <c r="HQ360" s="159"/>
      <c r="HR360" s="159"/>
      <c r="HS360" s="159"/>
      <c r="HT360" s="159"/>
      <c r="HU360" s="159"/>
      <c r="HV360" s="159"/>
      <c r="HW360" s="159"/>
      <c r="HX360" s="159"/>
      <c r="HY360" s="159"/>
      <c r="HZ360" s="159"/>
      <c r="IA360" s="159"/>
      <c r="IB360" s="159"/>
      <c r="IC360" s="159"/>
      <c r="ID360" s="159"/>
      <c r="IE360" s="159"/>
      <c r="IF360" s="159"/>
      <c r="IG360" s="159"/>
      <c r="IH360" s="159"/>
      <c r="II360" s="159"/>
      <c r="IJ360" s="159"/>
      <c r="IK360" s="159"/>
      <c r="IL360" s="159"/>
      <c r="IM360" s="159"/>
      <c r="IN360" s="159"/>
      <c r="IO360" s="159"/>
      <c r="IP360" s="159"/>
      <c r="IQ360" s="159"/>
      <c r="IR360" s="159"/>
      <c r="IS360" s="159"/>
      <c r="IT360" s="159"/>
      <c r="IU360" s="159"/>
      <c r="IV360" s="159"/>
      <c r="IW360" s="159"/>
      <c r="IX360" s="159"/>
      <c r="IY360" s="159"/>
      <c r="IZ360" s="159"/>
      <c r="JA360" s="159"/>
      <c r="JB360" s="159"/>
      <c r="JC360" s="159"/>
      <c r="JD360" s="159"/>
      <c r="JE360" s="159"/>
      <c r="JF360" s="159"/>
      <c r="JG360" s="159"/>
      <c r="JH360" s="159"/>
      <c r="JI360" s="159"/>
      <c r="JJ360" s="159"/>
      <c r="JK360" s="159"/>
      <c r="JL360" s="159"/>
      <c r="JM360" s="159"/>
      <c r="JN360" s="159"/>
      <c r="JO360" s="159"/>
      <c r="JP360" s="159"/>
      <c r="JQ360" s="159"/>
      <c r="JR360" s="159"/>
      <c r="JS360" s="159"/>
      <c r="JT360" s="159"/>
      <c r="JU360" s="159"/>
      <c r="JV360" s="159"/>
      <c r="JW360" s="159"/>
      <c r="JX360" s="159"/>
      <c r="JY360" s="159"/>
      <c r="JZ360" s="159"/>
      <c r="KA360" s="159"/>
      <c r="KB360" s="159"/>
      <c r="KC360" s="159"/>
      <c r="KD360" s="159"/>
      <c r="KE360" s="159"/>
      <c r="KF360" s="159"/>
      <c r="KG360" s="159"/>
      <c r="KH360" s="159"/>
      <c r="KI360" s="159"/>
      <c r="KJ360" s="159"/>
      <c r="KK360" s="159"/>
      <c r="KL360" s="159"/>
      <c r="KM360" s="159"/>
      <c r="KN360" s="159"/>
      <c r="KO360" s="159"/>
      <c r="KP360" s="159"/>
      <c r="KQ360" s="159"/>
      <c r="KR360" s="159"/>
      <c r="KS360" s="159"/>
      <c r="KT360" s="159"/>
      <c r="KU360" s="159"/>
      <c r="KV360" s="159"/>
      <c r="KW360" s="159"/>
      <c r="KX360" s="159"/>
      <c r="KY360" s="159"/>
      <c r="KZ360" s="159"/>
      <c r="LA360" s="159"/>
      <c r="LB360" s="159"/>
      <c r="LC360" s="159"/>
      <c r="LD360" s="159"/>
      <c r="LE360" s="159"/>
      <c r="LF360" s="159"/>
      <c r="LG360" s="159"/>
      <c r="LH360" s="159"/>
      <c r="LI360" s="159"/>
      <c r="LJ360" s="159"/>
      <c r="LK360" s="159"/>
      <c r="LL360" s="159"/>
      <c r="LM360" s="159"/>
      <c r="LN360" s="159"/>
      <c r="LO360" s="159"/>
      <c r="LP360" s="159"/>
      <c r="LQ360" s="159"/>
      <c r="LR360" s="159"/>
      <c r="LS360" s="159"/>
      <c r="LT360" s="159"/>
      <c r="LU360" s="159"/>
      <c r="LV360" s="159"/>
      <c r="LW360" s="159"/>
      <c r="LX360" s="159"/>
      <c r="LY360" s="159"/>
      <c r="LZ360" s="159"/>
      <c r="MA360" s="159"/>
      <c r="MB360" s="159"/>
      <c r="MC360" s="159"/>
      <c r="MD360" s="159"/>
      <c r="ME360" s="159"/>
      <c r="MF360" s="159"/>
      <c r="MG360" s="159"/>
      <c r="MH360" s="159"/>
      <c r="MI360" s="159"/>
      <c r="MJ360" s="159"/>
      <c r="MK360" s="159"/>
      <c r="ML360" s="159"/>
      <c r="MM360" s="159"/>
      <c r="MN360" s="159"/>
      <c r="MO360" s="159"/>
      <c r="MP360" s="159"/>
      <c r="MQ360" s="159"/>
      <c r="MR360" s="159"/>
      <c r="MS360" s="159"/>
      <c r="MT360" s="159"/>
      <c r="MU360" s="159"/>
      <c r="MV360" s="159"/>
      <c r="MW360" s="159"/>
      <c r="MX360" s="159"/>
      <c r="MY360" s="159"/>
      <c r="MZ360" s="159"/>
      <c r="NA360" s="159"/>
      <c r="NB360" s="159"/>
      <c r="NC360" s="159"/>
      <c r="ND360" s="159"/>
      <c r="NE360" s="159"/>
      <c r="NF360" s="159"/>
      <c r="NG360" s="159"/>
      <c r="NH360" s="159"/>
      <c r="NI360" s="159"/>
      <c r="NJ360" s="159"/>
      <c r="NK360" s="159"/>
      <c r="NL360" s="159"/>
      <c r="NM360" s="159"/>
      <c r="NN360" s="159"/>
      <c r="NO360" s="159"/>
      <c r="NP360" s="159"/>
      <c r="NQ360" s="159"/>
      <c r="NR360" s="159"/>
      <c r="NS360" s="159"/>
      <c r="NT360" s="159"/>
      <c r="NU360" s="159"/>
      <c r="NV360" s="159"/>
      <c r="NW360" s="159"/>
      <c r="NX360" s="159"/>
      <c r="NY360" s="159"/>
      <c r="NZ360" s="159"/>
      <c r="OA360" s="159"/>
      <c r="OB360" s="159"/>
      <c r="OC360" s="159"/>
      <c r="OD360" s="159"/>
      <c r="OE360" s="159"/>
      <c r="OF360" s="159"/>
      <c r="OG360" s="159"/>
      <c r="OH360" s="159"/>
      <c r="OI360" s="159"/>
      <c r="OJ360" s="159"/>
      <c r="OK360" s="159"/>
      <c r="OL360" s="159"/>
      <c r="OM360" s="159"/>
      <c r="ON360" s="159"/>
      <c r="OO360" s="159"/>
      <c r="OP360" s="159"/>
      <c r="OQ360" s="159"/>
      <c r="OR360" s="159"/>
      <c r="OS360" s="159"/>
      <c r="OT360" s="159"/>
      <c r="OU360" s="159"/>
      <c r="OV360" s="159"/>
      <c r="OW360" s="159"/>
      <c r="OX360" s="159"/>
      <c r="OY360" s="159"/>
      <c r="OZ360" s="159"/>
      <c r="PA360" s="159"/>
      <c r="PB360" s="159"/>
      <c r="PC360" s="159"/>
      <c r="PD360" s="159"/>
      <c r="PE360" s="159"/>
      <c r="PF360" s="159"/>
      <c r="PG360" s="159"/>
      <c r="PH360" s="159"/>
      <c r="PI360" s="159"/>
      <c r="PJ360" s="159"/>
      <c r="PK360" s="159"/>
      <c r="PL360" s="159"/>
      <c r="PM360" s="159"/>
      <c r="PN360" s="159"/>
      <c r="PO360" s="159"/>
      <c r="PP360" s="159"/>
      <c r="PQ360" s="159"/>
      <c r="PR360" s="159"/>
      <c r="PS360" s="159"/>
      <c r="PT360" s="159"/>
      <c r="PU360" s="159"/>
      <c r="PV360" s="159"/>
      <c r="PW360" s="159"/>
      <c r="PX360" s="159"/>
      <c r="PY360" s="159"/>
      <c r="PZ360" s="159"/>
      <c r="QA360" s="159"/>
      <c r="QB360" s="159"/>
      <c r="QC360" s="159"/>
      <c r="QD360" s="159"/>
      <c r="QE360" s="159"/>
      <c r="QF360" s="159"/>
      <c r="QG360" s="159"/>
      <c r="QH360" s="159"/>
      <c r="QI360" s="159"/>
      <c r="QJ360" s="159"/>
      <c r="QK360" s="159"/>
      <c r="QL360" s="159"/>
      <c r="QM360" s="159"/>
      <c r="QN360" s="159"/>
      <c r="QO360" s="159"/>
      <c r="QP360" s="159"/>
      <c r="QQ360" s="159"/>
      <c r="QR360" s="159"/>
      <c r="QS360" s="159"/>
      <c r="QT360" s="159"/>
      <c r="QU360" s="159"/>
      <c r="QV360" s="159"/>
      <c r="QW360" s="159"/>
      <c r="QX360" s="159"/>
      <c r="QY360" s="159"/>
      <c r="QZ360" s="159"/>
      <c r="RA360" s="159"/>
      <c r="RB360" s="159"/>
      <c r="RC360" s="159"/>
      <c r="RD360" s="159"/>
      <c r="RE360" s="159"/>
      <c r="RF360" s="159"/>
      <c r="RG360" s="159"/>
      <c r="RH360" s="159"/>
      <c r="RI360" s="159"/>
      <c r="RJ360" s="159"/>
      <c r="RK360" s="159"/>
      <c r="RL360" s="159"/>
      <c r="RM360" s="159"/>
      <c r="RN360" s="159"/>
      <c r="RO360" s="159"/>
      <c r="RP360" s="159"/>
      <c r="RQ360" s="159"/>
      <c r="RR360" s="159"/>
      <c r="RS360" s="159"/>
      <c r="RT360" s="159"/>
      <c r="RU360" s="159"/>
      <c r="RV360" s="159"/>
      <c r="RW360" s="159"/>
      <c r="RX360" s="159"/>
      <c r="RY360" s="159"/>
      <c r="RZ360" s="159"/>
      <c r="SA360" s="159"/>
      <c r="SB360" s="159"/>
      <c r="SC360" s="159"/>
      <c r="SD360" s="159"/>
      <c r="SE360" s="159"/>
      <c r="SF360" s="159"/>
      <c r="SG360" s="159"/>
      <c r="SH360" s="159"/>
      <c r="SI360" s="159"/>
      <c r="SJ360" s="159"/>
      <c r="SK360" s="159"/>
      <c r="SL360" s="159"/>
      <c r="SM360" s="159"/>
      <c r="SN360" s="159"/>
      <c r="SO360" s="159"/>
      <c r="SP360" s="159"/>
      <c r="SQ360" s="159"/>
      <c r="SR360" s="159"/>
      <c r="SS360" s="159"/>
      <c r="ST360" s="159"/>
      <c r="SU360" s="159"/>
      <c r="SV360" s="159"/>
      <c r="SW360" s="159"/>
      <c r="SX360" s="159"/>
      <c r="SY360" s="159"/>
      <c r="SZ360" s="159"/>
      <c r="TA360" s="159"/>
      <c r="TB360" s="159"/>
      <c r="TC360" s="159"/>
      <c r="TD360" s="159"/>
      <c r="TE360" s="159"/>
      <c r="TF360" s="159"/>
      <c r="TG360" s="159"/>
      <c r="TH360" s="159"/>
      <c r="TI360" s="159"/>
      <c r="TJ360" s="159"/>
      <c r="TK360" s="159"/>
      <c r="TL360" s="159"/>
      <c r="TM360" s="159"/>
      <c r="TN360" s="159"/>
      <c r="TO360" s="159"/>
      <c r="TP360" s="159"/>
      <c r="TQ360" s="159"/>
      <c r="TR360" s="159"/>
      <c r="TS360" s="159"/>
      <c r="TT360" s="159"/>
      <c r="TU360" s="159"/>
      <c r="TV360" s="159"/>
      <c r="TW360" s="159"/>
      <c r="TX360" s="159"/>
      <c r="TY360" s="159"/>
      <c r="TZ360" s="159"/>
      <c r="UA360" s="159"/>
      <c r="UB360" s="159"/>
      <c r="UC360" s="159"/>
      <c r="UD360" s="159"/>
      <c r="UE360" s="159"/>
      <c r="UF360" s="159"/>
      <c r="UG360" s="159"/>
      <c r="UH360" s="159"/>
      <c r="UI360" s="159"/>
      <c r="UJ360" s="159"/>
      <c r="UK360" s="159"/>
      <c r="UL360" s="159"/>
      <c r="UM360" s="159"/>
      <c r="UN360" s="159"/>
      <c r="UO360" s="159"/>
      <c r="UP360" s="159"/>
      <c r="UQ360" s="159"/>
      <c r="UR360" s="159"/>
      <c r="US360" s="159"/>
      <c r="UT360" s="159"/>
      <c r="UU360" s="159"/>
      <c r="UV360" s="159"/>
      <c r="UW360" s="159"/>
      <c r="UX360" s="159"/>
      <c r="UY360" s="159"/>
      <c r="UZ360" s="159"/>
      <c r="VA360" s="159"/>
      <c r="VB360" s="159"/>
      <c r="VC360" s="159"/>
      <c r="VD360" s="159"/>
      <c r="VE360" s="159"/>
      <c r="VF360" s="159"/>
      <c r="VG360" s="159"/>
      <c r="VH360" s="159"/>
      <c r="VI360" s="159"/>
      <c r="VJ360" s="159"/>
      <c r="VK360" s="159"/>
      <c r="VL360" s="159"/>
      <c r="VM360" s="159"/>
      <c r="VN360" s="159"/>
      <c r="VO360" s="159"/>
      <c r="VP360" s="159"/>
      <c r="VQ360" s="159"/>
      <c r="VR360" s="159"/>
      <c r="VS360" s="159"/>
      <c r="VT360" s="159"/>
      <c r="VU360" s="159"/>
      <c r="VV360" s="159"/>
      <c r="VW360" s="159"/>
      <c r="VX360" s="159"/>
      <c r="VY360" s="159"/>
      <c r="VZ360" s="159"/>
      <c r="WA360" s="159"/>
      <c r="WB360" s="159"/>
      <c r="WC360" s="159"/>
      <c r="WD360" s="159"/>
      <c r="WE360" s="159"/>
      <c r="WF360" s="159"/>
      <c r="WG360" s="159"/>
      <c r="WH360" s="159"/>
      <c r="WI360" s="159"/>
      <c r="WJ360" s="159"/>
      <c r="WK360" s="159"/>
      <c r="WL360" s="159"/>
      <c r="WM360" s="159"/>
      <c r="WN360" s="159"/>
      <c r="WO360" s="159"/>
      <c r="WP360" s="159"/>
      <c r="WQ360" s="159"/>
      <c r="WR360" s="159"/>
      <c r="WS360" s="159"/>
      <c r="WT360" s="159"/>
      <c r="WU360" s="159"/>
      <c r="WV360" s="159"/>
      <c r="WW360" s="159"/>
      <c r="WX360" s="159"/>
      <c r="WY360" s="159"/>
      <c r="WZ360" s="159"/>
      <c r="XA360" s="159"/>
      <c r="XB360" s="159"/>
      <c r="XC360" s="159"/>
      <c r="XD360" s="159"/>
      <c r="XE360" s="159"/>
      <c r="XF360" s="159"/>
      <c r="XG360" s="159"/>
      <c r="XH360" s="159"/>
      <c r="XI360" s="159"/>
      <c r="XJ360" s="159"/>
      <c r="XK360" s="159"/>
      <c r="XL360" s="159"/>
      <c r="XM360" s="159"/>
      <c r="XN360" s="159"/>
      <c r="XO360" s="159"/>
      <c r="XP360" s="159"/>
      <c r="XQ360" s="159"/>
      <c r="XR360" s="159"/>
      <c r="XS360" s="159"/>
      <c r="XT360" s="159"/>
      <c r="XU360" s="159"/>
      <c r="XV360" s="159"/>
      <c r="XW360" s="159"/>
      <c r="XX360" s="159"/>
      <c r="XY360" s="159"/>
      <c r="XZ360" s="159"/>
      <c r="YA360" s="159"/>
      <c r="YB360" s="159"/>
      <c r="YC360" s="159"/>
      <c r="YD360" s="159"/>
      <c r="YE360" s="159"/>
      <c r="YF360" s="159"/>
      <c r="YG360" s="159"/>
      <c r="YH360" s="159"/>
      <c r="YI360" s="159"/>
      <c r="YJ360" s="159"/>
      <c r="YK360" s="159"/>
      <c r="YL360" s="159"/>
      <c r="YM360" s="159"/>
      <c r="YN360" s="159"/>
      <c r="YO360" s="159"/>
      <c r="YP360" s="159"/>
      <c r="YQ360" s="159"/>
      <c r="YR360" s="159"/>
      <c r="YS360" s="159"/>
      <c r="YT360" s="159"/>
      <c r="YU360" s="159"/>
      <c r="YV360" s="159"/>
      <c r="YW360" s="159"/>
      <c r="YX360" s="159"/>
      <c r="YY360" s="159"/>
      <c r="YZ360" s="159"/>
      <c r="ZA360" s="159"/>
      <c r="ZB360" s="159"/>
      <c r="ZC360" s="159"/>
      <c r="ZD360" s="159"/>
      <c r="ZE360" s="159"/>
      <c r="ZF360" s="159"/>
      <c r="ZG360" s="159"/>
      <c r="ZH360" s="159"/>
      <c r="ZI360" s="159"/>
      <c r="ZJ360" s="159"/>
      <c r="ZK360" s="159"/>
      <c r="ZL360" s="159"/>
      <c r="ZM360" s="159"/>
      <c r="ZN360" s="159"/>
      <c r="ZO360" s="159"/>
      <c r="ZP360" s="159"/>
      <c r="ZQ360" s="159"/>
      <c r="ZR360" s="159"/>
      <c r="ZS360" s="159"/>
      <c r="ZT360" s="159"/>
      <c r="ZU360" s="159"/>
      <c r="ZV360" s="159"/>
      <c r="ZW360" s="159"/>
      <c r="ZX360" s="159"/>
      <c r="ZY360" s="159"/>
      <c r="ZZ360" s="159"/>
      <c r="AAA360" s="159"/>
      <c r="AAB360" s="159"/>
      <c r="AAC360" s="159"/>
      <c r="AAD360" s="159"/>
      <c r="AAE360" s="159"/>
      <c r="AAF360" s="159"/>
      <c r="AAG360" s="159"/>
      <c r="AAH360" s="159"/>
      <c r="AAI360" s="159"/>
      <c r="AAJ360" s="159"/>
      <c r="AAK360" s="159"/>
      <c r="AAL360" s="159"/>
      <c r="AAM360" s="159"/>
      <c r="AAN360" s="159"/>
      <c r="AAO360" s="159"/>
      <c r="AAP360" s="159"/>
      <c r="AAQ360" s="159"/>
      <c r="AAR360" s="159"/>
      <c r="AAS360" s="159"/>
      <c r="AAT360" s="159"/>
      <c r="AAU360" s="159"/>
      <c r="AAV360" s="159"/>
      <c r="AAW360" s="159"/>
      <c r="AAX360" s="159"/>
      <c r="AAY360" s="159"/>
      <c r="AAZ360" s="159"/>
      <c r="ABA360" s="159"/>
      <c r="ABB360" s="159"/>
      <c r="ABC360" s="159"/>
      <c r="ABD360" s="159"/>
      <c r="ABE360" s="159"/>
      <c r="ABF360" s="159"/>
      <c r="ABG360" s="159"/>
      <c r="ABH360" s="159"/>
      <c r="ABI360" s="159"/>
      <c r="ABJ360" s="159"/>
      <c r="ABK360" s="159"/>
      <c r="ABL360" s="159"/>
      <c r="ABM360" s="159"/>
      <c r="ABN360" s="159"/>
      <c r="ABO360" s="159"/>
      <c r="ABP360" s="159"/>
      <c r="ABQ360" s="159"/>
      <c r="ABR360" s="159"/>
      <c r="ABS360" s="159"/>
      <c r="ABT360" s="159"/>
      <c r="ABU360" s="159"/>
      <c r="ABV360" s="159"/>
      <c r="ABW360" s="159"/>
      <c r="ABX360" s="159"/>
      <c r="ABY360" s="159"/>
      <c r="ABZ360" s="159"/>
      <c r="ACA360" s="159"/>
      <c r="ACB360" s="159"/>
      <c r="ACC360" s="159"/>
      <c r="ACD360" s="159"/>
      <c r="ACE360" s="159"/>
      <c r="ACF360" s="159"/>
      <c r="ACG360" s="159"/>
      <c r="ACH360" s="159"/>
      <c r="ACI360" s="159"/>
      <c r="ACJ360" s="159"/>
      <c r="ACK360" s="159"/>
      <c r="ACL360" s="159"/>
      <c r="ACM360" s="159"/>
      <c r="ACN360" s="159"/>
      <c r="ACO360" s="159"/>
      <c r="ACP360" s="159"/>
      <c r="ACQ360" s="159"/>
      <c r="ACR360" s="159"/>
      <c r="ACS360" s="159"/>
      <c r="ACT360" s="159"/>
      <c r="ACU360" s="159"/>
      <c r="ACV360" s="159"/>
      <c r="ACW360" s="159"/>
      <c r="ACX360" s="159"/>
      <c r="ACY360" s="159"/>
      <c r="ACZ360" s="159"/>
      <c r="ADA360" s="159"/>
      <c r="ADB360" s="159"/>
      <c r="ADC360" s="159"/>
      <c r="ADD360" s="159"/>
      <c r="ADE360" s="159"/>
      <c r="ADF360" s="159"/>
      <c r="ADG360" s="159"/>
      <c r="ADH360" s="159"/>
      <c r="ADI360" s="159"/>
      <c r="ADJ360" s="159"/>
      <c r="ADK360" s="159"/>
      <c r="ADL360" s="159"/>
      <c r="ADM360" s="159"/>
      <c r="ADN360" s="159"/>
      <c r="ADO360" s="159"/>
      <c r="ADP360" s="159"/>
      <c r="ADQ360" s="159"/>
      <c r="ADR360" s="159"/>
      <c r="ADS360" s="159"/>
      <c r="ADT360" s="159"/>
      <c r="ADU360" s="159"/>
      <c r="ADV360" s="159"/>
      <c r="ADW360" s="159"/>
      <c r="ADX360" s="159"/>
      <c r="ADY360" s="159"/>
      <c r="ADZ360" s="159"/>
      <c r="AEA360" s="159"/>
      <c r="AEB360" s="159"/>
      <c r="AEC360" s="159"/>
      <c r="AED360" s="159"/>
      <c r="AEE360" s="159"/>
      <c r="AEF360" s="159"/>
      <c r="AEG360" s="159"/>
      <c r="AEH360" s="159"/>
      <c r="AEI360" s="159"/>
      <c r="AEJ360" s="159"/>
      <c r="AEK360" s="159"/>
      <c r="AEL360" s="159"/>
      <c r="AEM360" s="159"/>
      <c r="AEN360" s="159"/>
      <c r="AEO360" s="159"/>
      <c r="AEP360" s="159"/>
      <c r="AEQ360" s="159"/>
      <c r="AER360" s="159"/>
      <c r="AES360" s="159"/>
      <c r="AET360" s="159"/>
      <c r="AEU360" s="159"/>
      <c r="AEV360" s="159"/>
      <c r="AEW360" s="159"/>
      <c r="AEX360" s="159"/>
      <c r="AEY360" s="159"/>
      <c r="AEZ360" s="159"/>
      <c r="AFA360" s="159"/>
      <c r="AFB360" s="159"/>
      <c r="AFC360" s="159"/>
      <c r="AFD360" s="159"/>
      <c r="AFE360" s="159"/>
      <c r="AFF360" s="159"/>
      <c r="AFG360" s="159"/>
      <c r="AFH360" s="159"/>
      <c r="AFI360" s="159"/>
      <c r="AFJ360" s="159"/>
      <c r="AFK360" s="159"/>
      <c r="AFL360" s="159"/>
      <c r="AFM360" s="159"/>
      <c r="AFN360" s="159"/>
      <c r="AFO360" s="159"/>
      <c r="AFP360" s="159"/>
      <c r="AFQ360" s="159"/>
      <c r="AFR360" s="159"/>
      <c r="AFS360" s="159"/>
      <c r="AFT360" s="159"/>
      <c r="AFU360" s="159"/>
      <c r="AFV360" s="159"/>
      <c r="AFW360" s="159"/>
      <c r="AFX360" s="159"/>
      <c r="AFY360" s="159"/>
      <c r="AFZ360" s="159"/>
      <c r="AGA360" s="159"/>
      <c r="AGB360" s="159"/>
      <c r="AGC360" s="159"/>
      <c r="AGD360" s="159"/>
      <c r="AGE360" s="159"/>
      <c r="AGF360" s="159"/>
      <c r="AGG360" s="159"/>
      <c r="AGH360" s="159"/>
      <c r="AGI360" s="159"/>
      <c r="AGJ360" s="159"/>
      <c r="AGK360" s="159"/>
      <c r="AGL360" s="159"/>
      <c r="AGM360" s="159"/>
      <c r="AGN360" s="159"/>
      <c r="AGO360" s="159"/>
      <c r="AGP360" s="159"/>
      <c r="AGQ360" s="159"/>
      <c r="AGR360" s="159"/>
      <c r="AGS360" s="159"/>
      <c r="AGT360" s="159"/>
      <c r="AGU360" s="159"/>
      <c r="AGV360" s="159"/>
      <c r="AGW360" s="159"/>
      <c r="AGX360" s="159"/>
      <c r="AGY360" s="159"/>
      <c r="AGZ360" s="159"/>
      <c r="AHA360" s="159"/>
      <c r="AHB360" s="159"/>
      <c r="AHC360" s="159"/>
      <c r="AHD360" s="159"/>
      <c r="AHE360" s="159"/>
      <c r="AHF360" s="159"/>
      <c r="AHG360" s="159"/>
      <c r="AHH360" s="159"/>
      <c r="AHI360" s="159"/>
      <c r="AHJ360" s="159"/>
      <c r="AHK360" s="159"/>
      <c r="AHL360" s="159"/>
      <c r="AHM360" s="159"/>
      <c r="AHN360" s="159"/>
      <c r="AHO360" s="159"/>
      <c r="AHP360" s="159"/>
      <c r="AHQ360" s="159"/>
      <c r="AHR360" s="159"/>
      <c r="AHS360" s="159"/>
      <c r="AHT360" s="159"/>
      <c r="AHU360" s="159"/>
      <c r="AHV360" s="159"/>
      <c r="AHW360" s="159"/>
      <c r="AHX360" s="159"/>
      <c r="AHY360" s="159"/>
      <c r="AHZ360" s="159"/>
      <c r="AIA360" s="159"/>
      <c r="AIB360" s="159"/>
      <c r="AIC360" s="159"/>
      <c r="AID360" s="159"/>
      <c r="AIE360" s="159"/>
      <c r="AIF360" s="159"/>
      <c r="AIG360" s="159"/>
      <c r="AIH360" s="159"/>
      <c r="AII360" s="159"/>
      <c r="AIJ360" s="159"/>
      <c r="AIK360" s="159"/>
      <c r="AIL360" s="159"/>
      <c r="AIM360" s="159"/>
      <c r="AIN360" s="159"/>
      <c r="AIO360" s="159"/>
      <c r="AIP360" s="159"/>
      <c r="AIQ360" s="159"/>
      <c r="AIR360" s="159"/>
      <c r="AIS360" s="159"/>
      <c r="AIT360" s="159"/>
      <c r="AIU360" s="159"/>
      <c r="AIV360" s="159"/>
      <c r="AIW360" s="159"/>
      <c r="AIX360" s="159"/>
      <c r="AIY360" s="159"/>
      <c r="AIZ360" s="159"/>
      <c r="AJA360" s="159"/>
      <c r="AJB360" s="159"/>
      <c r="AJC360" s="159"/>
      <c r="AJD360" s="159"/>
      <c r="AJE360" s="159"/>
      <c r="AJF360" s="159"/>
      <c r="AJG360" s="159"/>
      <c r="AJH360" s="159"/>
      <c r="AJI360" s="159"/>
      <c r="AJJ360" s="159"/>
      <c r="AJK360" s="159"/>
      <c r="AJL360" s="159"/>
      <c r="AJM360" s="159"/>
      <c r="AJN360" s="159"/>
      <c r="AJO360" s="159"/>
      <c r="AJP360" s="159"/>
      <c r="AJQ360" s="159"/>
      <c r="AJR360" s="159"/>
      <c r="AJS360" s="159"/>
      <c r="AJT360" s="159"/>
      <c r="AJU360" s="159"/>
      <c r="AJV360" s="159"/>
      <c r="AJW360" s="159"/>
      <c r="AJX360" s="159"/>
      <c r="AJY360" s="159"/>
      <c r="AJZ360" s="159"/>
      <c r="AKA360" s="159"/>
      <c r="AKB360" s="159"/>
      <c r="AKC360" s="159"/>
      <c r="AKD360" s="159"/>
      <c r="AKE360" s="159"/>
      <c r="AKF360" s="159"/>
      <c r="AKG360" s="159"/>
      <c r="AKH360" s="159"/>
      <c r="AKI360" s="159"/>
      <c r="AKJ360" s="159"/>
      <c r="AKK360" s="159"/>
      <c r="AKL360" s="159"/>
      <c r="AKM360" s="159"/>
      <c r="AKN360" s="159"/>
      <c r="AKO360" s="159"/>
      <c r="AKP360" s="159"/>
      <c r="AKQ360" s="159"/>
      <c r="AKR360" s="159"/>
      <c r="AKS360" s="159"/>
      <c r="AKT360" s="159"/>
      <c r="AKU360" s="159"/>
      <c r="AKV360" s="159"/>
      <c r="AKW360" s="159"/>
      <c r="AKX360" s="159"/>
      <c r="AKY360" s="159"/>
      <c r="AKZ360" s="159"/>
      <c r="ALA360" s="159"/>
      <c r="ALB360" s="159"/>
      <c r="ALC360" s="159"/>
      <c r="ALD360" s="159"/>
      <c r="ALE360" s="159"/>
      <c r="ALF360" s="159"/>
      <c r="ALG360" s="159"/>
      <c r="ALH360" s="159"/>
      <c r="ALI360" s="159"/>
      <c r="ALJ360" s="159"/>
      <c r="ALK360" s="159"/>
      <c r="ALL360" s="159"/>
      <c r="ALM360" s="159"/>
      <c r="ALN360" s="159"/>
      <c r="ALO360" s="159"/>
      <c r="ALP360" s="159"/>
      <c r="ALQ360" s="159"/>
      <c r="ALR360" s="159"/>
      <c r="ALS360" s="159"/>
      <c r="ALT360" s="159"/>
      <c r="ALU360" s="159"/>
      <c r="ALV360" s="159"/>
      <c r="ALW360" s="159"/>
      <c r="ALX360" s="159"/>
      <c r="ALY360" s="159"/>
      <c r="ALZ360" s="159"/>
      <c r="AMA360" s="159"/>
      <c r="AMB360" s="159"/>
      <c r="AMC360" s="159"/>
      <c r="AMD360" s="159"/>
      <c r="AME360" s="159"/>
      <c r="AMF360" s="159"/>
      <c r="AMG360" s="159"/>
      <c r="AMH360" s="159"/>
      <c r="AMI360" s="159"/>
      <c r="AMJ360" s="159"/>
    </row>
    <row r="361" spans="1:1024" s="160" customFormat="1" ht="132.75" customHeight="1">
      <c r="A361" s="139">
        <v>136</v>
      </c>
      <c r="B361" s="140" t="s">
        <v>671</v>
      </c>
      <c r="C361" s="166" t="s">
        <v>23</v>
      </c>
      <c r="D361" s="142">
        <v>55</v>
      </c>
      <c r="E361" s="143">
        <v>7.5</v>
      </c>
      <c r="F361" s="144">
        <v>0.05</v>
      </c>
      <c r="G361" s="145">
        <f t="shared" si="146"/>
        <v>412.5</v>
      </c>
      <c r="H361" s="145">
        <f t="shared" si="147"/>
        <v>433.125</v>
      </c>
      <c r="I361" s="146" t="s">
        <v>672</v>
      </c>
      <c r="J361" s="176" t="s">
        <v>1024</v>
      </c>
      <c r="K361" s="166" t="s">
        <v>1047</v>
      </c>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c r="BJ361" s="159"/>
      <c r="BK361" s="159"/>
      <c r="BL361" s="159"/>
      <c r="BM361" s="159"/>
      <c r="BN361" s="159"/>
      <c r="BO361" s="159"/>
      <c r="BP361" s="159"/>
      <c r="BQ361" s="159"/>
      <c r="BR361" s="159"/>
      <c r="BS361" s="159"/>
      <c r="BT361" s="159"/>
      <c r="BU361" s="159"/>
      <c r="BV361" s="159"/>
      <c r="BW361" s="159"/>
      <c r="BX361" s="159"/>
      <c r="BY361" s="159"/>
      <c r="BZ361" s="159"/>
      <c r="CA361" s="159"/>
      <c r="CB361" s="159"/>
      <c r="CC361" s="159"/>
      <c r="CD361" s="159"/>
      <c r="CE361" s="159"/>
      <c r="CF361" s="159"/>
      <c r="CG361" s="159"/>
      <c r="CH361" s="159"/>
      <c r="CI361" s="159"/>
      <c r="CJ361" s="159"/>
      <c r="CK361" s="159"/>
      <c r="CL361" s="159"/>
      <c r="CM361" s="159"/>
      <c r="CN361" s="159"/>
      <c r="CO361" s="159"/>
      <c r="CP361" s="159"/>
      <c r="CQ361" s="159"/>
      <c r="CR361" s="159"/>
      <c r="CS361" s="159"/>
      <c r="CT361" s="159"/>
      <c r="CU361" s="159"/>
      <c r="CV361" s="159"/>
      <c r="CW361" s="159"/>
      <c r="CX361" s="159"/>
      <c r="CY361" s="159"/>
      <c r="CZ361" s="159"/>
      <c r="DA361" s="159"/>
      <c r="DB361" s="159"/>
      <c r="DC361" s="159"/>
      <c r="DD361" s="159"/>
      <c r="DE361" s="159"/>
      <c r="DF361" s="159"/>
      <c r="DG361" s="159"/>
      <c r="DH361" s="159"/>
      <c r="DI361" s="159"/>
      <c r="DJ361" s="159"/>
      <c r="DK361" s="159"/>
      <c r="DL361" s="159"/>
      <c r="DM361" s="159"/>
      <c r="DN361" s="159"/>
      <c r="DO361" s="159"/>
      <c r="DP361" s="159"/>
      <c r="DQ361" s="159"/>
      <c r="DR361" s="159"/>
      <c r="DS361" s="159"/>
      <c r="DT361" s="159"/>
      <c r="DU361" s="159"/>
      <c r="DV361" s="159"/>
      <c r="DW361" s="159"/>
      <c r="DX361" s="159"/>
      <c r="DY361" s="159"/>
      <c r="DZ361" s="159"/>
      <c r="EA361" s="159"/>
      <c r="EB361" s="159"/>
      <c r="EC361" s="159"/>
      <c r="ED361" s="159"/>
      <c r="EE361" s="159"/>
      <c r="EF361" s="159"/>
      <c r="EG361" s="159"/>
      <c r="EH361" s="159"/>
      <c r="EI361" s="159"/>
      <c r="EJ361" s="159"/>
      <c r="EK361" s="159"/>
      <c r="EL361" s="159"/>
      <c r="EM361" s="159"/>
      <c r="EN361" s="159"/>
      <c r="EO361" s="159"/>
      <c r="EP361" s="159"/>
      <c r="EQ361" s="159"/>
      <c r="ER361" s="159"/>
      <c r="ES361" s="159"/>
      <c r="ET361" s="159"/>
      <c r="EU361" s="159"/>
      <c r="EV361" s="159"/>
      <c r="EW361" s="159"/>
      <c r="EX361" s="159"/>
      <c r="EY361" s="159"/>
      <c r="EZ361" s="159"/>
      <c r="FA361" s="159"/>
      <c r="FB361" s="159"/>
      <c r="FC361" s="159"/>
      <c r="FD361" s="159"/>
      <c r="FE361" s="159"/>
      <c r="FF361" s="159"/>
      <c r="FG361" s="159"/>
      <c r="FH361" s="159"/>
      <c r="FI361" s="159"/>
      <c r="FJ361" s="159"/>
      <c r="FK361" s="159"/>
      <c r="FL361" s="159"/>
      <c r="FM361" s="159"/>
      <c r="FN361" s="159"/>
      <c r="FO361" s="159"/>
      <c r="FP361" s="159"/>
      <c r="FQ361" s="159"/>
      <c r="FR361" s="159"/>
      <c r="FS361" s="159"/>
      <c r="FT361" s="159"/>
      <c r="FU361" s="159"/>
      <c r="FV361" s="159"/>
      <c r="FW361" s="159"/>
      <c r="FX361" s="159"/>
      <c r="FY361" s="159"/>
      <c r="FZ361" s="159"/>
      <c r="GA361" s="159"/>
      <c r="GB361" s="159"/>
      <c r="GC361" s="159"/>
      <c r="GD361" s="159"/>
      <c r="GE361" s="159"/>
      <c r="GF361" s="159"/>
      <c r="GG361" s="159"/>
      <c r="GH361" s="159"/>
      <c r="GI361" s="159"/>
      <c r="GJ361" s="159"/>
      <c r="GK361" s="159"/>
      <c r="GL361" s="159"/>
      <c r="GM361" s="159"/>
      <c r="GN361" s="159"/>
      <c r="GO361" s="159"/>
      <c r="GP361" s="159"/>
      <c r="GQ361" s="159"/>
      <c r="GR361" s="159"/>
      <c r="GS361" s="159"/>
      <c r="GT361" s="159"/>
      <c r="GU361" s="159"/>
      <c r="GV361" s="159"/>
      <c r="GW361" s="159"/>
      <c r="GX361" s="159"/>
      <c r="GY361" s="159"/>
      <c r="GZ361" s="159"/>
      <c r="HA361" s="159"/>
      <c r="HB361" s="159"/>
      <c r="HC361" s="159"/>
      <c r="HD361" s="159"/>
      <c r="HE361" s="159"/>
      <c r="HF361" s="159"/>
      <c r="HG361" s="159"/>
      <c r="HH361" s="159"/>
      <c r="HI361" s="159"/>
      <c r="HJ361" s="159"/>
      <c r="HK361" s="159"/>
      <c r="HL361" s="159"/>
      <c r="HM361" s="159"/>
      <c r="HN361" s="159"/>
      <c r="HO361" s="159"/>
      <c r="HP361" s="159"/>
      <c r="HQ361" s="159"/>
      <c r="HR361" s="159"/>
      <c r="HS361" s="159"/>
      <c r="HT361" s="159"/>
      <c r="HU361" s="159"/>
      <c r="HV361" s="159"/>
      <c r="HW361" s="159"/>
      <c r="HX361" s="159"/>
      <c r="HY361" s="159"/>
      <c r="HZ361" s="159"/>
      <c r="IA361" s="159"/>
      <c r="IB361" s="159"/>
      <c r="IC361" s="159"/>
      <c r="ID361" s="159"/>
      <c r="IE361" s="159"/>
      <c r="IF361" s="159"/>
      <c r="IG361" s="159"/>
      <c r="IH361" s="159"/>
      <c r="II361" s="159"/>
      <c r="IJ361" s="159"/>
      <c r="IK361" s="159"/>
      <c r="IL361" s="159"/>
      <c r="IM361" s="159"/>
      <c r="IN361" s="159"/>
      <c r="IO361" s="159"/>
      <c r="IP361" s="159"/>
      <c r="IQ361" s="159"/>
      <c r="IR361" s="159"/>
      <c r="IS361" s="159"/>
      <c r="IT361" s="159"/>
      <c r="IU361" s="159"/>
      <c r="IV361" s="159"/>
      <c r="IW361" s="159"/>
      <c r="IX361" s="159"/>
      <c r="IY361" s="159"/>
      <c r="IZ361" s="159"/>
      <c r="JA361" s="159"/>
      <c r="JB361" s="159"/>
      <c r="JC361" s="159"/>
      <c r="JD361" s="159"/>
      <c r="JE361" s="159"/>
      <c r="JF361" s="159"/>
      <c r="JG361" s="159"/>
      <c r="JH361" s="159"/>
      <c r="JI361" s="159"/>
      <c r="JJ361" s="159"/>
      <c r="JK361" s="159"/>
      <c r="JL361" s="159"/>
      <c r="JM361" s="159"/>
      <c r="JN361" s="159"/>
      <c r="JO361" s="159"/>
      <c r="JP361" s="159"/>
      <c r="JQ361" s="159"/>
      <c r="JR361" s="159"/>
      <c r="JS361" s="159"/>
      <c r="JT361" s="159"/>
      <c r="JU361" s="159"/>
      <c r="JV361" s="159"/>
      <c r="JW361" s="159"/>
      <c r="JX361" s="159"/>
      <c r="JY361" s="159"/>
      <c r="JZ361" s="159"/>
      <c r="KA361" s="159"/>
      <c r="KB361" s="159"/>
      <c r="KC361" s="159"/>
      <c r="KD361" s="159"/>
      <c r="KE361" s="159"/>
      <c r="KF361" s="159"/>
      <c r="KG361" s="159"/>
      <c r="KH361" s="159"/>
      <c r="KI361" s="159"/>
      <c r="KJ361" s="159"/>
      <c r="KK361" s="159"/>
      <c r="KL361" s="159"/>
      <c r="KM361" s="159"/>
      <c r="KN361" s="159"/>
      <c r="KO361" s="159"/>
      <c r="KP361" s="159"/>
      <c r="KQ361" s="159"/>
      <c r="KR361" s="159"/>
      <c r="KS361" s="159"/>
      <c r="KT361" s="159"/>
      <c r="KU361" s="159"/>
      <c r="KV361" s="159"/>
      <c r="KW361" s="159"/>
      <c r="KX361" s="159"/>
      <c r="KY361" s="159"/>
      <c r="KZ361" s="159"/>
      <c r="LA361" s="159"/>
      <c r="LB361" s="159"/>
      <c r="LC361" s="159"/>
      <c r="LD361" s="159"/>
      <c r="LE361" s="159"/>
      <c r="LF361" s="159"/>
      <c r="LG361" s="159"/>
      <c r="LH361" s="159"/>
      <c r="LI361" s="159"/>
      <c r="LJ361" s="159"/>
      <c r="LK361" s="159"/>
      <c r="LL361" s="159"/>
      <c r="LM361" s="159"/>
      <c r="LN361" s="159"/>
      <c r="LO361" s="159"/>
      <c r="LP361" s="159"/>
      <c r="LQ361" s="159"/>
      <c r="LR361" s="159"/>
      <c r="LS361" s="159"/>
      <c r="LT361" s="159"/>
      <c r="LU361" s="159"/>
      <c r="LV361" s="159"/>
      <c r="LW361" s="159"/>
      <c r="LX361" s="159"/>
      <c r="LY361" s="159"/>
      <c r="LZ361" s="159"/>
      <c r="MA361" s="159"/>
      <c r="MB361" s="159"/>
      <c r="MC361" s="159"/>
      <c r="MD361" s="159"/>
      <c r="ME361" s="159"/>
      <c r="MF361" s="159"/>
      <c r="MG361" s="159"/>
      <c r="MH361" s="159"/>
      <c r="MI361" s="159"/>
      <c r="MJ361" s="159"/>
      <c r="MK361" s="159"/>
      <c r="ML361" s="159"/>
      <c r="MM361" s="159"/>
      <c r="MN361" s="159"/>
      <c r="MO361" s="159"/>
      <c r="MP361" s="159"/>
      <c r="MQ361" s="159"/>
      <c r="MR361" s="159"/>
      <c r="MS361" s="159"/>
      <c r="MT361" s="159"/>
      <c r="MU361" s="159"/>
      <c r="MV361" s="159"/>
      <c r="MW361" s="159"/>
      <c r="MX361" s="159"/>
      <c r="MY361" s="159"/>
      <c r="MZ361" s="159"/>
      <c r="NA361" s="159"/>
      <c r="NB361" s="159"/>
      <c r="NC361" s="159"/>
      <c r="ND361" s="159"/>
      <c r="NE361" s="159"/>
      <c r="NF361" s="159"/>
      <c r="NG361" s="159"/>
      <c r="NH361" s="159"/>
      <c r="NI361" s="159"/>
      <c r="NJ361" s="159"/>
      <c r="NK361" s="159"/>
      <c r="NL361" s="159"/>
      <c r="NM361" s="159"/>
      <c r="NN361" s="159"/>
      <c r="NO361" s="159"/>
      <c r="NP361" s="159"/>
      <c r="NQ361" s="159"/>
      <c r="NR361" s="159"/>
      <c r="NS361" s="159"/>
      <c r="NT361" s="159"/>
      <c r="NU361" s="159"/>
      <c r="NV361" s="159"/>
      <c r="NW361" s="159"/>
      <c r="NX361" s="159"/>
      <c r="NY361" s="159"/>
      <c r="NZ361" s="159"/>
      <c r="OA361" s="159"/>
      <c r="OB361" s="159"/>
      <c r="OC361" s="159"/>
      <c r="OD361" s="159"/>
      <c r="OE361" s="159"/>
      <c r="OF361" s="159"/>
      <c r="OG361" s="159"/>
      <c r="OH361" s="159"/>
      <c r="OI361" s="159"/>
      <c r="OJ361" s="159"/>
      <c r="OK361" s="159"/>
      <c r="OL361" s="159"/>
      <c r="OM361" s="159"/>
      <c r="ON361" s="159"/>
      <c r="OO361" s="159"/>
      <c r="OP361" s="159"/>
      <c r="OQ361" s="159"/>
      <c r="OR361" s="159"/>
      <c r="OS361" s="159"/>
      <c r="OT361" s="159"/>
      <c r="OU361" s="159"/>
      <c r="OV361" s="159"/>
      <c r="OW361" s="159"/>
      <c r="OX361" s="159"/>
      <c r="OY361" s="159"/>
      <c r="OZ361" s="159"/>
      <c r="PA361" s="159"/>
      <c r="PB361" s="159"/>
      <c r="PC361" s="159"/>
      <c r="PD361" s="159"/>
      <c r="PE361" s="159"/>
      <c r="PF361" s="159"/>
      <c r="PG361" s="159"/>
      <c r="PH361" s="159"/>
      <c r="PI361" s="159"/>
      <c r="PJ361" s="159"/>
      <c r="PK361" s="159"/>
      <c r="PL361" s="159"/>
      <c r="PM361" s="159"/>
      <c r="PN361" s="159"/>
      <c r="PO361" s="159"/>
      <c r="PP361" s="159"/>
      <c r="PQ361" s="159"/>
      <c r="PR361" s="159"/>
      <c r="PS361" s="159"/>
      <c r="PT361" s="159"/>
      <c r="PU361" s="159"/>
      <c r="PV361" s="159"/>
      <c r="PW361" s="159"/>
      <c r="PX361" s="159"/>
      <c r="PY361" s="159"/>
      <c r="PZ361" s="159"/>
      <c r="QA361" s="159"/>
      <c r="QB361" s="159"/>
      <c r="QC361" s="159"/>
      <c r="QD361" s="159"/>
      <c r="QE361" s="159"/>
      <c r="QF361" s="159"/>
      <c r="QG361" s="159"/>
      <c r="QH361" s="159"/>
      <c r="QI361" s="159"/>
      <c r="QJ361" s="159"/>
      <c r="QK361" s="159"/>
      <c r="QL361" s="159"/>
      <c r="QM361" s="159"/>
      <c r="QN361" s="159"/>
      <c r="QO361" s="159"/>
      <c r="QP361" s="159"/>
      <c r="QQ361" s="159"/>
      <c r="QR361" s="159"/>
      <c r="QS361" s="159"/>
      <c r="QT361" s="159"/>
      <c r="QU361" s="159"/>
      <c r="QV361" s="159"/>
      <c r="QW361" s="159"/>
      <c r="QX361" s="159"/>
      <c r="QY361" s="159"/>
      <c r="QZ361" s="159"/>
      <c r="RA361" s="159"/>
      <c r="RB361" s="159"/>
      <c r="RC361" s="159"/>
      <c r="RD361" s="159"/>
      <c r="RE361" s="159"/>
      <c r="RF361" s="159"/>
      <c r="RG361" s="159"/>
      <c r="RH361" s="159"/>
      <c r="RI361" s="159"/>
      <c r="RJ361" s="159"/>
      <c r="RK361" s="159"/>
      <c r="RL361" s="159"/>
      <c r="RM361" s="159"/>
      <c r="RN361" s="159"/>
      <c r="RO361" s="159"/>
      <c r="RP361" s="159"/>
      <c r="RQ361" s="159"/>
      <c r="RR361" s="159"/>
      <c r="RS361" s="159"/>
      <c r="RT361" s="159"/>
      <c r="RU361" s="159"/>
      <c r="RV361" s="159"/>
      <c r="RW361" s="159"/>
      <c r="RX361" s="159"/>
      <c r="RY361" s="159"/>
      <c r="RZ361" s="159"/>
      <c r="SA361" s="159"/>
      <c r="SB361" s="159"/>
      <c r="SC361" s="159"/>
      <c r="SD361" s="159"/>
      <c r="SE361" s="159"/>
      <c r="SF361" s="159"/>
      <c r="SG361" s="159"/>
      <c r="SH361" s="159"/>
      <c r="SI361" s="159"/>
      <c r="SJ361" s="159"/>
      <c r="SK361" s="159"/>
      <c r="SL361" s="159"/>
      <c r="SM361" s="159"/>
      <c r="SN361" s="159"/>
      <c r="SO361" s="159"/>
      <c r="SP361" s="159"/>
      <c r="SQ361" s="159"/>
      <c r="SR361" s="159"/>
      <c r="SS361" s="159"/>
      <c r="ST361" s="159"/>
      <c r="SU361" s="159"/>
      <c r="SV361" s="159"/>
      <c r="SW361" s="159"/>
      <c r="SX361" s="159"/>
      <c r="SY361" s="159"/>
      <c r="SZ361" s="159"/>
      <c r="TA361" s="159"/>
      <c r="TB361" s="159"/>
      <c r="TC361" s="159"/>
      <c r="TD361" s="159"/>
      <c r="TE361" s="159"/>
      <c r="TF361" s="159"/>
      <c r="TG361" s="159"/>
      <c r="TH361" s="159"/>
      <c r="TI361" s="159"/>
      <c r="TJ361" s="159"/>
      <c r="TK361" s="159"/>
      <c r="TL361" s="159"/>
      <c r="TM361" s="159"/>
      <c r="TN361" s="159"/>
      <c r="TO361" s="159"/>
      <c r="TP361" s="159"/>
      <c r="TQ361" s="159"/>
      <c r="TR361" s="159"/>
      <c r="TS361" s="159"/>
      <c r="TT361" s="159"/>
      <c r="TU361" s="159"/>
      <c r="TV361" s="159"/>
      <c r="TW361" s="159"/>
      <c r="TX361" s="159"/>
      <c r="TY361" s="159"/>
      <c r="TZ361" s="159"/>
      <c r="UA361" s="159"/>
      <c r="UB361" s="159"/>
      <c r="UC361" s="159"/>
      <c r="UD361" s="159"/>
      <c r="UE361" s="159"/>
      <c r="UF361" s="159"/>
      <c r="UG361" s="159"/>
      <c r="UH361" s="159"/>
      <c r="UI361" s="159"/>
      <c r="UJ361" s="159"/>
      <c r="UK361" s="159"/>
      <c r="UL361" s="159"/>
      <c r="UM361" s="159"/>
      <c r="UN361" s="159"/>
      <c r="UO361" s="159"/>
      <c r="UP361" s="159"/>
      <c r="UQ361" s="159"/>
      <c r="UR361" s="159"/>
      <c r="US361" s="159"/>
      <c r="UT361" s="159"/>
      <c r="UU361" s="159"/>
      <c r="UV361" s="159"/>
      <c r="UW361" s="159"/>
      <c r="UX361" s="159"/>
      <c r="UY361" s="159"/>
      <c r="UZ361" s="159"/>
      <c r="VA361" s="159"/>
      <c r="VB361" s="159"/>
      <c r="VC361" s="159"/>
      <c r="VD361" s="159"/>
      <c r="VE361" s="159"/>
      <c r="VF361" s="159"/>
      <c r="VG361" s="159"/>
      <c r="VH361" s="159"/>
      <c r="VI361" s="159"/>
      <c r="VJ361" s="159"/>
      <c r="VK361" s="159"/>
      <c r="VL361" s="159"/>
      <c r="VM361" s="159"/>
      <c r="VN361" s="159"/>
      <c r="VO361" s="159"/>
      <c r="VP361" s="159"/>
      <c r="VQ361" s="159"/>
      <c r="VR361" s="159"/>
      <c r="VS361" s="159"/>
      <c r="VT361" s="159"/>
      <c r="VU361" s="159"/>
      <c r="VV361" s="159"/>
      <c r="VW361" s="159"/>
      <c r="VX361" s="159"/>
      <c r="VY361" s="159"/>
      <c r="VZ361" s="159"/>
      <c r="WA361" s="159"/>
      <c r="WB361" s="159"/>
      <c r="WC361" s="159"/>
      <c r="WD361" s="159"/>
      <c r="WE361" s="159"/>
      <c r="WF361" s="159"/>
      <c r="WG361" s="159"/>
      <c r="WH361" s="159"/>
      <c r="WI361" s="159"/>
      <c r="WJ361" s="159"/>
      <c r="WK361" s="159"/>
      <c r="WL361" s="159"/>
      <c r="WM361" s="159"/>
      <c r="WN361" s="159"/>
      <c r="WO361" s="159"/>
      <c r="WP361" s="159"/>
      <c r="WQ361" s="159"/>
      <c r="WR361" s="159"/>
      <c r="WS361" s="159"/>
      <c r="WT361" s="159"/>
      <c r="WU361" s="159"/>
      <c r="WV361" s="159"/>
      <c r="WW361" s="159"/>
      <c r="WX361" s="159"/>
      <c r="WY361" s="159"/>
      <c r="WZ361" s="159"/>
      <c r="XA361" s="159"/>
      <c r="XB361" s="159"/>
      <c r="XC361" s="159"/>
      <c r="XD361" s="159"/>
      <c r="XE361" s="159"/>
      <c r="XF361" s="159"/>
      <c r="XG361" s="159"/>
      <c r="XH361" s="159"/>
      <c r="XI361" s="159"/>
      <c r="XJ361" s="159"/>
      <c r="XK361" s="159"/>
      <c r="XL361" s="159"/>
      <c r="XM361" s="159"/>
      <c r="XN361" s="159"/>
      <c r="XO361" s="159"/>
      <c r="XP361" s="159"/>
      <c r="XQ361" s="159"/>
      <c r="XR361" s="159"/>
      <c r="XS361" s="159"/>
      <c r="XT361" s="159"/>
      <c r="XU361" s="159"/>
      <c r="XV361" s="159"/>
      <c r="XW361" s="159"/>
      <c r="XX361" s="159"/>
      <c r="XY361" s="159"/>
      <c r="XZ361" s="159"/>
      <c r="YA361" s="159"/>
      <c r="YB361" s="159"/>
      <c r="YC361" s="159"/>
      <c r="YD361" s="159"/>
      <c r="YE361" s="159"/>
      <c r="YF361" s="159"/>
      <c r="YG361" s="159"/>
      <c r="YH361" s="159"/>
      <c r="YI361" s="159"/>
      <c r="YJ361" s="159"/>
      <c r="YK361" s="159"/>
      <c r="YL361" s="159"/>
      <c r="YM361" s="159"/>
      <c r="YN361" s="159"/>
      <c r="YO361" s="159"/>
      <c r="YP361" s="159"/>
      <c r="YQ361" s="159"/>
      <c r="YR361" s="159"/>
      <c r="YS361" s="159"/>
      <c r="YT361" s="159"/>
      <c r="YU361" s="159"/>
      <c r="YV361" s="159"/>
      <c r="YW361" s="159"/>
      <c r="YX361" s="159"/>
      <c r="YY361" s="159"/>
      <c r="YZ361" s="159"/>
      <c r="ZA361" s="159"/>
      <c r="ZB361" s="159"/>
      <c r="ZC361" s="159"/>
      <c r="ZD361" s="159"/>
      <c r="ZE361" s="159"/>
      <c r="ZF361" s="159"/>
      <c r="ZG361" s="159"/>
      <c r="ZH361" s="159"/>
      <c r="ZI361" s="159"/>
      <c r="ZJ361" s="159"/>
      <c r="ZK361" s="159"/>
      <c r="ZL361" s="159"/>
      <c r="ZM361" s="159"/>
      <c r="ZN361" s="159"/>
      <c r="ZO361" s="159"/>
      <c r="ZP361" s="159"/>
      <c r="ZQ361" s="159"/>
      <c r="ZR361" s="159"/>
      <c r="ZS361" s="159"/>
      <c r="ZT361" s="159"/>
      <c r="ZU361" s="159"/>
      <c r="ZV361" s="159"/>
      <c r="ZW361" s="159"/>
      <c r="ZX361" s="159"/>
      <c r="ZY361" s="159"/>
      <c r="ZZ361" s="159"/>
      <c r="AAA361" s="159"/>
      <c r="AAB361" s="159"/>
      <c r="AAC361" s="159"/>
      <c r="AAD361" s="159"/>
      <c r="AAE361" s="159"/>
      <c r="AAF361" s="159"/>
      <c r="AAG361" s="159"/>
      <c r="AAH361" s="159"/>
      <c r="AAI361" s="159"/>
      <c r="AAJ361" s="159"/>
      <c r="AAK361" s="159"/>
      <c r="AAL361" s="159"/>
      <c r="AAM361" s="159"/>
      <c r="AAN361" s="159"/>
      <c r="AAO361" s="159"/>
      <c r="AAP361" s="159"/>
      <c r="AAQ361" s="159"/>
      <c r="AAR361" s="159"/>
      <c r="AAS361" s="159"/>
      <c r="AAT361" s="159"/>
      <c r="AAU361" s="159"/>
      <c r="AAV361" s="159"/>
      <c r="AAW361" s="159"/>
      <c r="AAX361" s="159"/>
      <c r="AAY361" s="159"/>
      <c r="AAZ361" s="159"/>
      <c r="ABA361" s="159"/>
      <c r="ABB361" s="159"/>
      <c r="ABC361" s="159"/>
      <c r="ABD361" s="159"/>
      <c r="ABE361" s="159"/>
      <c r="ABF361" s="159"/>
      <c r="ABG361" s="159"/>
      <c r="ABH361" s="159"/>
      <c r="ABI361" s="159"/>
      <c r="ABJ361" s="159"/>
      <c r="ABK361" s="159"/>
      <c r="ABL361" s="159"/>
      <c r="ABM361" s="159"/>
      <c r="ABN361" s="159"/>
      <c r="ABO361" s="159"/>
      <c r="ABP361" s="159"/>
      <c r="ABQ361" s="159"/>
      <c r="ABR361" s="159"/>
      <c r="ABS361" s="159"/>
      <c r="ABT361" s="159"/>
      <c r="ABU361" s="159"/>
      <c r="ABV361" s="159"/>
      <c r="ABW361" s="159"/>
      <c r="ABX361" s="159"/>
      <c r="ABY361" s="159"/>
      <c r="ABZ361" s="159"/>
      <c r="ACA361" s="159"/>
      <c r="ACB361" s="159"/>
      <c r="ACC361" s="159"/>
      <c r="ACD361" s="159"/>
      <c r="ACE361" s="159"/>
      <c r="ACF361" s="159"/>
      <c r="ACG361" s="159"/>
      <c r="ACH361" s="159"/>
      <c r="ACI361" s="159"/>
      <c r="ACJ361" s="159"/>
      <c r="ACK361" s="159"/>
      <c r="ACL361" s="159"/>
      <c r="ACM361" s="159"/>
      <c r="ACN361" s="159"/>
      <c r="ACO361" s="159"/>
      <c r="ACP361" s="159"/>
      <c r="ACQ361" s="159"/>
      <c r="ACR361" s="159"/>
      <c r="ACS361" s="159"/>
      <c r="ACT361" s="159"/>
      <c r="ACU361" s="159"/>
      <c r="ACV361" s="159"/>
      <c r="ACW361" s="159"/>
      <c r="ACX361" s="159"/>
      <c r="ACY361" s="159"/>
      <c r="ACZ361" s="159"/>
      <c r="ADA361" s="159"/>
      <c r="ADB361" s="159"/>
      <c r="ADC361" s="159"/>
      <c r="ADD361" s="159"/>
      <c r="ADE361" s="159"/>
      <c r="ADF361" s="159"/>
      <c r="ADG361" s="159"/>
      <c r="ADH361" s="159"/>
      <c r="ADI361" s="159"/>
      <c r="ADJ361" s="159"/>
      <c r="ADK361" s="159"/>
      <c r="ADL361" s="159"/>
      <c r="ADM361" s="159"/>
      <c r="ADN361" s="159"/>
      <c r="ADO361" s="159"/>
      <c r="ADP361" s="159"/>
      <c r="ADQ361" s="159"/>
      <c r="ADR361" s="159"/>
      <c r="ADS361" s="159"/>
      <c r="ADT361" s="159"/>
      <c r="ADU361" s="159"/>
      <c r="ADV361" s="159"/>
      <c r="ADW361" s="159"/>
      <c r="ADX361" s="159"/>
      <c r="ADY361" s="159"/>
      <c r="ADZ361" s="159"/>
      <c r="AEA361" s="159"/>
      <c r="AEB361" s="159"/>
      <c r="AEC361" s="159"/>
      <c r="AED361" s="159"/>
      <c r="AEE361" s="159"/>
      <c r="AEF361" s="159"/>
      <c r="AEG361" s="159"/>
      <c r="AEH361" s="159"/>
      <c r="AEI361" s="159"/>
      <c r="AEJ361" s="159"/>
      <c r="AEK361" s="159"/>
      <c r="AEL361" s="159"/>
      <c r="AEM361" s="159"/>
      <c r="AEN361" s="159"/>
      <c r="AEO361" s="159"/>
      <c r="AEP361" s="159"/>
      <c r="AEQ361" s="159"/>
      <c r="AER361" s="159"/>
      <c r="AES361" s="159"/>
      <c r="AET361" s="159"/>
      <c r="AEU361" s="159"/>
      <c r="AEV361" s="159"/>
      <c r="AEW361" s="159"/>
      <c r="AEX361" s="159"/>
      <c r="AEY361" s="159"/>
      <c r="AEZ361" s="159"/>
      <c r="AFA361" s="159"/>
      <c r="AFB361" s="159"/>
      <c r="AFC361" s="159"/>
      <c r="AFD361" s="159"/>
      <c r="AFE361" s="159"/>
      <c r="AFF361" s="159"/>
      <c r="AFG361" s="159"/>
      <c r="AFH361" s="159"/>
      <c r="AFI361" s="159"/>
      <c r="AFJ361" s="159"/>
      <c r="AFK361" s="159"/>
      <c r="AFL361" s="159"/>
      <c r="AFM361" s="159"/>
      <c r="AFN361" s="159"/>
      <c r="AFO361" s="159"/>
      <c r="AFP361" s="159"/>
      <c r="AFQ361" s="159"/>
      <c r="AFR361" s="159"/>
      <c r="AFS361" s="159"/>
      <c r="AFT361" s="159"/>
      <c r="AFU361" s="159"/>
      <c r="AFV361" s="159"/>
      <c r="AFW361" s="159"/>
      <c r="AFX361" s="159"/>
      <c r="AFY361" s="159"/>
      <c r="AFZ361" s="159"/>
      <c r="AGA361" s="159"/>
      <c r="AGB361" s="159"/>
      <c r="AGC361" s="159"/>
      <c r="AGD361" s="159"/>
      <c r="AGE361" s="159"/>
      <c r="AGF361" s="159"/>
      <c r="AGG361" s="159"/>
      <c r="AGH361" s="159"/>
      <c r="AGI361" s="159"/>
      <c r="AGJ361" s="159"/>
      <c r="AGK361" s="159"/>
      <c r="AGL361" s="159"/>
      <c r="AGM361" s="159"/>
      <c r="AGN361" s="159"/>
      <c r="AGO361" s="159"/>
      <c r="AGP361" s="159"/>
      <c r="AGQ361" s="159"/>
      <c r="AGR361" s="159"/>
      <c r="AGS361" s="159"/>
      <c r="AGT361" s="159"/>
      <c r="AGU361" s="159"/>
      <c r="AGV361" s="159"/>
      <c r="AGW361" s="159"/>
      <c r="AGX361" s="159"/>
      <c r="AGY361" s="159"/>
      <c r="AGZ361" s="159"/>
      <c r="AHA361" s="159"/>
      <c r="AHB361" s="159"/>
      <c r="AHC361" s="159"/>
      <c r="AHD361" s="159"/>
      <c r="AHE361" s="159"/>
      <c r="AHF361" s="159"/>
      <c r="AHG361" s="159"/>
      <c r="AHH361" s="159"/>
      <c r="AHI361" s="159"/>
      <c r="AHJ361" s="159"/>
      <c r="AHK361" s="159"/>
      <c r="AHL361" s="159"/>
      <c r="AHM361" s="159"/>
      <c r="AHN361" s="159"/>
      <c r="AHO361" s="159"/>
      <c r="AHP361" s="159"/>
      <c r="AHQ361" s="159"/>
      <c r="AHR361" s="159"/>
      <c r="AHS361" s="159"/>
      <c r="AHT361" s="159"/>
      <c r="AHU361" s="159"/>
      <c r="AHV361" s="159"/>
      <c r="AHW361" s="159"/>
      <c r="AHX361" s="159"/>
      <c r="AHY361" s="159"/>
      <c r="AHZ361" s="159"/>
      <c r="AIA361" s="159"/>
      <c r="AIB361" s="159"/>
      <c r="AIC361" s="159"/>
      <c r="AID361" s="159"/>
      <c r="AIE361" s="159"/>
      <c r="AIF361" s="159"/>
      <c r="AIG361" s="159"/>
      <c r="AIH361" s="159"/>
      <c r="AII361" s="159"/>
      <c r="AIJ361" s="159"/>
      <c r="AIK361" s="159"/>
      <c r="AIL361" s="159"/>
      <c r="AIM361" s="159"/>
      <c r="AIN361" s="159"/>
      <c r="AIO361" s="159"/>
      <c r="AIP361" s="159"/>
      <c r="AIQ361" s="159"/>
      <c r="AIR361" s="159"/>
      <c r="AIS361" s="159"/>
      <c r="AIT361" s="159"/>
      <c r="AIU361" s="159"/>
      <c r="AIV361" s="159"/>
      <c r="AIW361" s="159"/>
      <c r="AIX361" s="159"/>
      <c r="AIY361" s="159"/>
      <c r="AIZ361" s="159"/>
      <c r="AJA361" s="159"/>
      <c r="AJB361" s="159"/>
      <c r="AJC361" s="159"/>
      <c r="AJD361" s="159"/>
      <c r="AJE361" s="159"/>
      <c r="AJF361" s="159"/>
      <c r="AJG361" s="159"/>
      <c r="AJH361" s="159"/>
      <c r="AJI361" s="159"/>
      <c r="AJJ361" s="159"/>
      <c r="AJK361" s="159"/>
      <c r="AJL361" s="159"/>
      <c r="AJM361" s="159"/>
      <c r="AJN361" s="159"/>
      <c r="AJO361" s="159"/>
      <c r="AJP361" s="159"/>
      <c r="AJQ361" s="159"/>
      <c r="AJR361" s="159"/>
      <c r="AJS361" s="159"/>
      <c r="AJT361" s="159"/>
      <c r="AJU361" s="159"/>
      <c r="AJV361" s="159"/>
      <c r="AJW361" s="159"/>
      <c r="AJX361" s="159"/>
      <c r="AJY361" s="159"/>
      <c r="AJZ361" s="159"/>
      <c r="AKA361" s="159"/>
      <c r="AKB361" s="159"/>
      <c r="AKC361" s="159"/>
      <c r="AKD361" s="159"/>
      <c r="AKE361" s="159"/>
      <c r="AKF361" s="159"/>
      <c r="AKG361" s="159"/>
      <c r="AKH361" s="159"/>
      <c r="AKI361" s="159"/>
      <c r="AKJ361" s="159"/>
      <c r="AKK361" s="159"/>
      <c r="AKL361" s="159"/>
      <c r="AKM361" s="159"/>
      <c r="AKN361" s="159"/>
      <c r="AKO361" s="159"/>
      <c r="AKP361" s="159"/>
      <c r="AKQ361" s="159"/>
      <c r="AKR361" s="159"/>
      <c r="AKS361" s="159"/>
      <c r="AKT361" s="159"/>
      <c r="AKU361" s="159"/>
      <c r="AKV361" s="159"/>
      <c r="AKW361" s="159"/>
      <c r="AKX361" s="159"/>
      <c r="AKY361" s="159"/>
      <c r="AKZ361" s="159"/>
      <c r="ALA361" s="159"/>
      <c r="ALB361" s="159"/>
      <c r="ALC361" s="159"/>
      <c r="ALD361" s="159"/>
      <c r="ALE361" s="159"/>
      <c r="ALF361" s="159"/>
      <c r="ALG361" s="159"/>
      <c r="ALH361" s="159"/>
      <c r="ALI361" s="159"/>
      <c r="ALJ361" s="159"/>
      <c r="ALK361" s="159"/>
      <c r="ALL361" s="159"/>
      <c r="ALM361" s="159"/>
      <c r="ALN361" s="159"/>
      <c r="ALO361" s="159"/>
      <c r="ALP361" s="159"/>
      <c r="ALQ361" s="159"/>
      <c r="ALR361" s="159"/>
      <c r="ALS361" s="159"/>
      <c r="ALT361" s="159"/>
      <c r="ALU361" s="159"/>
      <c r="ALV361" s="159"/>
      <c r="ALW361" s="159"/>
      <c r="ALX361" s="159"/>
      <c r="ALY361" s="159"/>
      <c r="ALZ361" s="159"/>
      <c r="AMA361" s="159"/>
      <c r="AMB361" s="159"/>
      <c r="AMC361" s="159"/>
      <c r="AMD361" s="159"/>
      <c r="AME361" s="159"/>
      <c r="AMF361" s="159"/>
      <c r="AMG361" s="159"/>
      <c r="AMH361" s="159"/>
      <c r="AMI361" s="159"/>
      <c r="AMJ361" s="159"/>
    </row>
    <row r="362" spans="1:1024" ht="107.25" customHeight="1">
      <c r="A362" s="51">
        <v>137</v>
      </c>
      <c r="B362" s="52" t="s">
        <v>673</v>
      </c>
      <c r="C362" s="11" t="s">
        <v>23</v>
      </c>
      <c r="D362" s="13">
        <v>770</v>
      </c>
      <c r="E362" s="64">
        <v>0</v>
      </c>
      <c r="F362" s="65">
        <v>0</v>
      </c>
      <c r="G362" s="50">
        <f t="shared" si="146"/>
        <v>0</v>
      </c>
      <c r="H362" s="50">
        <f t="shared" si="147"/>
        <v>0</v>
      </c>
      <c r="I362" s="18" t="s">
        <v>674</v>
      </c>
      <c r="J362" s="12"/>
      <c r="K362" s="12"/>
    </row>
    <row r="363" spans="1:1024" ht="107.25" customHeight="1">
      <c r="A363" s="51">
        <v>138</v>
      </c>
      <c r="B363" s="75" t="s">
        <v>675</v>
      </c>
      <c r="C363" s="8" t="s">
        <v>23</v>
      </c>
      <c r="D363" s="13">
        <v>495</v>
      </c>
      <c r="E363" s="64">
        <v>0</v>
      </c>
      <c r="F363" s="65">
        <v>0</v>
      </c>
      <c r="G363" s="50">
        <f t="shared" si="146"/>
        <v>0</v>
      </c>
      <c r="H363" s="50">
        <f t="shared" si="147"/>
        <v>0</v>
      </c>
      <c r="I363" s="18" t="s">
        <v>676</v>
      </c>
      <c r="J363" s="8"/>
      <c r="K363" s="8"/>
    </row>
    <row r="364" spans="1:1024" ht="107.25" customHeight="1">
      <c r="A364" s="51">
        <v>139</v>
      </c>
      <c r="B364" s="97" t="s">
        <v>677</v>
      </c>
      <c r="C364" s="85" t="s">
        <v>23</v>
      </c>
      <c r="D364" s="13">
        <v>55</v>
      </c>
      <c r="E364" s="64">
        <v>0</v>
      </c>
      <c r="F364" s="65">
        <v>0</v>
      </c>
      <c r="G364" s="50">
        <f t="shared" si="146"/>
        <v>0</v>
      </c>
      <c r="H364" s="50">
        <f t="shared" si="147"/>
        <v>0</v>
      </c>
      <c r="I364" s="18" t="s">
        <v>678</v>
      </c>
      <c r="J364" s="8"/>
      <c r="K364" s="8"/>
    </row>
    <row r="365" spans="1:1024" ht="107.25" customHeight="1">
      <c r="A365" s="51">
        <v>140</v>
      </c>
      <c r="B365" s="75" t="s">
        <v>679</v>
      </c>
      <c r="C365" s="8" t="s">
        <v>23</v>
      </c>
      <c r="D365" s="13">
        <v>11</v>
      </c>
      <c r="E365" s="64">
        <v>0</v>
      </c>
      <c r="F365" s="65">
        <v>0</v>
      </c>
      <c r="G365" s="50">
        <f t="shared" si="146"/>
        <v>0</v>
      </c>
      <c r="H365" s="50">
        <f t="shared" si="147"/>
        <v>0</v>
      </c>
      <c r="I365" s="18" t="s">
        <v>680</v>
      </c>
      <c r="J365" s="8"/>
      <c r="K365" s="8"/>
    </row>
    <row r="366" spans="1:1024" ht="15.75">
      <c r="A366" s="51">
        <v>141</v>
      </c>
      <c r="B366" s="214" t="s">
        <v>681</v>
      </c>
      <c r="C366" s="215"/>
      <c r="D366" s="215"/>
      <c r="E366" s="215"/>
      <c r="F366" s="215"/>
      <c r="G366" s="215"/>
      <c r="H366" s="215"/>
      <c r="I366" s="215"/>
      <c r="J366" s="215"/>
      <c r="K366" s="215"/>
    </row>
    <row r="367" spans="1:1024" ht="66.75" customHeight="1">
      <c r="A367" s="51">
        <v>141.1</v>
      </c>
      <c r="B367" s="72" t="s">
        <v>682</v>
      </c>
      <c r="C367" s="8" t="s">
        <v>19</v>
      </c>
      <c r="D367" s="13">
        <v>110</v>
      </c>
      <c r="E367" s="64">
        <v>0</v>
      </c>
      <c r="F367" s="65">
        <v>0</v>
      </c>
      <c r="G367" s="50">
        <f t="shared" ref="G367:G373" si="148">E367*D367</f>
        <v>0</v>
      </c>
      <c r="H367" s="50">
        <f t="shared" ref="H367:H373" si="149">G367+G367*F367</f>
        <v>0</v>
      </c>
      <c r="I367" s="81" t="s">
        <v>683</v>
      </c>
      <c r="J367" s="8"/>
      <c r="K367" s="8"/>
    </row>
    <row r="368" spans="1:1024" ht="66.75" customHeight="1">
      <c r="A368" s="51">
        <v>141.19999999999999</v>
      </c>
      <c r="B368" s="72" t="s">
        <v>682</v>
      </c>
      <c r="C368" s="8" t="s">
        <v>19</v>
      </c>
      <c r="D368" s="13">
        <v>220</v>
      </c>
      <c r="E368" s="64">
        <v>0</v>
      </c>
      <c r="F368" s="65">
        <v>0</v>
      </c>
      <c r="G368" s="50">
        <f t="shared" si="148"/>
        <v>0</v>
      </c>
      <c r="H368" s="50">
        <f t="shared" si="149"/>
        <v>0</v>
      </c>
      <c r="I368" s="18" t="s">
        <v>684</v>
      </c>
      <c r="J368" s="8"/>
      <c r="K368" s="8"/>
    </row>
    <row r="369" spans="1:11" ht="66.75" customHeight="1">
      <c r="A369" s="51">
        <v>141.30000000000001</v>
      </c>
      <c r="B369" s="72" t="s">
        <v>682</v>
      </c>
      <c r="C369" s="8" t="s">
        <v>19</v>
      </c>
      <c r="D369" s="13">
        <v>330</v>
      </c>
      <c r="E369" s="64">
        <v>0</v>
      </c>
      <c r="F369" s="65">
        <v>0</v>
      </c>
      <c r="G369" s="50">
        <f t="shared" si="148"/>
        <v>0</v>
      </c>
      <c r="H369" s="50">
        <f t="shared" si="149"/>
        <v>0</v>
      </c>
      <c r="I369" s="18" t="s">
        <v>685</v>
      </c>
      <c r="J369" s="8"/>
      <c r="K369" s="8"/>
    </row>
    <row r="370" spans="1:11" ht="66.75" customHeight="1">
      <c r="A370" s="51">
        <v>141.4</v>
      </c>
      <c r="B370" s="72" t="s">
        <v>682</v>
      </c>
      <c r="C370" s="8" t="s">
        <v>19</v>
      </c>
      <c r="D370" s="13">
        <v>165</v>
      </c>
      <c r="E370" s="64">
        <v>0</v>
      </c>
      <c r="F370" s="65">
        <v>0</v>
      </c>
      <c r="G370" s="50">
        <f t="shared" si="148"/>
        <v>0</v>
      </c>
      <c r="H370" s="50">
        <f t="shared" si="149"/>
        <v>0</v>
      </c>
      <c r="I370" s="18" t="s">
        <v>686</v>
      </c>
      <c r="J370" s="8"/>
      <c r="K370" s="8"/>
    </row>
    <row r="371" spans="1:11" ht="66.75" customHeight="1">
      <c r="A371" s="51">
        <v>141.5</v>
      </c>
      <c r="B371" s="72" t="s">
        <v>682</v>
      </c>
      <c r="C371" s="8" t="s">
        <v>19</v>
      </c>
      <c r="D371" s="13">
        <v>165</v>
      </c>
      <c r="E371" s="64">
        <v>0</v>
      </c>
      <c r="F371" s="65">
        <v>0</v>
      </c>
      <c r="G371" s="50">
        <f t="shared" si="148"/>
        <v>0</v>
      </c>
      <c r="H371" s="50">
        <f t="shared" si="149"/>
        <v>0</v>
      </c>
      <c r="I371" s="18" t="s">
        <v>687</v>
      </c>
      <c r="J371" s="8"/>
      <c r="K371" s="8"/>
    </row>
    <row r="372" spans="1:11" ht="66.75" customHeight="1">
      <c r="A372" s="51">
        <v>141.6</v>
      </c>
      <c r="B372" s="72" t="s">
        <v>682</v>
      </c>
      <c r="C372" s="8" t="s">
        <v>19</v>
      </c>
      <c r="D372" s="13">
        <v>33</v>
      </c>
      <c r="E372" s="64">
        <v>0</v>
      </c>
      <c r="F372" s="65">
        <v>0</v>
      </c>
      <c r="G372" s="50">
        <f t="shared" si="148"/>
        <v>0</v>
      </c>
      <c r="H372" s="50">
        <f t="shared" si="149"/>
        <v>0</v>
      </c>
      <c r="I372" s="18" t="s">
        <v>688</v>
      </c>
      <c r="J372" s="8"/>
      <c r="K372" s="8"/>
    </row>
    <row r="373" spans="1:11" ht="66.75" customHeight="1">
      <c r="A373" s="51">
        <v>141.69999999999999</v>
      </c>
      <c r="B373" s="72" t="s">
        <v>682</v>
      </c>
      <c r="C373" s="8" t="s">
        <v>23</v>
      </c>
      <c r="D373" s="13">
        <v>22</v>
      </c>
      <c r="E373" s="64">
        <v>0</v>
      </c>
      <c r="F373" s="65">
        <v>0</v>
      </c>
      <c r="G373" s="50">
        <f t="shared" si="148"/>
        <v>0</v>
      </c>
      <c r="H373" s="50">
        <f t="shared" si="149"/>
        <v>0</v>
      </c>
      <c r="I373" s="18" t="s">
        <v>689</v>
      </c>
      <c r="J373" s="8"/>
      <c r="K373" s="8"/>
    </row>
    <row r="374" spans="1:11" ht="15.75">
      <c r="A374" s="34"/>
      <c r="B374" s="70"/>
      <c r="C374" s="71"/>
      <c r="D374" s="71"/>
      <c r="E374" s="208" t="s">
        <v>690</v>
      </c>
      <c r="F374" s="209"/>
      <c r="G374" s="50">
        <f>SUM(G367:G373)</f>
        <v>0</v>
      </c>
      <c r="H374" s="50">
        <f>SUM(H367:H373)</f>
        <v>0</v>
      </c>
      <c r="I374" s="18"/>
      <c r="J374" s="8"/>
      <c r="K374" s="8"/>
    </row>
    <row r="375" spans="1:11" ht="15.75">
      <c r="A375" s="51">
        <v>142</v>
      </c>
      <c r="B375" s="218" t="s">
        <v>691</v>
      </c>
      <c r="C375" s="218"/>
      <c r="D375" s="218"/>
      <c r="E375" s="218"/>
      <c r="F375" s="218"/>
      <c r="G375" s="218"/>
      <c r="H375" s="218"/>
      <c r="I375" s="218"/>
      <c r="J375" s="218"/>
      <c r="K375" s="218"/>
    </row>
    <row r="376" spans="1:11" ht="140.25">
      <c r="A376" s="51">
        <v>142.1</v>
      </c>
      <c r="B376" s="72" t="s">
        <v>692</v>
      </c>
      <c r="C376" s="8" t="s">
        <v>23</v>
      </c>
      <c r="D376" s="13">
        <v>11</v>
      </c>
      <c r="E376" s="64">
        <v>0</v>
      </c>
      <c r="F376" s="65">
        <v>0</v>
      </c>
      <c r="G376" s="50">
        <f t="shared" ref="G376:G377" si="150">E376*D376</f>
        <v>0</v>
      </c>
      <c r="H376" s="50">
        <f t="shared" ref="H376:H377" si="151">G376+G376*F376</f>
        <v>0</v>
      </c>
      <c r="I376" s="18" t="s">
        <v>693</v>
      </c>
      <c r="J376" s="8"/>
      <c r="K376" s="8"/>
    </row>
    <row r="377" spans="1:11" ht="140.25">
      <c r="A377" s="51">
        <v>142.19999999999999</v>
      </c>
      <c r="B377" s="72" t="s">
        <v>692</v>
      </c>
      <c r="C377" s="8" t="s">
        <v>23</v>
      </c>
      <c r="D377" s="17">
        <v>11</v>
      </c>
      <c r="E377" s="64">
        <v>0</v>
      </c>
      <c r="F377" s="65">
        <v>0</v>
      </c>
      <c r="G377" s="50">
        <f t="shared" si="150"/>
        <v>0</v>
      </c>
      <c r="H377" s="50">
        <f t="shared" si="151"/>
        <v>0</v>
      </c>
      <c r="I377" s="18" t="s">
        <v>694</v>
      </c>
      <c r="J377" s="9"/>
      <c r="K377" s="9"/>
    </row>
    <row r="378" spans="1:11" ht="15.75">
      <c r="A378" s="51"/>
      <c r="B378" s="82"/>
      <c r="C378" s="83"/>
      <c r="D378" s="83"/>
      <c r="E378" s="211" t="s">
        <v>695</v>
      </c>
      <c r="F378" s="212"/>
      <c r="G378" s="84">
        <f>SUM(G376:G377)</f>
        <v>0</v>
      </c>
      <c r="H378" s="84">
        <f>SUM(H376:H377)</f>
        <v>0</v>
      </c>
      <c r="I378" s="216"/>
      <c r="J378" s="217"/>
      <c r="K378" s="217"/>
    </row>
    <row r="379" spans="1:11" ht="102">
      <c r="A379" s="51">
        <v>143</v>
      </c>
      <c r="B379" s="75" t="s">
        <v>696</v>
      </c>
      <c r="C379" s="8" t="s">
        <v>19</v>
      </c>
      <c r="D379" s="13">
        <v>55</v>
      </c>
      <c r="E379" s="64">
        <v>0</v>
      </c>
      <c r="F379" s="65">
        <v>0</v>
      </c>
      <c r="G379" s="50">
        <f t="shared" ref="G379:G382" si="152">E379*D379</f>
        <v>0</v>
      </c>
      <c r="H379" s="50">
        <f t="shared" ref="H379:H382" si="153">G379+G379*F379</f>
        <v>0</v>
      </c>
      <c r="I379" s="18" t="s">
        <v>697</v>
      </c>
      <c r="J379" s="8"/>
      <c r="K379" s="8"/>
    </row>
    <row r="380" spans="1:11" ht="106.5" customHeight="1">
      <c r="A380" s="149">
        <v>144</v>
      </c>
      <c r="B380" s="150" t="s">
        <v>698</v>
      </c>
      <c r="C380" s="151" t="s">
        <v>23</v>
      </c>
      <c r="D380" s="152">
        <v>1540</v>
      </c>
      <c r="E380" s="143">
        <v>6.2</v>
      </c>
      <c r="F380" s="144">
        <v>0.05</v>
      </c>
      <c r="G380" s="145">
        <f t="shared" si="152"/>
        <v>9548</v>
      </c>
      <c r="H380" s="145">
        <f t="shared" si="153"/>
        <v>10025.4</v>
      </c>
      <c r="I380" s="146" t="s">
        <v>699</v>
      </c>
      <c r="J380" s="148" t="s">
        <v>1019</v>
      </c>
      <c r="K380" s="153" t="s">
        <v>1020</v>
      </c>
    </row>
    <row r="381" spans="1:11" ht="127.5">
      <c r="A381" s="51">
        <v>145</v>
      </c>
      <c r="B381" s="52" t="s">
        <v>700</v>
      </c>
      <c r="C381" s="21" t="s">
        <v>23</v>
      </c>
      <c r="D381" s="17">
        <v>44</v>
      </c>
      <c r="E381" s="64">
        <v>0</v>
      </c>
      <c r="F381" s="65">
        <v>0</v>
      </c>
      <c r="G381" s="50">
        <f t="shared" si="152"/>
        <v>0</v>
      </c>
      <c r="H381" s="50">
        <f t="shared" si="153"/>
        <v>0</v>
      </c>
      <c r="I381" s="18" t="s">
        <v>701</v>
      </c>
      <c r="J381" s="15"/>
      <c r="K381" s="15"/>
    </row>
    <row r="382" spans="1:11" ht="76.5">
      <c r="A382" s="34">
        <v>146</v>
      </c>
      <c r="B382" s="52" t="s">
        <v>702</v>
      </c>
      <c r="C382" s="21" t="s">
        <v>23</v>
      </c>
      <c r="D382" s="17">
        <v>66</v>
      </c>
      <c r="E382" s="64">
        <v>0</v>
      </c>
      <c r="F382" s="65">
        <v>0</v>
      </c>
      <c r="G382" s="50">
        <f t="shared" si="152"/>
        <v>0</v>
      </c>
      <c r="H382" s="50">
        <f t="shared" si="153"/>
        <v>0</v>
      </c>
      <c r="I382" s="18" t="s">
        <v>703</v>
      </c>
      <c r="J382" s="15"/>
      <c r="K382" s="15"/>
    </row>
    <row r="383" spans="1:11" ht="15.75">
      <c r="A383" s="51">
        <v>147</v>
      </c>
      <c r="B383" s="198" t="s">
        <v>704</v>
      </c>
      <c r="C383" s="199"/>
      <c r="D383" s="199"/>
      <c r="E383" s="199"/>
      <c r="F383" s="199"/>
      <c r="G383" s="199"/>
      <c r="H383" s="199"/>
      <c r="I383" s="199"/>
      <c r="J383" s="199"/>
      <c r="K383" s="199"/>
    </row>
    <row r="384" spans="1:11" ht="102">
      <c r="A384" s="51">
        <v>147.1</v>
      </c>
      <c r="B384" s="77" t="s">
        <v>705</v>
      </c>
      <c r="C384" s="21" t="s">
        <v>23</v>
      </c>
      <c r="D384" s="17">
        <v>55</v>
      </c>
      <c r="E384" s="64">
        <v>0</v>
      </c>
      <c r="F384" s="65">
        <v>0</v>
      </c>
      <c r="G384" s="50">
        <f t="shared" ref="G384:G387" si="154">E384*D384</f>
        <v>0</v>
      </c>
      <c r="H384" s="50">
        <f t="shared" ref="H384:H387" si="155">G384+G384*F384</f>
        <v>0</v>
      </c>
      <c r="I384" s="18" t="s">
        <v>706</v>
      </c>
      <c r="J384" s="14"/>
      <c r="K384" s="14"/>
    </row>
    <row r="385" spans="1:11" ht="89.25">
      <c r="A385" s="34">
        <v>147.19999999999999</v>
      </c>
      <c r="B385" s="77" t="s">
        <v>707</v>
      </c>
      <c r="C385" s="21" t="s">
        <v>23</v>
      </c>
      <c r="D385" s="17">
        <v>55</v>
      </c>
      <c r="E385" s="64">
        <v>0</v>
      </c>
      <c r="F385" s="65">
        <v>0</v>
      </c>
      <c r="G385" s="50">
        <f t="shared" si="154"/>
        <v>0</v>
      </c>
      <c r="H385" s="50">
        <f t="shared" si="155"/>
        <v>0</v>
      </c>
      <c r="I385" s="18" t="s">
        <v>708</v>
      </c>
      <c r="J385" s="14"/>
      <c r="K385" s="14"/>
    </row>
    <row r="386" spans="1:11" ht="89.25">
      <c r="A386" s="51">
        <v>147.30000000000001</v>
      </c>
      <c r="B386" s="68" t="s">
        <v>709</v>
      </c>
      <c r="C386" s="21" t="s">
        <v>23</v>
      </c>
      <c r="D386" s="17">
        <v>55</v>
      </c>
      <c r="E386" s="64">
        <v>0</v>
      </c>
      <c r="F386" s="65">
        <v>0</v>
      </c>
      <c r="G386" s="50">
        <f t="shared" si="154"/>
        <v>0</v>
      </c>
      <c r="H386" s="50">
        <f t="shared" si="155"/>
        <v>0</v>
      </c>
      <c r="I386" s="18" t="s">
        <v>710</v>
      </c>
      <c r="J386" s="14"/>
      <c r="K386" s="14"/>
    </row>
    <row r="387" spans="1:11" ht="96" customHeight="1">
      <c r="A387" s="34">
        <v>147.4</v>
      </c>
      <c r="B387" s="68" t="s">
        <v>711</v>
      </c>
      <c r="C387" s="21" t="s">
        <v>23</v>
      </c>
      <c r="D387" s="17">
        <v>275</v>
      </c>
      <c r="E387" s="64">
        <v>0</v>
      </c>
      <c r="F387" s="65">
        <v>0</v>
      </c>
      <c r="G387" s="50">
        <f t="shared" si="154"/>
        <v>0</v>
      </c>
      <c r="H387" s="50">
        <f t="shared" si="155"/>
        <v>0</v>
      </c>
      <c r="I387" s="18" t="s">
        <v>712</v>
      </c>
      <c r="J387" s="14"/>
      <c r="K387" s="14"/>
    </row>
    <row r="388" spans="1:11" ht="15.75">
      <c r="A388" s="51"/>
      <c r="B388" s="74"/>
      <c r="C388" s="23"/>
      <c r="D388" s="23"/>
      <c r="E388" s="196" t="s">
        <v>713</v>
      </c>
      <c r="F388" s="197"/>
      <c r="G388" s="84">
        <f>SUM(G384:G387)</f>
        <v>0</v>
      </c>
      <c r="H388" s="84">
        <f>SUM(H384:H387)</f>
        <v>0</v>
      </c>
      <c r="I388" s="216"/>
      <c r="J388" s="217"/>
      <c r="K388" s="217"/>
    </row>
    <row r="389" spans="1:11" ht="94.5" customHeight="1">
      <c r="A389" s="51">
        <v>148</v>
      </c>
      <c r="B389" s="52" t="s">
        <v>714</v>
      </c>
      <c r="C389" s="21" t="s">
        <v>23</v>
      </c>
      <c r="D389" s="17">
        <v>220</v>
      </c>
      <c r="E389" s="64">
        <v>0</v>
      </c>
      <c r="F389" s="65">
        <v>0</v>
      </c>
      <c r="G389" s="50">
        <f t="shared" ref="G389:G406" si="156">E389*D389</f>
        <v>0</v>
      </c>
      <c r="H389" s="50">
        <f t="shared" ref="H389:H406" si="157">G389+G389*F389</f>
        <v>0</v>
      </c>
      <c r="I389" s="18" t="s">
        <v>715</v>
      </c>
      <c r="J389" s="14"/>
      <c r="K389" s="14"/>
    </row>
    <row r="390" spans="1:11" ht="67.5" customHeight="1">
      <c r="A390" s="51">
        <v>149</v>
      </c>
      <c r="B390" s="75" t="s">
        <v>716</v>
      </c>
      <c r="C390" s="10" t="s">
        <v>23</v>
      </c>
      <c r="D390" s="89">
        <v>66</v>
      </c>
      <c r="E390" s="64">
        <v>0</v>
      </c>
      <c r="F390" s="65">
        <v>0</v>
      </c>
      <c r="G390" s="50">
        <f t="shared" si="156"/>
        <v>0</v>
      </c>
      <c r="H390" s="50">
        <f t="shared" si="157"/>
        <v>0</v>
      </c>
      <c r="I390" s="18" t="s">
        <v>717</v>
      </c>
      <c r="J390" s="14"/>
      <c r="K390" s="14"/>
    </row>
    <row r="391" spans="1:11" ht="68.25" customHeight="1">
      <c r="A391" s="51">
        <v>150</v>
      </c>
      <c r="B391" s="75" t="s">
        <v>718</v>
      </c>
      <c r="C391" s="10" t="s">
        <v>23</v>
      </c>
      <c r="D391" s="89">
        <v>22</v>
      </c>
      <c r="E391" s="64">
        <v>0</v>
      </c>
      <c r="F391" s="65">
        <v>0</v>
      </c>
      <c r="G391" s="50">
        <f t="shared" si="156"/>
        <v>0</v>
      </c>
      <c r="H391" s="50">
        <f t="shared" si="157"/>
        <v>0</v>
      </c>
      <c r="I391" s="18" t="s">
        <v>717</v>
      </c>
      <c r="J391" s="14"/>
      <c r="K391" s="14"/>
    </row>
    <row r="392" spans="1:11" ht="68.25" customHeight="1">
      <c r="A392" s="51">
        <v>151</v>
      </c>
      <c r="B392" s="75" t="s">
        <v>719</v>
      </c>
      <c r="C392" s="10" t="s">
        <v>23</v>
      </c>
      <c r="D392" s="89">
        <v>16</v>
      </c>
      <c r="E392" s="64">
        <v>0</v>
      </c>
      <c r="F392" s="65">
        <v>0</v>
      </c>
      <c r="G392" s="50">
        <f t="shared" si="156"/>
        <v>0</v>
      </c>
      <c r="H392" s="50">
        <f t="shared" si="157"/>
        <v>0</v>
      </c>
      <c r="I392" s="18" t="s">
        <v>720</v>
      </c>
      <c r="J392" s="14"/>
      <c r="K392" s="14"/>
    </row>
    <row r="393" spans="1:11" ht="68.25" customHeight="1">
      <c r="A393" s="51">
        <v>152</v>
      </c>
      <c r="B393" s="75" t="s">
        <v>721</v>
      </c>
      <c r="C393" s="10" t="s">
        <v>23</v>
      </c>
      <c r="D393" s="89">
        <v>33</v>
      </c>
      <c r="E393" s="64">
        <v>0</v>
      </c>
      <c r="F393" s="65">
        <v>0</v>
      </c>
      <c r="G393" s="50">
        <f t="shared" si="156"/>
        <v>0</v>
      </c>
      <c r="H393" s="50">
        <f t="shared" si="157"/>
        <v>0</v>
      </c>
      <c r="I393" s="18" t="s">
        <v>717</v>
      </c>
      <c r="J393" s="14"/>
      <c r="K393" s="14"/>
    </row>
    <row r="394" spans="1:11" ht="68.25" customHeight="1">
      <c r="A394" s="51">
        <v>153</v>
      </c>
      <c r="B394" s="75" t="s">
        <v>722</v>
      </c>
      <c r="C394" s="10" t="s">
        <v>23</v>
      </c>
      <c r="D394" s="89">
        <v>11</v>
      </c>
      <c r="E394" s="64">
        <v>0</v>
      </c>
      <c r="F394" s="65">
        <v>0</v>
      </c>
      <c r="G394" s="50">
        <f t="shared" si="156"/>
        <v>0</v>
      </c>
      <c r="H394" s="50">
        <f t="shared" si="157"/>
        <v>0</v>
      </c>
      <c r="I394" s="18" t="s">
        <v>720</v>
      </c>
      <c r="J394" s="14"/>
      <c r="K394" s="14"/>
    </row>
    <row r="395" spans="1:11" ht="68.25" customHeight="1">
      <c r="A395" s="51">
        <v>154</v>
      </c>
      <c r="B395" s="75" t="s">
        <v>723</v>
      </c>
      <c r="C395" s="10" t="s">
        <v>23</v>
      </c>
      <c r="D395" s="89">
        <v>22</v>
      </c>
      <c r="E395" s="64">
        <v>0</v>
      </c>
      <c r="F395" s="65">
        <v>0</v>
      </c>
      <c r="G395" s="50">
        <f t="shared" si="156"/>
        <v>0</v>
      </c>
      <c r="H395" s="50">
        <f t="shared" si="157"/>
        <v>0</v>
      </c>
      <c r="I395" s="18" t="s">
        <v>717</v>
      </c>
      <c r="J395" s="14"/>
      <c r="K395" s="14"/>
    </row>
    <row r="396" spans="1:11" ht="68.25" customHeight="1">
      <c r="A396" s="51">
        <v>155</v>
      </c>
      <c r="B396" s="75" t="s">
        <v>724</v>
      </c>
      <c r="C396" s="10" t="s">
        <v>23</v>
      </c>
      <c r="D396" s="89">
        <v>33</v>
      </c>
      <c r="E396" s="64">
        <v>0</v>
      </c>
      <c r="F396" s="65">
        <v>0</v>
      </c>
      <c r="G396" s="50">
        <f t="shared" si="156"/>
        <v>0</v>
      </c>
      <c r="H396" s="50">
        <f t="shared" si="157"/>
        <v>0</v>
      </c>
      <c r="I396" s="18" t="s">
        <v>717</v>
      </c>
      <c r="J396" s="14"/>
      <c r="K396" s="14"/>
    </row>
    <row r="397" spans="1:11" ht="102">
      <c r="A397" s="51">
        <v>156</v>
      </c>
      <c r="B397" s="99" t="s">
        <v>725</v>
      </c>
      <c r="C397" s="21" t="s">
        <v>23</v>
      </c>
      <c r="D397" s="17">
        <v>15400</v>
      </c>
      <c r="E397" s="64">
        <v>0</v>
      </c>
      <c r="F397" s="65">
        <v>0</v>
      </c>
      <c r="G397" s="50">
        <f t="shared" si="156"/>
        <v>0</v>
      </c>
      <c r="H397" s="50">
        <f t="shared" si="157"/>
        <v>0</v>
      </c>
      <c r="I397" s="18" t="s">
        <v>726</v>
      </c>
      <c r="J397" s="15"/>
      <c r="K397" s="15"/>
    </row>
    <row r="398" spans="1:11" ht="126" customHeight="1">
      <c r="A398" s="51">
        <v>157</v>
      </c>
      <c r="B398" s="75" t="s">
        <v>727</v>
      </c>
      <c r="C398" s="8" t="s">
        <v>23</v>
      </c>
      <c r="D398" s="13">
        <v>4400</v>
      </c>
      <c r="E398" s="64">
        <v>0</v>
      </c>
      <c r="F398" s="65">
        <v>0</v>
      </c>
      <c r="G398" s="50">
        <f t="shared" si="156"/>
        <v>0</v>
      </c>
      <c r="H398" s="50">
        <f t="shared" si="157"/>
        <v>0</v>
      </c>
      <c r="I398" s="18" t="s">
        <v>728</v>
      </c>
      <c r="J398" s="8"/>
      <c r="K398" s="8"/>
    </row>
    <row r="399" spans="1:11" ht="78.75" customHeight="1">
      <c r="A399" s="51">
        <v>158</v>
      </c>
      <c r="B399" s="75" t="s">
        <v>729</v>
      </c>
      <c r="C399" s="8" t="s">
        <v>23</v>
      </c>
      <c r="D399" s="13">
        <v>5500</v>
      </c>
      <c r="E399" s="64">
        <v>0</v>
      </c>
      <c r="F399" s="65">
        <v>0</v>
      </c>
      <c r="G399" s="50">
        <f t="shared" si="156"/>
        <v>0</v>
      </c>
      <c r="H399" s="50">
        <f t="shared" si="157"/>
        <v>0</v>
      </c>
      <c r="I399" s="18" t="s">
        <v>730</v>
      </c>
      <c r="J399" s="8"/>
      <c r="K399" s="8"/>
    </row>
    <row r="400" spans="1:11" ht="38.25">
      <c r="A400" s="51">
        <v>159</v>
      </c>
      <c r="B400" s="75" t="s">
        <v>731</v>
      </c>
      <c r="C400" s="8" t="s">
        <v>23</v>
      </c>
      <c r="D400" s="13">
        <v>220</v>
      </c>
      <c r="E400" s="64">
        <v>0</v>
      </c>
      <c r="F400" s="65">
        <v>0</v>
      </c>
      <c r="G400" s="50">
        <f t="shared" si="156"/>
        <v>0</v>
      </c>
      <c r="H400" s="50">
        <f t="shared" si="157"/>
        <v>0</v>
      </c>
      <c r="I400" s="18" t="s">
        <v>542</v>
      </c>
      <c r="J400" s="8"/>
      <c r="K400" s="8"/>
    </row>
    <row r="401" spans="1:11" ht="132" customHeight="1">
      <c r="A401" s="51">
        <v>160</v>
      </c>
      <c r="B401" s="75" t="s">
        <v>732</v>
      </c>
      <c r="C401" s="8" t="s">
        <v>23</v>
      </c>
      <c r="D401" s="13">
        <v>20900</v>
      </c>
      <c r="E401" s="64">
        <v>0</v>
      </c>
      <c r="F401" s="65">
        <v>0</v>
      </c>
      <c r="G401" s="50">
        <f t="shared" si="156"/>
        <v>0</v>
      </c>
      <c r="H401" s="50">
        <f t="shared" si="157"/>
        <v>0</v>
      </c>
      <c r="I401" s="18" t="s">
        <v>733</v>
      </c>
      <c r="J401" s="8"/>
      <c r="K401" s="8"/>
    </row>
    <row r="402" spans="1:11" ht="156" customHeight="1">
      <c r="A402" s="51">
        <v>161</v>
      </c>
      <c r="B402" s="75" t="s">
        <v>734</v>
      </c>
      <c r="C402" s="8" t="s">
        <v>23</v>
      </c>
      <c r="D402" s="13">
        <v>1100</v>
      </c>
      <c r="E402" s="64">
        <v>0</v>
      </c>
      <c r="F402" s="65">
        <v>0</v>
      </c>
      <c r="G402" s="50">
        <f t="shared" si="156"/>
        <v>0</v>
      </c>
      <c r="H402" s="50">
        <f t="shared" si="157"/>
        <v>0</v>
      </c>
      <c r="I402" s="18" t="s">
        <v>735</v>
      </c>
      <c r="J402" s="9"/>
      <c r="K402" s="9"/>
    </row>
    <row r="403" spans="1:11" ht="81" customHeight="1">
      <c r="A403" s="51">
        <v>162</v>
      </c>
      <c r="B403" s="75" t="s">
        <v>736</v>
      </c>
      <c r="C403" s="8" t="s">
        <v>19</v>
      </c>
      <c r="D403" s="13">
        <v>660</v>
      </c>
      <c r="E403" s="64">
        <v>0</v>
      </c>
      <c r="F403" s="65">
        <v>0</v>
      </c>
      <c r="G403" s="50">
        <f t="shared" si="156"/>
        <v>0</v>
      </c>
      <c r="H403" s="50">
        <f t="shared" si="157"/>
        <v>0</v>
      </c>
      <c r="I403" s="18" t="s">
        <v>737</v>
      </c>
      <c r="J403" s="100"/>
      <c r="K403" s="9"/>
    </row>
    <row r="404" spans="1:11" ht="81" customHeight="1">
      <c r="A404" s="51">
        <v>163</v>
      </c>
      <c r="B404" s="75" t="s">
        <v>736</v>
      </c>
      <c r="C404" s="8" t="s">
        <v>19</v>
      </c>
      <c r="D404" s="13">
        <v>1320</v>
      </c>
      <c r="E404" s="64">
        <v>0</v>
      </c>
      <c r="F404" s="65">
        <v>0</v>
      </c>
      <c r="G404" s="50">
        <f t="shared" si="156"/>
        <v>0</v>
      </c>
      <c r="H404" s="50">
        <f t="shared" si="157"/>
        <v>0</v>
      </c>
      <c r="I404" s="18" t="s">
        <v>738</v>
      </c>
      <c r="J404" s="9"/>
      <c r="K404" s="9"/>
    </row>
    <row r="405" spans="1:11" ht="81" customHeight="1">
      <c r="A405" s="51">
        <v>164</v>
      </c>
      <c r="B405" s="75" t="s">
        <v>739</v>
      </c>
      <c r="C405" s="8" t="s">
        <v>23</v>
      </c>
      <c r="D405" s="13">
        <v>880</v>
      </c>
      <c r="E405" s="64">
        <v>0</v>
      </c>
      <c r="F405" s="65">
        <v>0</v>
      </c>
      <c r="G405" s="50">
        <f t="shared" si="156"/>
        <v>0</v>
      </c>
      <c r="H405" s="50">
        <f t="shared" si="157"/>
        <v>0</v>
      </c>
      <c r="I405" s="18" t="s">
        <v>740</v>
      </c>
      <c r="J405" s="9"/>
      <c r="K405" s="9"/>
    </row>
    <row r="406" spans="1:11" ht="81" customHeight="1">
      <c r="A406" s="51">
        <v>165</v>
      </c>
      <c r="B406" s="75" t="s">
        <v>736</v>
      </c>
      <c r="C406" s="8" t="s">
        <v>19</v>
      </c>
      <c r="D406" s="13">
        <v>770</v>
      </c>
      <c r="E406" s="64">
        <v>0</v>
      </c>
      <c r="F406" s="65">
        <v>0</v>
      </c>
      <c r="G406" s="50">
        <f t="shared" si="156"/>
        <v>0</v>
      </c>
      <c r="H406" s="50">
        <f t="shared" si="157"/>
        <v>0</v>
      </c>
      <c r="I406" s="18" t="s">
        <v>741</v>
      </c>
      <c r="J406" s="8"/>
      <c r="K406" s="8"/>
    </row>
    <row r="407" spans="1:11" ht="15.75">
      <c r="A407" s="51">
        <v>166</v>
      </c>
      <c r="B407" s="218" t="s">
        <v>742</v>
      </c>
      <c r="C407" s="218"/>
      <c r="D407" s="218"/>
      <c r="E407" s="218"/>
      <c r="F407" s="218"/>
      <c r="G407" s="218"/>
      <c r="H407" s="218"/>
      <c r="I407" s="218"/>
      <c r="J407" s="218"/>
      <c r="K407" s="218"/>
    </row>
    <row r="408" spans="1:11" ht="106.5" customHeight="1">
      <c r="A408" s="51">
        <v>166.1</v>
      </c>
      <c r="B408" s="72" t="s">
        <v>736</v>
      </c>
      <c r="C408" s="8" t="s">
        <v>23</v>
      </c>
      <c r="D408" s="13">
        <v>275</v>
      </c>
      <c r="E408" s="64">
        <v>0</v>
      </c>
      <c r="F408" s="65">
        <v>0</v>
      </c>
      <c r="G408" s="50">
        <f t="shared" ref="G408:G409" si="158">E408*D408</f>
        <v>0</v>
      </c>
      <c r="H408" s="50">
        <f t="shared" ref="H408:H409" si="159">G408+G408*F408</f>
        <v>0</v>
      </c>
      <c r="I408" s="18" t="s">
        <v>743</v>
      </c>
      <c r="J408" s="8"/>
      <c r="K408" s="8"/>
    </row>
    <row r="409" spans="1:11" ht="106.5" customHeight="1">
      <c r="A409" s="34">
        <v>166.2</v>
      </c>
      <c r="B409" s="72" t="s">
        <v>744</v>
      </c>
      <c r="C409" s="8" t="s">
        <v>23</v>
      </c>
      <c r="D409" s="13">
        <v>440</v>
      </c>
      <c r="E409" s="64">
        <v>0</v>
      </c>
      <c r="F409" s="65">
        <v>0</v>
      </c>
      <c r="G409" s="50">
        <f t="shared" si="158"/>
        <v>0</v>
      </c>
      <c r="H409" s="50">
        <f t="shared" si="159"/>
        <v>0</v>
      </c>
      <c r="I409" s="18" t="s">
        <v>745</v>
      </c>
      <c r="J409" s="8"/>
      <c r="K409" s="8"/>
    </row>
    <row r="410" spans="1:11" ht="15.75">
      <c r="A410" s="51"/>
      <c r="B410" s="74"/>
      <c r="C410" s="23"/>
      <c r="D410" s="23"/>
      <c r="E410" s="196" t="s">
        <v>746</v>
      </c>
      <c r="F410" s="197"/>
      <c r="G410" s="50">
        <f>SUM(G408:G409)</f>
        <v>0</v>
      </c>
      <c r="H410" s="50">
        <f>SUM(H408:H409)</f>
        <v>0</v>
      </c>
      <c r="I410" s="216"/>
      <c r="J410" s="217"/>
      <c r="K410" s="217"/>
    </row>
    <row r="411" spans="1:11" ht="76.5" customHeight="1">
      <c r="A411" s="51">
        <v>167</v>
      </c>
      <c r="B411" s="75" t="s">
        <v>747</v>
      </c>
      <c r="C411" s="8" t="s">
        <v>19</v>
      </c>
      <c r="D411" s="13">
        <v>220</v>
      </c>
      <c r="E411" s="64">
        <v>0</v>
      </c>
      <c r="F411" s="65">
        <v>0</v>
      </c>
      <c r="G411" s="50">
        <f t="shared" ref="G411:G413" si="160">E411*D411</f>
        <v>0</v>
      </c>
      <c r="H411" s="50">
        <f t="shared" ref="H411:H413" si="161">G411+G411*F411</f>
        <v>0</v>
      </c>
      <c r="I411" s="18" t="s">
        <v>748</v>
      </c>
      <c r="J411" s="8"/>
      <c r="K411" s="8"/>
    </row>
    <row r="412" spans="1:11" ht="127.5" customHeight="1">
      <c r="A412" s="51">
        <v>168</v>
      </c>
      <c r="B412" s="75" t="s">
        <v>749</v>
      </c>
      <c r="C412" s="9" t="s">
        <v>23</v>
      </c>
      <c r="D412" s="17">
        <v>2420</v>
      </c>
      <c r="E412" s="64">
        <v>0</v>
      </c>
      <c r="F412" s="65">
        <v>0</v>
      </c>
      <c r="G412" s="50">
        <f t="shared" si="160"/>
        <v>0</v>
      </c>
      <c r="H412" s="50">
        <f t="shared" si="161"/>
        <v>0</v>
      </c>
      <c r="I412" s="18" t="s">
        <v>750</v>
      </c>
      <c r="J412" s="8"/>
      <c r="K412" s="8"/>
    </row>
    <row r="413" spans="1:11" ht="72" customHeight="1">
      <c r="A413" s="51">
        <v>169</v>
      </c>
      <c r="B413" s="75" t="s">
        <v>751</v>
      </c>
      <c r="C413" s="8" t="s">
        <v>23</v>
      </c>
      <c r="D413" s="13">
        <v>44</v>
      </c>
      <c r="E413" s="64">
        <v>0</v>
      </c>
      <c r="F413" s="65">
        <v>0</v>
      </c>
      <c r="G413" s="50">
        <f t="shared" si="160"/>
        <v>0</v>
      </c>
      <c r="H413" s="50">
        <f t="shared" si="161"/>
        <v>0</v>
      </c>
      <c r="I413" s="18" t="s">
        <v>752</v>
      </c>
      <c r="J413" s="9"/>
      <c r="K413" s="9"/>
    </row>
    <row r="414" spans="1:11" ht="15.75">
      <c r="A414" s="51">
        <v>170</v>
      </c>
      <c r="B414" s="214" t="s">
        <v>753</v>
      </c>
      <c r="C414" s="215"/>
      <c r="D414" s="215"/>
      <c r="E414" s="215"/>
      <c r="F414" s="215"/>
      <c r="G414" s="215"/>
      <c r="H414" s="215"/>
      <c r="I414" s="215"/>
      <c r="J414" s="215"/>
      <c r="K414" s="215"/>
    </row>
    <row r="415" spans="1:11" ht="135" customHeight="1">
      <c r="A415" s="51">
        <v>170.1</v>
      </c>
      <c r="B415" s="72" t="s">
        <v>754</v>
      </c>
      <c r="C415" s="8" t="s">
        <v>23</v>
      </c>
      <c r="D415" s="13">
        <v>11000</v>
      </c>
      <c r="E415" s="64">
        <v>0</v>
      </c>
      <c r="F415" s="65">
        <v>0</v>
      </c>
      <c r="G415" s="50">
        <f t="shared" ref="G415:G417" si="162">E415*D415</f>
        <v>0</v>
      </c>
      <c r="H415" s="50">
        <f t="shared" ref="H415:H417" si="163">G415+G415*F415</f>
        <v>0</v>
      </c>
      <c r="I415" s="18" t="s">
        <v>755</v>
      </c>
      <c r="J415" s="8"/>
      <c r="K415" s="8"/>
    </row>
    <row r="416" spans="1:11" ht="135" customHeight="1">
      <c r="A416" s="51">
        <v>170.2</v>
      </c>
      <c r="B416" s="72" t="s">
        <v>754</v>
      </c>
      <c r="C416" s="8" t="s">
        <v>23</v>
      </c>
      <c r="D416" s="13">
        <v>8250</v>
      </c>
      <c r="E416" s="64">
        <v>0</v>
      </c>
      <c r="F416" s="65">
        <v>0</v>
      </c>
      <c r="G416" s="50">
        <f t="shared" si="162"/>
        <v>0</v>
      </c>
      <c r="H416" s="50">
        <f t="shared" si="163"/>
        <v>0</v>
      </c>
      <c r="I416" s="81" t="s">
        <v>1013</v>
      </c>
      <c r="J416" s="8"/>
      <c r="K416" s="8"/>
    </row>
    <row r="417" spans="1:11" ht="135" customHeight="1">
      <c r="A417" s="51">
        <v>170.3</v>
      </c>
      <c r="B417" s="72" t="s">
        <v>754</v>
      </c>
      <c r="C417" s="8" t="s">
        <v>23</v>
      </c>
      <c r="D417" s="13">
        <v>440</v>
      </c>
      <c r="E417" s="64">
        <v>0</v>
      </c>
      <c r="F417" s="65">
        <v>0</v>
      </c>
      <c r="G417" s="50">
        <f t="shared" si="162"/>
        <v>0</v>
      </c>
      <c r="H417" s="50">
        <f t="shared" si="163"/>
        <v>0</v>
      </c>
      <c r="I417" s="81" t="s">
        <v>1014</v>
      </c>
      <c r="J417" s="8"/>
      <c r="K417" s="8"/>
    </row>
    <row r="418" spans="1:11" ht="15.75">
      <c r="A418" s="51"/>
      <c r="B418" s="70"/>
      <c r="C418" s="71"/>
      <c r="D418" s="71"/>
      <c r="E418" s="208" t="s">
        <v>756</v>
      </c>
      <c r="F418" s="209"/>
      <c r="G418" s="50">
        <f>SUM(G415:G417)</f>
        <v>0</v>
      </c>
      <c r="H418" s="50">
        <f>SUM(H415:H417)</f>
        <v>0</v>
      </c>
      <c r="I418" s="216"/>
      <c r="J418" s="217"/>
      <c r="K418" s="217"/>
    </row>
    <row r="419" spans="1:11" ht="15.75">
      <c r="A419" s="51">
        <v>171</v>
      </c>
      <c r="B419" s="214" t="s">
        <v>757</v>
      </c>
      <c r="C419" s="215"/>
      <c r="D419" s="215"/>
      <c r="E419" s="215"/>
      <c r="F419" s="215"/>
      <c r="G419" s="215"/>
      <c r="H419" s="215"/>
      <c r="I419" s="215"/>
      <c r="J419" s="215"/>
      <c r="K419" s="215"/>
    </row>
    <row r="420" spans="1:11" ht="15.75">
      <c r="A420" s="51">
        <v>171.1</v>
      </c>
      <c r="B420" s="72" t="s">
        <v>758</v>
      </c>
      <c r="C420" s="8" t="s">
        <v>23</v>
      </c>
      <c r="D420" s="13">
        <v>110</v>
      </c>
      <c r="E420" s="64">
        <v>0</v>
      </c>
      <c r="F420" s="65">
        <v>0</v>
      </c>
      <c r="G420" s="50">
        <f t="shared" ref="G420:G422" si="164">E420*D420</f>
        <v>0</v>
      </c>
      <c r="H420" s="50">
        <f t="shared" ref="H420:H422" si="165">G420+G420*F420</f>
        <v>0</v>
      </c>
      <c r="I420" s="18" t="s">
        <v>542</v>
      </c>
      <c r="J420" s="8"/>
      <c r="K420" s="8"/>
    </row>
    <row r="421" spans="1:11" ht="15.75">
      <c r="A421" s="51">
        <v>171.2</v>
      </c>
      <c r="B421" s="72" t="s">
        <v>759</v>
      </c>
      <c r="C421" s="8" t="s">
        <v>23</v>
      </c>
      <c r="D421" s="13">
        <v>110</v>
      </c>
      <c r="E421" s="64">
        <v>0</v>
      </c>
      <c r="F421" s="65">
        <v>0</v>
      </c>
      <c r="G421" s="50">
        <f t="shared" si="164"/>
        <v>0</v>
      </c>
      <c r="H421" s="50">
        <f t="shared" si="165"/>
        <v>0</v>
      </c>
      <c r="I421" s="18" t="s">
        <v>542</v>
      </c>
      <c r="J421" s="8"/>
      <c r="K421" s="8"/>
    </row>
    <row r="422" spans="1:11" ht="15.75">
      <c r="A422" s="51">
        <v>171.3</v>
      </c>
      <c r="B422" s="72" t="s">
        <v>760</v>
      </c>
      <c r="C422" s="8" t="s">
        <v>23</v>
      </c>
      <c r="D422" s="13">
        <v>110</v>
      </c>
      <c r="E422" s="64">
        <v>0</v>
      </c>
      <c r="F422" s="65">
        <v>0</v>
      </c>
      <c r="G422" s="50">
        <f t="shared" si="164"/>
        <v>0</v>
      </c>
      <c r="H422" s="50">
        <f t="shared" si="165"/>
        <v>0</v>
      </c>
      <c r="I422" s="18" t="s">
        <v>542</v>
      </c>
      <c r="J422" s="8"/>
      <c r="K422" s="8"/>
    </row>
    <row r="423" spans="1:11" ht="15.75">
      <c r="A423" s="51"/>
      <c r="B423" s="82"/>
      <c r="C423" s="83"/>
      <c r="D423" s="83"/>
      <c r="E423" s="211" t="s">
        <v>761</v>
      </c>
      <c r="F423" s="212"/>
      <c r="G423" s="84">
        <f>SUM(G420:G422)</f>
        <v>0</v>
      </c>
      <c r="H423" s="84">
        <f>SUM(H420:H422)</f>
        <v>0</v>
      </c>
      <c r="I423" s="216"/>
      <c r="J423" s="217"/>
      <c r="K423" s="217"/>
    </row>
    <row r="424" spans="1:11" ht="15.75">
      <c r="A424" s="51">
        <v>172</v>
      </c>
      <c r="B424" s="218" t="s">
        <v>762</v>
      </c>
      <c r="C424" s="218"/>
      <c r="D424" s="218"/>
      <c r="E424" s="218"/>
      <c r="F424" s="218"/>
      <c r="G424" s="218"/>
      <c r="H424" s="218"/>
      <c r="I424" s="218"/>
      <c r="J424" s="218"/>
      <c r="K424" s="218"/>
    </row>
    <row r="425" spans="1:11" ht="141" customHeight="1">
      <c r="A425" s="51">
        <v>172.1</v>
      </c>
      <c r="B425" s="101" t="s">
        <v>763</v>
      </c>
      <c r="C425" s="102" t="s">
        <v>23</v>
      </c>
      <c r="D425" s="103">
        <v>77</v>
      </c>
      <c r="E425" s="64">
        <v>0</v>
      </c>
      <c r="F425" s="65">
        <v>0</v>
      </c>
      <c r="G425" s="50">
        <f t="shared" ref="G425:G430" si="166">E425*D425</f>
        <v>0</v>
      </c>
      <c r="H425" s="50">
        <f t="shared" ref="H425:H430" si="167">G425+G425*F425</f>
        <v>0</v>
      </c>
      <c r="I425" s="24" t="s">
        <v>764</v>
      </c>
      <c r="J425" s="8"/>
      <c r="K425" s="8"/>
    </row>
    <row r="426" spans="1:11" ht="141" customHeight="1">
      <c r="A426" s="34">
        <v>172.2</v>
      </c>
      <c r="B426" s="101" t="s">
        <v>763</v>
      </c>
      <c r="C426" s="102" t="s">
        <v>23</v>
      </c>
      <c r="D426" s="103">
        <v>110</v>
      </c>
      <c r="E426" s="64">
        <v>0</v>
      </c>
      <c r="F426" s="65">
        <v>0</v>
      </c>
      <c r="G426" s="50">
        <f t="shared" si="166"/>
        <v>0</v>
      </c>
      <c r="H426" s="50">
        <f t="shared" si="167"/>
        <v>0</v>
      </c>
      <c r="I426" s="79" t="s">
        <v>765</v>
      </c>
      <c r="J426" s="8"/>
      <c r="K426" s="8"/>
    </row>
    <row r="427" spans="1:11" ht="141" customHeight="1">
      <c r="A427" s="51">
        <v>172.3</v>
      </c>
      <c r="B427" s="101" t="s">
        <v>763</v>
      </c>
      <c r="C427" s="102" t="s">
        <v>23</v>
      </c>
      <c r="D427" s="103">
        <v>66</v>
      </c>
      <c r="E427" s="64">
        <v>0</v>
      </c>
      <c r="F427" s="65">
        <v>0</v>
      </c>
      <c r="G427" s="50">
        <f t="shared" si="166"/>
        <v>0</v>
      </c>
      <c r="H427" s="50">
        <f t="shared" si="167"/>
        <v>0</v>
      </c>
      <c r="I427" s="79" t="s">
        <v>766</v>
      </c>
      <c r="J427" s="8"/>
      <c r="K427" s="8"/>
    </row>
    <row r="428" spans="1:11" ht="141" customHeight="1">
      <c r="A428" s="34">
        <v>172.4</v>
      </c>
      <c r="B428" s="101" t="s">
        <v>767</v>
      </c>
      <c r="C428" s="102" t="s">
        <v>23</v>
      </c>
      <c r="D428" s="103">
        <v>77</v>
      </c>
      <c r="E428" s="64">
        <v>0</v>
      </c>
      <c r="F428" s="65">
        <v>0</v>
      </c>
      <c r="G428" s="50">
        <f t="shared" si="166"/>
        <v>0</v>
      </c>
      <c r="H428" s="50">
        <f t="shared" si="167"/>
        <v>0</v>
      </c>
      <c r="I428" s="24" t="s">
        <v>768</v>
      </c>
      <c r="J428" s="8"/>
      <c r="K428" s="8"/>
    </row>
    <row r="429" spans="1:11" ht="141" customHeight="1">
      <c r="A429" s="51">
        <v>172.5</v>
      </c>
      <c r="B429" s="101" t="s">
        <v>767</v>
      </c>
      <c r="C429" s="102" t="s">
        <v>23</v>
      </c>
      <c r="D429" s="103">
        <v>110</v>
      </c>
      <c r="E429" s="64">
        <v>0</v>
      </c>
      <c r="F429" s="65">
        <v>0</v>
      </c>
      <c r="G429" s="50">
        <f t="shared" si="166"/>
        <v>0</v>
      </c>
      <c r="H429" s="50">
        <f t="shared" si="167"/>
        <v>0</v>
      </c>
      <c r="I429" s="79" t="s">
        <v>769</v>
      </c>
      <c r="J429" s="8"/>
      <c r="K429" s="8"/>
    </row>
    <row r="430" spans="1:11" ht="141" customHeight="1">
      <c r="A430" s="51">
        <v>172.6</v>
      </c>
      <c r="B430" s="101" t="s">
        <v>767</v>
      </c>
      <c r="C430" s="102" t="s">
        <v>23</v>
      </c>
      <c r="D430" s="103">
        <v>66</v>
      </c>
      <c r="E430" s="64">
        <v>0</v>
      </c>
      <c r="F430" s="65">
        <v>0</v>
      </c>
      <c r="G430" s="50">
        <f t="shared" si="166"/>
        <v>0</v>
      </c>
      <c r="H430" s="50">
        <f t="shared" si="167"/>
        <v>0</v>
      </c>
      <c r="I430" s="79" t="s">
        <v>770</v>
      </c>
      <c r="J430" s="8"/>
      <c r="K430" s="8"/>
    </row>
    <row r="431" spans="1:11" ht="15.75">
      <c r="A431" s="51"/>
      <c r="B431" s="82"/>
      <c r="C431" s="83"/>
      <c r="D431" s="83"/>
      <c r="E431" s="211" t="s">
        <v>771</v>
      </c>
      <c r="F431" s="212"/>
      <c r="G431" s="84">
        <f>SUM(G425:G430)</f>
        <v>0</v>
      </c>
      <c r="H431" s="84">
        <f>SUM(H425:H430)</f>
        <v>0</v>
      </c>
      <c r="I431" s="216"/>
      <c r="J431" s="217"/>
      <c r="K431" s="217"/>
    </row>
    <row r="432" spans="1:11" ht="75" customHeight="1">
      <c r="A432" s="51">
        <v>173</v>
      </c>
      <c r="B432" s="75" t="s">
        <v>772</v>
      </c>
      <c r="C432" s="9" t="s">
        <v>23</v>
      </c>
      <c r="D432" s="89">
        <v>110</v>
      </c>
      <c r="E432" s="64">
        <v>0</v>
      </c>
      <c r="F432" s="65">
        <v>0</v>
      </c>
      <c r="G432" s="50">
        <f t="shared" ref="G432:G445" si="168">E432*D432</f>
        <v>0</v>
      </c>
      <c r="H432" s="50">
        <f t="shared" ref="H432:H445" si="169">G432+G432*F432</f>
        <v>0</v>
      </c>
      <c r="I432" s="18" t="s">
        <v>773</v>
      </c>
      <c r="J432" s="9"/>
      <c r="K432" s="9"/>
    </row>
    <row r="433" spans="1:11" ht="69" customHeight="1">
      <c r="A433" s="51">
        <v>174</v>
      </c>
      <c r="B433" s="98" t="s">
        <v>774</v>
      </c>
      <c r="C433" s="9" t="s">
        <v>23</v>
      </c>
      <c r="D433" s="17">
        <v>7700</v>
      </c>
      <c r="E433" s="64">
        <v>0</v>
      </c>
      <c r="F433" s="65">
        <v>0</v>
      </c>
      <c r="G433" s="50">
        <f t="shared" si="168"/>
        <v>0</v>
      </c>
      <c r="H433" s="50">
        <f t="shared" si="169"/>
        <v>0</v>
      </c>
      <c r="I433" s="18" t="s">
        <v>775</v>
      </c>
      <c r="J433" s="9"/>
      <c r="K433" s="9"/>
    </row>
    <row r="434" spans="1:11" ht="61.5" customHeight="1">
      <c r="A434" s="51">
        <v>175</v>
      </c>
      <c r="B434" s="75" t="s">
        <v>776</v>
      </c>
      <c r="C434" s="8" t="s">
        <v>23</v>
      </c>
      <c r="D434" s="67">
        <v>165</v>
      </c>
      <c r="E434" s="64">
        <v>0</v>
      </c>
      <c r="F434" s="65">
        <v>0</v>
      </c>
      <c r="G434" s="50">
        <f t="shared" si="168"/>
        <v>0</v>
      </c>
      <c r="H434" s="50">
        <f t="shared" si="169"/>
        <v>0</v>
      </c>
      <c r="I434" s="18" t="s">
        <v>777</v>
      </c>
      <c r="J434" s="9"/>
      <c r="K434" s="9"/>
    </row>
    <row r="435" spans="1:11" ht="75" customHeight="1">
      <c r="A435" s="51">
        <v>176</v>
      </c>
      <c r="B435" s="98" t="s">
        <v>778</v>
      </c>
      <c r="C435" s="9" t="s">
        <v>23</v>
      </c>
      <c r="D435" s="17">
        <v>44</v>
      </c>
      <c r="E435" s="64">
        <v>0</v>
      </c>
      <c r="F435" s="65">
        <v>0</v>
      </c>
      <c r="G435" s="50">
        <f t="shared" si="168"/>
        <v>0</v>
      </c>
      <c r="H435" s="50">
        <f t="shared" si="169"/>
        <v>0</v>
      </c>
      <c r="I435" s="18" t="s">
        <v>779</v>
      </c>
      <c r="J435" s="9"/>
      <c r="K435" s="9"/>
    </row>
    <row r="436" spans="1:11" ht="116.25" customHeight="1">
      <c r="A436" s="51">
        <v>177</v>
      </c>
      <c r="B436" s="75" t="s">
        <v>780</v>
      </c>
      <c r="C436" s="9" t="s">
        <v>781</v>
      </c>
      <c r="D436" s="89">
        <v>16</v>
      </c>
      <c r="E436" s="64">
        <v>0</v>
      </c>
      <c r="F436" s="65">
        <v>0</v>
      </c>
      <c r="G436" s="50">
        <f t="shared" si="168"/>
        <v>0</v>
      </c>
      <c r="H436" s="50">
        <f t="shared" si="169"/>
        <v>0</v>
      </c>
      <c r="I436" s="18" t="s">
        <v>782</v>
      </c>
      <c r="J436" s="9"/>
      <c r="K436" s="9"/>
    </row>
    <row r="437" spans="1:11" ht="83.25" customHeight="1">
      <c r="A437" s="51">
        <v>178</v>
      </c>
      <c r="B437" s="75" t="s">
        <v>783</v>
      </c>
      <c r="C437" s="9" t="s">
        <v>23</v>
      </c>
      <c r="D437" s="21">
        <v>1320</v>
      </c>
      <c r="E437" s="64">
        <v>0</v>
      </c>
      <c r="F437" s="65">
        <v>0</v>
      </c>
      <c r="G437" s="50">
        <f t="shared" si="168"/>
        <v>0</v>
      </c>
      <c r="H437" s="50">
        <f t="shared" si="169"/>
        <v>0</v>
      </c>
      <c r="I437" s="18" t="s">
        <v>784</v>
      </c>
      <c r="J437" s="9"/>
      <c r="K437" s="9"/>
    </row>
    <row r="438" spans="1:11" ht="93.75" customHeight="1">
      <c r="A438" s="51">
        <v>179</v>
      </c>
      <c r="B438" s="75" t="s">
        <v>783</v>
      </c>
      <c r="C438" s="9" t="s">
        <v>23</v>
      </c>
      <c r="D438" s="17">
        <v>275</v>
      </c>
      <c r="E438" s="64">
        <v>0</v>
      </c>
      <c r="F438" s="65">
        <v>0</v>
      </c>
      <c r="G438" s="50">
        <f t="shared" si="168"/>
        <v>0</v>
      </c>
      <c r="H438" s="50">
        <f t="shared" si="169"/>
        <v>0</v>
      </c>
      <c r="I438" s="18" t="s">
        <v>785</v>
      </c>
      <c r="J438" s="9"/>
      <c r="K438" s="9"/>
    </row>
    <row r="439" spans="1:11" ht="86.25" customHeight="1">
      <c r="A439" s="34">
        <v>180</v>
      </c>
      <c r="B439" s="75" t="s">
        <v>786</v>
      </c>
      <c r="C439" s="8" t="s">
        <v>23</v>
      </c>
      <c r="D439" s="89">
        <v>22</v>
      </c>
      <c r="E439" s="64">
        <v>0</v>
      </c>
      <c r="F439" s="65">
        <v>0</v>
      </c>
      <c r="G439" s="50">
        <f t="shared" si="168"/>
        <v>0</v>
      </c>
      <c r="H439" s="50">
        <f t="shared" si="169"/>
        <v>0</v>
      </c>
      <c r="I439" s="18" t="s">
        <v>787</v>
      </c>
      <c r="J439" s="9"/>
      <c r="K439" s="9"/>
    </row>
    <row r="440" spans="1:11" ht="89.25" customHeight="1">
      <c r="A440" s="51">
        <v>181</v>
      </c>
      <c r="B440" s="97" t="s">
        <v>788</v>
      </c>
      <c r="C440" s="85" t="s">
        <v>23</v>
      </c>
      <c r="D440" s="67">
        <v>330</v>
      </c>
      <c r="E440" s="64">
        <v>0</v>
      </c>
      <c r="F440" s="65">
        <v>0</v>
      </c>
      <c r="G440" s="50">
        <f t="shared" si="168"/>
        <v>0</v>
      </c>
      <c r="H440" s="50">
        <f t="shared" si="169"/>
        <v>0</v>
      </c>
      <c r="I440" s="18" t="s">
        <v>789</v>
      </c>
      <c r="J440" s="8"/>
      <c r="K440" s="8"/>
    </row>
    <row r="441" spans="1:11" ht="116.25" customHeight="1">
      <c r="A441" s="51">
        <v>182</v>
      </c>
      <c r="B441" s="75" t="s">
        <v>790</v>
      </c>
      <c r="C441" s="8" t="s">
        <v>23</v>
      </c>
      <c r="D441" s="67">
        <v>440</v>
      </c>
      <c r="E441" s="64">
        <v>0</v>
      </c>
      <c r="F441" s="65">
        <v>0</v>
      </c>
      <c r="G441" s="50">
        <f t="shared" si="168"/>
        <v>0</v>
      </c>
      <c r="H441" s="50">
        <f t="shared" si="169"/>
        <v>0</v>
      </c>
      <c r="I441" s="18" t="s">
        <v>791</v>
      </c>
      <c r="J441" s="9"/>
      <c r="K441" s="9"/>
    </row>
    <row r="442" spans="1:11" ht="116.25" customHeight="1">
      <c r="A442" s="51">
        <v>183</v>
      </c>
      <c r="B442" s="75" t="s">
        <v>790</v>
      </c>
      <c r="C442" s="8" t="s">
        <v>23</v>
      </c>
      <c r="D442" s="13">
        <v>220</v>
      </c>
      <c r="E442" s="64">
        <v>0</v>
      </c>
      <c r="F442" s="65">
        <v>0</v>
      </c>
      <c r="G442" s="50">
        <f t="shared" si="168"/>
        <v>0</v>
      </c>
      <c r="H442" s="50">
        <f t="shared" si="169"/>
        <v>0</v>
      </c>
      <c r="I442" s="18" t="s">
        <v>792</v>
      </c>
      <c r="J442" s="9"/>
      <c r="K442" s="9"/>
    </row>
    <row r="443" spans="1:11" ht="94.5" customHeight="1">
      <c r="A443" s="51">
        <v>184</v>
      </c>
      <c r="B443" s="98" t="s">
        <v>793</v>
      </c>
      <c r="C443" s="9" t="s">
        <v>23</v>
      </c>
      <c r="D443" s="89">
        <v>330</v>
      </c>
      <c r="E443" s="64">
        <v>0</v>
      </c>
      <c r="F443" s="65">
        <v>0</v>
      </c>
      <c r="G443" s="50">
        <f t="shared" si="168"/>
        <v>0</v>
      </c>
      <c r="H443" s="50">
        <f t="shared" si="169"/>
        <v>0</v>
      </c>
      <c r="I443" s="18" t="s">
        <v>794</v>
      </c>
      <c r="J443" s="9"/>
      <c r="K443" s="9"/>
    </row>
    <row r="444" spans="1:11" ht="116.25" customHeight="1">
      <c r="A444" s="51">
        <v>185</v>
      </c>
      <c r="B444" s="52" t="s">
        <v>795</v>
      </c>
      <c r="C444" s="9" t="s">
        <v>23</v>
      </c>
      <c r="D444" s="17">
        <v>27500</v>
      </c>
      <c r="E444" s="64">
        <v>0</v>
      </c>
      <c r="F444" s="65">
        <v>0</v>
      </c>
      <c r="G444" s="50">
        <f t="shared" si="168"/>
        <v>0</v>
      </c>
      <c r="H444" s="50">
        <f t="shared" si="169"/>
        <v>0</v>
      </c>
      <c r="I444" s="81" t="s">
        <v>796</v>
      </c>
      <c r="J444" s="9"/>
      <c r="K444" s="9"/>
    </row>
    <row r="445" spans="1:11" ht="47.25" customHeight="1">
      <c r="A445" s="51">
        <v>186</v>
      </c>
      <c r="B445" s="75" t="s">
        <v>797</v>
      </c>
      <c r="C445" s="8" t="s">
        <v>23</v>
      </c>
      <c r="D445" s="67">
        <v>275</v>
      </c>
      <c r="E445" s="64">
        <v>0</v>
      </c>
      <c r="F445" s="65">
        <v>0</v>
      </c>
      <c r="G445" s="50">
        <f t="shared" si="168"/>
        <v>0</v>
      </c>
      <c r="H445" s="50">
        <f t="shared" si="169"/>
        <v>0</v>
      </c>
      <c r="I445" s="18" t="s">
        <v>542</v>
      </c>
      <c r="J445" s="9"/>
      <c r="K445" s="9"/>
    </row>
    <row r="446" spans="1:11" ht="15.75">
      <c r="A446" s="51">
        <v>187</v>
      </c>
      <c r="B446" s="214" t="s">
        <v>798</v>
      </c>
      <c r="C446" s="215"/>
      <c r="D446" s="215"/>
      <c r="E446" s="215"/>
      <c r="F446" s="215"/>
      <c r="G446" s="215"/>
      <c r="H446" s="215"/>
      <c r="I446" s="215"/>
      <c r="J446" s="215"/>
      <c r="K446" s="215"/>
    </row>
    <row r="447" spans="1:11" ht="74.25" customHeight="1">
      <c r="A447" s="51">
        <v>187.1</v>
      </c>
      <c r="B447" s="72" t="s">
        <v>799</v>
      </c>
      <c r="C447" s="8" t="s">
        <v>19</v>
      </c>
      <c r="D447" s="67">
        <v>3300</v>
      </c>
      <c r="E447" s="64">
        <v>0</v>
      </c>
      <c r="F447" s="65">
        <v>0</v>
      </c>
      <c r="G447" s="50">
        <f t="shared" ref="G447:G451" si="170">E447*D447</f>
        <v>0</v>
      </c>
      <c r="H447" s="50">
        <f t="shared" ref="H447:H451" si="171">G447+G447*F447</f>
        <v>0</v>
      </c>
      <c r="I447" s="18" t="s">
        <v>800</v>
      </c>
      <c r="J447" s="8"/>
      <c r="K447" s="8"/>
    </row>
    <row r="448" spans="1:11" ht="74.25" customHeight="1">
      <c r="A448" s="51">
        <v>187.2</v>
      </c>
      <c r="B448" s="72" t="s">
        <v>799</v>
      </c>
      <c r="C448" s="8" t="s">
        <v>19</v>
      </c>
      <c r="D448" s="67">
        <v>2200</v>
      </c>
      <c r="E448" s="64">
        <v>0</v>
      </c>
      <c r="F448" s="65">
        <v>0</v>
      </c>
      <c r="G448" s="50">
        <f t="shared" si="170"/>
        <v>0</v>
      </c>
      <c r="H448" s="50">
        <f t="shared" si="171"/>
        <v>0</v>
      </c>
      <c r="I448" s="18" t="s">
        <v>801</v>
      </c>
      <c r="J448" s="8"/>
      <c r="K448" s="8"/>
    </row>
    <row r="449" spans="1:1024" ht="74.25" customHeight="1">
      <c r="A449" s="51">
        <v>187.3</v>
      </c>
      <c r="B449" s="72" t="s">
        <v>799</v>
      </c>
      <c r="C449" s="8" t="s">
        <v>19</v>
      </c>
      <c r="D449" s="67">
        <v>1320</v>
      </c>
      <c r="E449" s="64">
        <v>0</v>
      </c>
      <c r="F449" s="65">
        <v>0</v>
      </c>
      <c r="G449" s="50">
        <f t="shared" si="170"/>
        <v>0</v>
      </c>
      <c r="H449" s="50">
        <f t="shared" si="171"/>
        <v>0</v>
      </c>
      <c r="I449" s="18" t="s">
        <v>802</v>
      </c>
      <c r="J449" s="8"/>
      <c r="K449" s="8"/>
    </row>
    <row r="450" spans="1:1024" ht="74.25" customHeight="1">
      <c r="A450" s="51">
        <v>187.4</v>
      </c>
      <c r="B450" s="72" t="s">
        <v>799</v>
      </c>
      <c r="C450" s="8" t="s">
        <v>23</v>
      </c>
      <c r="D450" s="67">
        <v>55</v>
      </c>
      <c r="E450" s="64">
        <v>0</v>
      </c>
      <c r="F450" s="65">
        <v>0</v>
      </c>
      <c r="G450" s="50">
        <f t="shared" si="170"/>
        <v>0</v>
      </c>
      <c r="H450" s="50">
        <f t="shared" si="171"/>
        <v>0</v>
      </c>
      <c r="I450" s="18" t="s">
        <v>803</v>
      </c>
      <c r="J450" s="8"/>
      <c r="K450" s="8"/>
    </row>
    <row r="451" spans="1:1024" ht="74.25" customHeight="1">
      <c r="A451" s="51">
        <v>187.5</v>
      </c>
      <c r="B451" s="72" t="s">
        <v>799</v>
      </c>
      <c r="C451" s="8" t="s">
        <v>19</v>
      </c>
      <c r="D451" s="13">
        <v>330</v>
      </c>
      <c r="E451" s="64">
        <v>0</v>
      </c>
      <c r="F451" s="65">
        <v>0</v>
      </c>
      <c r="G451" s="50">
        <f t="shared" si="170"/>
        <v>0</v>
      </c>
      <c r="H451" s="50">
        <f t="shared" si="171"/>
        <v>0</v>
      </c>
      <c r="I451" s="18" t="s">
        <v>804</v>
      </c>
      <c r="J451" s="8"/>
      <c r="K451" s="8"/>
    </row>
    <row r="452" spans="1:1024" ht="15.75">
      <c r="A452" s="34"/>
      <c r="B452" s="70"/>
      <c r="C452" s="71"/>
      <c r="D452" s="71"/>
      <c r="E452" s="208" t="s">
        <v>805</v>
      </c>
      <c r="F452" s="209"/>
      <c r="G452" s="50">
        <f>SUM(G447:G451)</f>
        <v>0</v>
      </c>
      <c r="H452" s="50">
        <f>SUM(H447:H451)</f>
        <v>0</v>
      </c>
      <c r="I452" s="219"/>
      <c r="J452" s="219"/>
      <c r="K452" s="219"/>
    </row>
    <row r="453" spans="1:1024" s="160" customFormat="1" ht="168.75" customHeight="1">
      <c r="A453" s="139">
        <v>188</v>
      </c>
      <c r="B453" s="140" t="s">
        <v>806</v>
      </c>
      <c r="C453" s="141" t="s">
        <v>23</v>
      </c>
      <c r="D453" s="190">
        <v>1100</v>
      </c>
      <c r="E453" s="143">
        <v>0.65</v>
      </c>
      <c r="F453" s="144">
        <v>0</v>
      </c>
      <c r="G453" s="145">
        <f t="shared" ref="G453:G456" si="172">E453*D453</f>
        <v>715</v>
      </c>
      <c r="H453" s="145">
        <f t="shared" ref="H453:H456" si="173">G453+G453*F453</f>
        <v>715</v>
      </c>
      <c r="I453" s="146" t="s">
        <v>807</v>
      </c>
      <c r="J453" s="191" t="s">
        <v>1021</v>
      </c>
      <c r="K453" s="191" t="s">
        <v>1049</v>
      </c>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c r="AT453" s="159"/>
      <c r="AU453" s="159"/>
      <c r="AV453" s="159"/>
      <c r="AW453" s="159"/>
      <c r="AX453" s="159"/>
      <c r="AY453" s="159"/>
      <c r="AZ453" s="159"/>
      <c r="BA453" s="159"/>
      <c r="BB453" s="159"/>
      <c r="BC453" s="159"/>
      <c r="BD453" s="159"/>
      <c r="BE453" s="159"/>
      <c r="BF453" s="159"/>
      <c r="BG453" s="159"/>
      <c r="BH453" s="159"/>
      <c r="BI453" s="159"/>
      <c r="BJ453" s="159"/>
      <c r="BK453" s="159"/>
      <c r="BL453" s="159"/>
      <c r="BM453" s="159"/>
      <c r="BN453" s="159"/>
      <c r="BO453" s="159"/>
      <c r="BP453" s="159"/>
      <c r="BQ453" s="159"/>
      <c r="BR453" s="159"/>
      <c r="BS453" s="159"/>
      <c r="BT453" s="159"/>
      <c r="BU453" s="159"/>
      <c r="BV453" s="159"/>
      <c r="BW453" s="159"/>
      <c r="BX453" s="159"/>
      <c r="BY453" s="159"/>
      <c r="BZ453" s="159"/>
      <c r="CA453" s="159"/>
      <c r="CB453" s="159"/>
      <c r="CC453" s="159"/>
      <c r="CD453" s="159"/>
      <c r="CE453" s="159"/>
      <c r="CF453" s="159"/>
      <c r="CG453" s="159"/>
      <c r="CH453" s="159"/>
      <c r="CI453" s="159"/>
      <c r="CJ453" s="159"/>
      <c r="CK453" s="159"/>
      <c r="CL453" s="159"/>
      <c r="CM453" s="159"/>
      <c r="CN453" s="159"/>
      <c r="CO453" s="159"/>
      <c r="CP453" s="159"/>
      <c r="CQ453" s="159"/>
      <c r="CR453" s="159"/>
      <c r="CS453" s="159"/>
      <c r="CT453" s="159"/>
      <c r="CU453" s="159"/>
      <c r="CV453" s="159"/>
      <c r="CW453" s="159"/>
      <c r="CX453" s="159"/>
      <c r="CY453" s="159"/>
      <c r="CZ453" s="159"/>
      <c r="DA453" s="159"/>
      <c r="DB453" s="159"/>
      <c r="DC453" s="159"/>
      <c r="DD453" s="159"/>
      <c r="DE453" s="159"/>
      <c r="DF453" s="159"/>
      <c r="DG453" s="159"/>
      <c r="DH453" s="159"/>
      <c r="DI453" s="159"/>
      <c r="DJ453" s="159"/>
      <c r="DK453" s="159"/>
      <c r="DL453" s="159"/>
      <c r="DM453" s="159"/>
      <c r="DN453" s="159"/>
      <c r="DO453" s="159"/>
      <c r="DP453" s="159"/>
      <c r="DQ453" s="159"/>
      <c r="DR453" s="159"/>
      <c r="DS453" s="159"/>
      <c r="DT453" s="159"/>
      <c r="DU453" s="159"/>
      <c r="DV453" s="159"/>
      <c r="DW453" s="159"/>
      <c r="DX453" s="159"/>
      <c r="DY453" s="159"/>
      <c r="DZ453" s="159"/>
      <c r="EA453" s="159"/>
      <c r="EB453" s="159"/>
      <c r="EC453" s="159"/>
      <c r="ED453" s="159"/>
      <c r="EE453" s="159"/>
      <c r="EF453" s="159"/>
      <c r="EG453" s="159"/>
      <c r="EH453" s="159"/>
      <c r="EI453" s="159"/>
      <c r="EJ453" s="159"/>
      <c r="EK453" s="159"/>
      <c r="EL453" s="159"/>
      <c r="EM453" s="159"/>
      <c r="EN453" s="159"/>
      <c r="EO453" s="159"/>
      <c r="EP453" s="159"/>
      <c r="EQ453" s="159"/>
      <c r="ER453" s="159"/>
      <c r="ES453" s="159"/>
      <c r="ET453" s="159"/>
      <c r="EU453" s="159"/>
      <c r="EV453" s="159"/>
      <c r="EW453" s="159"/>
      <c r="EX453" s="159"/>
      <c r="EY453" s="159"/>
      <c r="EZ453" s="159"/>
      <c r="FA453" s="159"/>
      <c r="FB453" s="159"/>
      <c r="FC453" s="159"/>
      <c r="FD453" s="159"/>
      <c r="FE453" s="159"/>
      <c r="FF453" s="159"/>
      <c r="FG453" s="159"/>
      <c r="FH453" s="159"/>
      <c r="FI453" s="159"/>
      <c r="FJ453" s="159"/>
      <c r="FK453" s="159"/>
      <c r="FL453" s="159"/>
      <c r="FM453" s="159"/>
      <c r="FN453" s="159"/>
      <c r="FO453" s="159"/>
      <c r="FP453" s="159"/>
      <c r="FQ453" s="159"/>
      <c r="FR453" s="159"/>
      <c r="FS453" s="159"/>
      <c r="FT453" s="159"/>
      <c r="FU453" s="159"/>
      <c r="FV453" s="159"/>
      <c r="FW453" s="159"/>
      <c r="FX453" s="159"/>
      <c r="FY453" s="159"/>
      <c r="FZ453" s="159"/>
      <c r="GA453" s="159"/>
      <c r="GB453" s="159"/>
      <c r="GC453" s="159"/>
      <c r="GD453" s="159"/>
      <c r="GE453" s="159"/>
      <c r="GF453" s="159"/>
      <c r="GG453" s="159"/>
      <c r="GH453" s="159"/>
      <c r="GI453" s="159"/>
      <c r="GJ453" s="159"/>
      <c r="GK453" s="159"/>
      <c r="GL453" s="159"/>
      <c r="GM453" s="159"/>
      <c r="GN453" s="159"/>
      <c r="GO453" s="159"/>
      <c r="GP453" s="159"/>
      <c r="GQ453" s="159"/>
      <c r="GR453" s="159"/>
      <c r="GS453" s="159"/>
      <c r="GT453" s="159"/>
      <c r="GU453" s="159"/>
      <c r="GV453" s="159"/>
      <c r="GW453" s="159"/>
      <c r="GX453" s="159"/>
      <c r="GY453" s="159"/>
      <c r="GZ453" s="159"/>
      <c r="HA453" s="159"/>
      <c r="HB453" s="159"/>
      <c r="HC453" s="159"/>
      <c r="HD453" s="159"/>
      <c r="HE453" s="159"/>
      <c r="HF453" s="159"/>
      <c r="HG453" s="159"/>
      <c r="HH453" s="159"/>
      <c r="HI453" s="159"/>
      <c r="HJ453" s="159"/>
      <c r="HK453" s="159"/>
      <c r="HL453" s="159"/>
      <c r="HM453" s="159"/>
      <c r="HN453" s="159"/>
      <c r="HO453" s="159"/>
      <c r="HP453" s="159"/>
      <c r="HQ453" s="159"/>
      <c r="HR453" s="159"/>
      <c r="HS453" s="159"/>
      <c r="HT453" s="159"/>
      <c r="HU453" s="159"/>
      <c r="HV453" s="159"/>
      <c r="HW453" s="159"/>
      <c r="HX453" s="159"/>
      <c r="HY453" s="159"/>
      <c r="HZ453" s="159"/>
      <c r="IA453" s="159"/>
      <c r="IB453" s="159"/>
      <c r="IC453" s="159"/>
      <c r="ID453" s="159"/>
      <c r="IE453" s="159"/>
      <c r="IF453" s="159"/>
      <c r="IG453" s="159"/>
      <c r="IH453" s="159"/>
      <c r="II453" s="159"/>
      <c r="IJ453" s="159"/>
      <c r="IK453" s="159"/>
      <c r="IL453" s="159"/>
      <c r="IM453" s="159"/>
      <c r="IN453" s="159"/>
      <c r="IO453" s="159"/>
      <c r="IP453" s="159"/>
      <c r="IQ453" s="159"/>
      <c r="IR453" s="159"/>
      <c r="IS453" s="159"/>
      <c r="IT453" s="159"/>
      <c r="IU453" s="159"/>
      <c r="IV453" s="159"/>
      <c r="IW453" s="159"/>
      <c r="IX453" s="159"/>
      <c r="IY453" s="159"/>
      <c r="IZ453" s="159"/>
      <c r="JA453" s="159"/>
      <c r="JB453" s="159"/>
      <c r="JC453" s="159"/>
      <c r="JD453" s="159"/>
      <c r="JE453" s="159"/>
      <c r="JF453" s="159"/>
      <c r="JG453" s="159"/>
      <c r="JH453" s="159"/>
      <c r="JI453" s="159"/>
      <c r="JJ453" s="159"/>
      <c r="JK453" s="159"/>
      <c r="JL453" s="159"/>
      <c r="JM453" s="159"/>
      <c r="JN453" s="159"/>
      <c r="JO453" s="159"/>
      <c r="JP453" s="159"/>
      <c r="JQ453" s="159"/>
      <c r="JR453" s="159"/>
      <c r="JS453" s="159"/>
      <c r="JT453" s="159"/>
      <c r="JU453" s="159"/>
      <c r="JV453" s="159"/>
      <c r="JW453" s="159"/>
      <c r="JX453" s="159"/>
      <c r="JY453" s="159"/>
      <c r="JZ453" s="159"/>
      <c r="KA453" s="159"/>
      <c r="KB453" s="159"/>
      <c r="KC453" s="159"/>
      <c r="KD453" s="159"/>
      <c r="KE453" s="159"/>
      <c r="KF453" s="159"/>
      <c r="KG453" s="159"/>
      <c r="KH453" s="159"/>
      <c r="KI453" s="159"/>
      <c r="KJ453" s="159"/>
      <c r="KK453" s="159"/>
      <c r="KL453" s="159"/>
      <c r="KM453" s="159"/>
      <c r="KN453" s="159"/>
      <c r="KO453" s="159"/>
      <c r="KP453" s="159"/>
      <c r="KQ453" s="159"/>
      <c r="KR453" s="159"/>
      <c r="KS453" s="159"/>
      <c r="KT453" s="159"/>
      <c r="KU453" s="159"/>
      <c r="KV453" s="159"/>
      <c r="KW453" s="159"/>
      <c r="KX453" s="159"/>
      <c r="KY453" s="159"/>
      <c r="KZ453" s="159"/>
      <c r="LA453" s="159"/>
      <c r="LB453" s="159"/>
      <c r="LC453" s="159"/>
      <c r="LD453" s="159"/>
      <c r="LE453" s="159"/>
      <c r="LF453" s="159"/>
      <c r="LG453" s="159"/>
      <c r="LH453" s="159"/>
      <c r="LI453" s="159"/>
      <c r="LJ453" s="159"/>
      <c r="LK453" s="159"/>
      <c r="LL453" s="159"/>
      <c r="LM453" s="159"/>
      <c r="LN453" s="159"/>
      <c r="LO453" s="159"/>
      <c r="LP453" s="159"/>
      <c r="LQ453" s="159"/>
      <c r="LR453" s="159"/>
      <c r="LS453" s="159"/>
      <c r="LT453" s="159"/>
      <c r="LU453" s="159"/>
      <c r="LV453" s="159"/>
      <c r="LW453" s="159"/>
      <c r="LX453" s="159"/>
      <c r="LY453" s="159"/>
      <c r="LZ453" s="159"/>
      <c r="MA453" s="159"/>
      <c r="MB453" s="159"/>
      <c r="MC453" s="159"/>
      <c r="MD453" s="159"/>
      <c r="ME453" s="159"/>
      <c r="MF453" s="159"/>
      <c r="MG453" s="159"/>
      <c r="MH453" s="159"/>
      <c r="MI453" s="159"/>
      <c r="MJ453" s="159"/>
      <c r="MK453" s="159"/>
      <c r="ML453" s="159"/>
      <c r="MM453" s="159"/>
      <c r="MN453" s="159"/>
      <c r="MO453" s="159"/>
      <c r="MP453" s="159"/>
      <c r="MQ453" s="159"/>
      <c r="MR453" s="159"/>
      <c r="MS453" s="159"/>
      <c r="MT453" s="159"/>
      <c r="MU453" s="159"/>
      <c r="MV453" s="159"/>
      <c r="MW453" s="159"/>
      <c r="MX453" s="159"/>
      <c r="MY453" s="159"/>
      <c r="MZ453" s="159"/>
      <c r="NA453" s="159"/>
      <c r="NB453" s="159"/>
      <c r="NC453" s="159"/>
      <c r="ND453" s="159"/>
      <c r="NE453" s="159"/>
      <c r="NF453" s="159"/>
      <c r="NG453" s="159"/>
      <c r="NH453" s="159"/>
      <c r="NI453" s="159"/>
      <c r="NJ453" s="159"/>
      <c r="NK453" s="159"/>
      <c r="NL453" s="159"/>
      <c r="NM453" s="159"/>
      <c r="NN453" s="159"/>
      <c r="NO453" s="159"/>
      <c r="NP453" s="159"/>
      <c r="NQ453" s="159"/>
      <c r="NR453" s="159"/>
      <c r="NS453" s="159"/>
      <c r="NT453" s="159"/>
      <c r="NU453" s="159"/>
      <c r="NV453" s="159"/>
      <c r="NW453" s="159"/>
      <c r="NX453" s="159"/>
      <c r="NY453" s="159"/>
      <c r="NZ453" s="159"/>
      <c r="OA453" s="159"/>
      <c r="OB453" s="159"/>
      <c r="OC453" s="159"/>
      <c r="OD453" s="159"/>
      <c r="OE453" s="159"/>
      <c r="OF453" s="159"/>
      <c r="OG453" s="159"/>
      <c r="OH453" s="159"/>
      <c r="OI453" s="159"/>
      <c r="OJ453" s="159"/>
      <c r="OK453" s="159"/>
      <c r="OL453" s="159"/>
      <c r="OM453" s="159"/>
      <c r="ON453" s="159"/>
      <c r="OO453" s="159"/>
      <c r="OP453" s="159"/>
      <c r="OQ453" s="159"/>
      <c r="OR453" s="159"/>
      <c r="OS453" s="159"/>
      <c r="OT453" s="159"/>
      <c r="OU453" s="159"/>
      <c r="OV453" s="159"/>
      <c r="OW453" s="159"/>
      <c r="OX453" s="159"/>
      <c r="OY453" s="159"/>
      <c r="OZ453" s="159"/>
      <c r="PA453" s="159"/>
      <c r="PB453" s="159"/>
      <c r="PC453" s="159"/>
      <c r="PD453" s="159"/>
      <c r="PE453" s="159"/>
      <c r="PF453" s="159"/>
      <c r="PG453" s="159"/>
      <c r="PH453" s="159"/>
      <c r="PI453" s="159"/>
      <c r="PJ453" s="159"/>
      <c r="PK453" s="159"/>
      <c r="PL453" s="159"/>
      <c r="PM453" s="159"/>
      <c r="PN453" s="159"/>
      <c r="PO453" s="159"/>
      <c r="PP453" s="159"/>
      <c r="PQ453" s="159"/>
      <c r="PR453" s="159"/>
      <c r="PS453" s="159"/>
      <c r="PT453" s="159"/>
      <c r="PU453" s="159"/>
      <c r="PV453" s="159"/>
      <c r="PW453" s="159"/>
      <c r="PX453" s="159"/>
      <c r="PY453" s="159"/>
      <c r="PZ453" s="159"/>
      <c r="QA453" s="159"/>
      <c r="QB453" s="159"/>
      <c r="QC453" s="159"/>
      <c r="QD453" s="159"/>
      <c r="QE453" s="159"/>
      <c r="QF453" s="159"/>
      <c r="QG453" s="159"/>
      <c r="QH453" s="159"/>
      <c r="QI453" s="159"/>
      <c r="QJ453" s="159"/>
      <c r="QK453" s="159"/>
      <c r="QL453" s="159"/>
      <c r="QM453" s="159"/>
      <c r="QN453" s="159"/>
      <c r="QO453" s="159"/>
      <c r="QP453" s="159"/>
      <c r="QQ453" s="159"/>
      <c r="QR453" s="159"/>
      <c r="QS453" s="159"/>
      <c r="QT453" s="159"/>
      <c r="QU453" s="159"/>
      <c r="QV453" s="159"/>
      <c r="QW453" s="159"/>
      <c r="QX453" s="159"/>
      <c r="QY453" s="159"/>
      <c r="QZ453" s="159"/>
      <c r="RA453" s="159"/>
      <c r="RB453" s="159"/>
      <c r="RC453" s="159"/>
      <c r="RD453" s="159"/>
      <c r="RE453" s="159"/>
      <c r="RF453" s="159"/>
      <c r="RG453" s="159"/>
      <c r="RH453" s="159"/>
      <c r="RI453" s="159"/>
      <c r="RJ453" s="159"/>
      <c r="RK453" s="159"/>
      <c r="RL453" s="159"/>
      <c r="RM453" s="159"/>
      <c r="RN453" s="159"/>
      <c r="RO453" s="159"/>
      <c r="RP453" s="159"/>
      <c r="RQ453" s="159"/>
      <c r="RR453" s="159"/>
      <c r="RS453" s="159"/>
      <c r="RT453" s="159"/>
      <c r="RU453" s="159"/>
      <c r="RV453" s="159"/>
      <c r="RW453" s="159"/>
      <c r="RX453" s="159"/>
      <c r="RY453" s="159"/>
      <c r="RZ453" s="159"/>
      <c r="SA453" s="159"/>
      <c r="SB453" s="159"/>
      <c r="SC453" s="159"/>
      <c r="SD453" s="159"/>
      <c r="SE453" s="159"/>
      <c r="SF453" s="159"/>
      <c r="SG453" s="159"/>
      <c r="SH453" s="159"/>
      <c r="SI453" s="159"/>
      <c r="SJ453" s="159"/>
      <c r="SK453" s="159"/>
      <c r="SL453" s="159"/>
      <c r="SM453" s="159"/>
      <c r="SN453" s="159"/>
      <c r="SO453" s="159"/>
      <c r="SP453" s="159"/>
      <c r="SQ453" s="159"/>
      <c r="SR453" s="159"/>
      <c r="SS453" s="159"/>
      <c r="ST453" s="159"/>
      <c r="SU453" s="159"/>
      <c r="SV453" s="159"/>
      <c r="SW453" s="159"/>
      <c r="SX453" s="159"/>
      <c r="SY453" s="159"/>
      <c r="SZ453" s="159"/>
      <c r="TA453" s="159"/>
      <c r="TB453" s="159"/>
      <c r="TC453" s="159"/>
      <c r="TD453" s="159"/>
      <c r="TE453" s="159"/>
      <c r="TF453" s="159"/>
      <c r="TG453" s="159"/>
      <c r="TH453" s="159"/>
      <c r="TI453" s="159"/>
      <c r="TJ453" s="159"/>
      <c r="TK453" s="159"/>
      <c r="TL453" s="159"/>
      <c r="TM453" s="159"/>
      <c r="TN453" s="159"/>
      <c r="TO453" s="159"/>
      <c r="TP453" s="159"/>
      <c r="TQ453" s="159"/>
      <c r="TR453" s="159"/>
      <c r="TS453" s="159"/>
      <c r="TT453" s="159"/>
      <c r="TU453" s="159"/>
      <c r="TV453" s="159"/>
      <c r="TW453" s="159"/>
      <c r="TX453" s="159"/>
      <c r="TY453" s="159"/>
      <c r="TZ453" s="159"/>
      <c r="UA453" s="159"/>
      <c r="UB453" s="159"/>
      <c r="UC453" s="159"/>
      <c r="UD453" s="159"/>
      <c r="UE453" s="159"/>
      <c r="UF453" s="159"/>
      <c r="UG453" s="159"/>
      <c r="UH453" s="159"/>
      <c r="UI453" s="159"/>
      <c r="UJ453" s="159"/>
      <c r="UK453" s="159"/>
      <c r="UL453" s="159"/>
      <c r="UM453" s="159"/>
      <c r="UN453" s="159"/>
      <c r="UO453" s="159"/>
      <c r="UP453" s="159"/>
      <c r="UQ453" s="159"/>
      <c r="UR453" s="159"/>
      <c r="US453" s="159"/>
      <c r="UT453" s="159"/>
      <c r="UU453" s="159"/>
      <c r="UV453" s="159"/>
      <c r="UW453" s="159"/>
      <c r="UX453" s="159"/>
      <c r="UY453" s="159"/>
      <c r="UZ453" s="159"/>
      <c r="VA453" s="159"/>
      <c r="VB453" s="159"/>
      <c r="VC453" s="159"/>
      <c r="VD453" s="159"/>
      <c r="VE453" s="159"/>
      <c r="VF453" s="159"/>
      <c r="VG453" s="159"/>
      <c r="VH453" s="159"/>
      <c r="VI453" s="159"/>
      <c r="VJ453" s="159"/>
      <c r="VK453" s="159"/>
      <c r="VL453" s="159"/>
      <c r="VM453" s="159"/>
      <c r="VN453" s="159"/>
      <c r="VO453" s="159"/>
      <c r="VP453" s="159"/>
      <c r="VQ453" s="159"/>
      <c r="VR453" s="159"/>
      <c r="VS453" s="159"/>
      <c r="VT453" s="159"/>
      <c r="VU453" s="159"/>
      <c r="VV453" s="159"/>
      <c r="VW453" s="159"/>
      <c r="VX453" s="159"/>
      <c r="VY453" s="159"/>
      <c r="VZ453" s="159"/>
      <c r="WA453" s="159"/>
      <c r="WB453" s="159"/>
      <c r="WC453" s="159"/>
      <c r="WD453" s="159"/>
      <c r="WE453" s="159"/>
      <c r="WF453" s="159"/>
      <c r="WG453" s="159"/>
      <c r="WH453" s="159"/>
      <c r="WI453" s="159"/>
      <c r="WJ453" s="159"/>
      <c r="WK453" s="159"/>
      <c r="WL453" s="159"/>
      <c r="WM453" s="159"/>
      <c r="WN453" s="159"/>
      <c r="WO453" s="159"/>
      <c r="WP453" s="159"/>
      <c r="WQ453" s="159"/>
      <c r="WR453" s="159"/>
      <c r="WS453" s="159"/>
      <c r="WT453" s="159"/>
      <c r="WU453" s="159"/>
      <c r="WV453" s="159"/>
      <c r="WW453" s="159"/>
      <c r="WX453" s="159"/>
      <c r="WY453" s="159"/>
      <c r="WZ453" s="159"/>
      <c r="XA453" s="159"/>
      <c r="XB453" s="159"/>
      <c r="XC453" s="159"/>
      <c r="XD453" s="159"/>
      <c r="XE453" s="159"/>
      <c r="XF453" s="159"/>
      <c r="XG453" s="159"/>
      <c r="XH453" s="159"/>
      <c r="XI453" s="159"/>
      <c r="XJ453" s="159"/>
      <c r="XK453" s="159"/>
      <c r="XL453" s="159"/>
      <c r="XM453" s="159"/>
      <c r="XN453" s="159"/>
      <c r="XO453" s="159"/>
      <c r="XP453" s="159"/>
      <c r="XQ453" s="159"/>
      <c r="XR453" s="159"/>
      <c r="XS453" s="159"/>
      <c r="XT453" s="159"/>
      <c r="XU453" s="159"/>
      <c r="XV453" s="159"/>
      <c r="XW453" s="159"/>
      <c r="XX453" s="159"/>
      <c r="XY453" s="159"/>
      <c r="XZ453" s="159"/>
      <c r="YA453" s="159"/>
      <c r="YB453" s="159"/>
      <c r="YC453" s="159"/>
      <c r="YD453" s="159"/>
      <c r="YE453" s="159"/>
      <c r="YF453" s="159"/>
      <c r="YG453" s="159"/>
      <c r="YH453" s="159"/>
      <c r="YI453" s="159"/>
      <c r="YJ453" s="159"/>
      <c r="YK453" s="159"/>
      <c r="YL453" s="159"/>
      <c r="YM453" s="159"/>
      <c r="YN453" s="159"/>
      <c r="YO453" s="159"/>
      <c r="YP453" s="159"/>
      <c r="YQ453" s="159"/>
      <c r="YR453" s="159"/>
      <c r="YS453" s="159"/>
      <c r="YT453" s="159"/>
      <c r="YU453" s="159"/>
      <c r="YV453" s="159"/>
      <c r="YW453" s="159"/>
      <c r="YX453" s="159"/>
      <c r="YY453" s="159"/>
      <c r="YZ453" s="159"/>
      <c r="ZA453" s="159"/>
      <c r="ZB453" s="159"/>
      <c r="ZC453" s="159"/>
      <c r="ZD453" s="159"/>
      <c r="ZE453" s="159"/>
      <c r="ZF453" s="159"/>
      <c r="ZG453" s="159"/>
      <c r="ZH453" s="159"/>
      <c r="ZI453" s="159"/>
      <c r="ZJ453" s="159"/>
      <c r="ZK453" s="159"/>
      <c r="ZL453" s="159"/>
      <c r="ZM453" s="159"/>
      <c r="ZN453" s="159"/>
      <c r="ZO453" s="159"/>
      <c r="ZP453" s="159"/>
      <c r="ZQ453" s="159"/>
      <c r="ZR453" s="159"/>
      <c r="ZS453" s="159"/>
      <c r="ZT453" s="159"/>
      <c r="ZU453" s="159"/>
      <c r="ZV453" s="159"/>
      <c r="ZW453" s="159"/>
      <c r="ZX453" s="159"/>
      <c r="ZY453" s="159"/>
      <c r="ZZ453" s="159"/>
      <c r="AAA453" s="159"/>
      <c r="AAB453" s="159"/>
      <c r="AAC453" s="159"/>
      <c r="AAD453" s="159"/>
      <c r="AAE453" s="159"/>
      <c r="AAF453" s="159"/>
      <c r="AAG453" s="159"/>
      <c r="AAH453" s="159"/>
      <c r="AAI453" s="159"/>
      <c r="AAJ453" s="159"/>
      <c r="AAK453" s="159"/>
      <c r="AAL453" s="159"/>
      <c r="AAM453" s="159"/>
      <c r="AAN453" s="159"/>
      <c r="AAO453" s="159"/>
      <c r="AAP453" s="159"/>
      <c r="AAQ453" s="159"/>
      <c r="AAR453" s="159"/>
      <c r="AAS453" s="159"/>
      <c r="AAT453" s="159"/>
      <c r="AAU453" s="159"/>
      <c r="AAV453" s="159"/>
      <c r="AAW453" s="159"/>
      <c r="AAX453" s="159"/>
      <c r="AAY453" s="159"/>
      <c r="AAZ453" s="159"/>
      <c r="ABA453" s="159"/>
      <c r="ABB453" s="159"/>
      <c r="ABC453" s="159"/>
      <c r="ABD453" s="159"/>
      <c r="ABE453" s="159"/>
      <c r="ABF453" s="159"/>
      <c r="ABG453" s="159"/>
      <c r="ABH453" s="159"/>
      <c r="ABI453" s="159"/>
      <c r="ABJ453" s="159"/>
      <c r="ABK453" s="159"/>
      <c r="ABL453" s="159"/>
      <c r="ABM453" s="159"/>
      <c r="ABN453" s="159"/>
      <c r="ABO453" s="159"/>
      <c r="ABP453" s="159"/>
      <c r="ABQ453" s="159"/>
      <c r="ABR453" s="159"/>
      <c r="ABS453" s="159"/>
      <c r="ABT453" s="159"/>
      <c r="ABU453" s="159"/>
      <c r="ABV453" s="159"/>
      <c r="ABW453" s="159"/>
      <c r="ABX453" s="159"/>
      <c r="ABY453" s="159"/>
      <c r="ABZ453" s="159"/>
      <c r="ACA453" s="159"/>
      <c r="ACB453" s="159"/>
      <c r="ACC453" s="159"/>
      <c r="ACD453" s="159"/>
      <c r="ACE453" s="159"/>
      <c r="ACF453" s="159"/>
      <c r="ACG453" s="159"/>
      <c r="ACH453" s="159"/>
      <c r="ACI453" s="159"/>
      <c r="ACJ453" s="159"/>
      <c r="ACK453" s="159"/>
      <c r="ACL453" s="159"/>
      <c r="ACM453" s="159"/>
      <c r="ACN453" s="159"/>
      <c r="ACO453" s="159"/>
      <c r="ACP453" s="159"/>
      <c r="ACQ453" s="159"/>
      <c r="ACR453" s="159"/>
      <c r="ACS453" s="159"/>
      <c r="ACT453" s="159"/>
      <c r="ACU453" s="159"/>
      <c r="ACV453" s="159"/>
      <c r="ACW453" s="159"/>
      <c r="ACX453" s="159"/>
      <c r="ACY453" s="159"/>
      <c r="ACZ453" s="159"/>
      <c r="ADA453" s="159"/>
      <c r="ADB453" s="159"/>
      <c r="ADC453" s="159"/>
      <c r="ADD453" s="159"/>
      <c r="ADE453" s="159"/>
      <c r="ADF453" s="159"/>
      <c r="ADG453" s="159"/>
      <c r="ADH453" s="159"/>
      <c r="ADI453" s="159"/>
      <c r="ADJ453" s="159"/>
      <c r="ADK453" s="159"/>
      <c r="ADL453" s="159"/>
      <c r="ADM453" s="159"/>
      <c r="ADN453" s="159"/>
      <c r="ADO453" s="159"/>
      <c r="ADP453" s="159"/>
      <c r="ADQ453" s="159"/>
      <c r="ADR453" s="159"/>
      <c r="ADS453" s="159"/>
      <c r="ADT453" s="159"/>
      <c r="ADU453" s="159"/>
      <c r="ADV453" s="159"/>
      <c r="ADW453" s="159"/>
      <c r="ADX453" s="159"/>
      <c r="ADY453" s="159"/>
      <c r="ADZ453" s="159"/>
      <c r="AEA453" s="159"/>
      <c r="AEB453" s="159"/>
      <c r="AEC453" s="159"/>
      <c r="AED453" s="159"/>
      <c r="AEE453" s="159"/>
      <c r="AEF453" s="159"/>
      <c r="AEG453" s="159"/>
      <c r="AEH453" s="159"/>
      <c r="AEI453" s="159"/>
      <c r="AEJ453" s="159"/>
      <c r="AEK453" s="159"/>
      <c r="AEL453" s="159"/>
      <c r="AEM453" s="159"/>
      <c r="AEN453" s="159"/>
      <c r="AEO453" s="159"/>
      <c r="AEP453" s="159"/>
      <c r="AEQ453" s="159"/>
      <c r="AER453" s="159"/>
      <c r="AES453" s="159"/>
      <c r="AET453" s="159"/>
      <c r="AEU453" s="159"/>
      <c r="AEV453" s="159"/>
      <c r="AEW453" s="159"/>
      <c r="AEX453" s="159"/>
      <c r="AEY453" s="159"/>
      <c r="AEZ453" s="159"/>
      <c r="AFA453" s="159"/>
      <c r="AFB453" s="159"/>
      <c r="AFC453" s="159"/>
      <c r="AFD453" s="159"/>
      <c r="AFE453" s="159"/>
      <c r="AFF453" s="159"/>
      <c r="AFG453" s="159"/>
      <c r="AFH453" s="159"/>
      <c r="AFI453" s="159"/>
      <c r="AFJ453" s="159"/>
      <c r="AFK453" s="159"/>
      <c r="AFL453" s="159"/>
      <c r="AFM453" s="159"/>
      <c r="AFN453" s="159"/>
      <c r="AFO453" s="159"/>
      <c r="AFP453" s="159"/>
      <c r="AFQ453" s="159"/>
      <c r="AFR453" s="159"/>
      <c r="AFS453" s="159"/>
      <c r="AFT453" s="159"/>
      <c r="AFU453" s="159"/>
      <c r="AFV453" s="159"/>
      <c r="AFW453" s="159"/>
      <c r="AFX453" s="159"/>
      <c r="AFY453" s="159"/>
      <c r="AFZ453" s="159"/>
      <c r="AGA453" s="159"/>
      <c r="AGB453" s="159"/>
      <c r="AGC453" s="159"/>
      <c r="AGD453" s="159"/>
      <c r="AGE453" s="159"/>
      <c r="AGF453" s="159"/>
      <c r="AGG453" s="159"/>
      <c r="AGH453" s="159"/>
      <c r="AGI453" s="159"/>
      <c r="AGJ453" s="159"/>
      <c r="AGK453" s="159"/>
      <c r="AGL453" s="159"/>
      <c r="AGM453" s="159"/>
      <c r="AGN453" s="159"/>
      <c r="AGO453" s="159"/>
      <c r="AGP453" s="159"/>
      <c r="AGQ453" s="159"/>
      <c r="AGR453" s="159"/>
      <c r="AGS453" s="159"/>
      <c r="AGT453" s="159"/>
      <c r="AGU453" s="159"/>
      <c r="AGV453" s="159"/>
      <c r="AGW453" s="159"/>
      <c r="AGX453" s="159"/>
      <c r="AGY453" s="159"/>
      <c r="AGZ453" s="159"/>
      <c r="AHA453" s="159"/>
      <c r="AHB453" s="159"/>
      <c r="AHC453" s="159"/>
      <c r="AHD453" s="159"/>
      <c r="AHE453" s="159"/>
      <c r="AHF453" s="159"/>
      <c r="AHG453" s="159"/>
      <c r="AHH453" s="159"/>
      <c r="AHI453" s="159"/>
      <c r="AHJ453" s="159"/>
      <c r="AHK453" s="159"/>
      <c r="AHL453" s="159"/>
      <c r="AHM453" s="159"/>
      <c r="AHN453" s="159"/>
      <c r="AHO453" s="159"/>
      <c r="AHP453" s="159"/>
      <c r="AHQ453" s="159"/>
      <c r="AHR453" s="159"/>
      <c r="AHS453" s="159"/>
      <c r="AHT453" s="159"/>
      <c r="AHU453" s="159"/>
      <c r="AHV453" s="159"/>
      <c r="AHW453" s="159"/>
      <c r="AHX453" s="159"/>
      <c r="AHY453" s="159"/>
      <c r="AHZ453" s="159"/>
      <c r="AIA453" s="159"/>
      <c r="AIB453" s="159"/>
      <c r="AIC453" s="159"/>
      <c r="AID453" s="159"/>
      <c r="AIE453" s="159"/>
      <c r="AIF453" s="159"/>
      <c r="AIG453" s="159"/>
      <c r="AIH453" s="159"/>
      <c r="AII453" s="159"/>
      <c r="AIJ453" s="159"/>
      <c r="AIK453" s="159"/>
      <c r="AIL453" s="159"/>
      <c r="AIM453" s="159"/>
      <c r="AIN453" s="159"/>
      <c r="AIO453" s="159"/>
      <c r="AIP453" s="159"/>
      <c r="AIQ453" s="159"/>
      <c r="AIR453" s="159"/>
      <c r="AIS453" s="159"/>
      <c r="AIT453" s="159"/>
      <c r="AIU453" s="159"/>
      <c r="AIV453" s="159"/>
      <c r="AIW453" s="159"/>
      <c r="AIX453" s="159"/>
      <c r="AIY453" s="159"/>
      <c r="AIZ453" s="159"/>
      <c r="AJA453" s="159"/>
      <c r="AJB453" s="159"/>
      <c r="AJC453" s="159"/>
      <c r="AJD453" s="159"/>
      <c r="AJE453" s="159"/>
      <c r="AJF453" s="159"/>
      <c r="AJG453" s="159"/>
      <c r="AJH453" s="159"/>
      <c r="AJI453" s="159"/>
      <c r="AJJ453" s="159"/>
      <c r="AJK453" s="159"/>
      <c r="AJL453" s="159"/>
      <c r="AJM453" s="159"/>
      <c r="AJN453" s="159"/>
      <c r="AJO453" s="159"/>
      <c r="AJP453" s="159"/>
      <c r="AJQ453" s="159"/>
      <c r="AJR453" s="159"/>
      <c r="AJS453" s="159"/>
      <c r="AJT453" s="159"/>
      <c r="AJU453" s="159"/>
      <c r="AJV453" s="159"/>
      <c r="AJW453" s="159"/>
      <c r="AJX453" s="159"/>
      <c r="AJY453" s="159"/>
      <c r="AJZ453" s="159"/>
      <c r="AKA453" s="159"/>
      <c r="AKB453" s="159"/>
      <c r="AKC453" s="159"/>
      <c r="AKD453" s="159"/>
      <c r="AKE453" s="159"/>
      <c r="AKF453" s="159"/>
      <c r="AKG453" s="159"/>
      <c r="AKH453" s="159"/>
      <c r="AKI453" s="159"/>
      <c r="AKJ453" s="159"/>
      <c r="AKK453" s="159"/>
      <c r="AKL453" s="159"/>
      <c r="AKM453" s="159"/>
      <c r="AKN453" s="159"/>
      <c r="AKO453" s="159"/>
      <c r="AKP453" s="159"/>
      <c r="AKQ453" s="159"/>
      <c r="AKR453" s="159"/>
      <c r="AKS453" s="159"/>
      <c r="AKT453" s="159"/>
      <c r="AKU453" s="159"/>
      <c r="AKV453" s="159"/>
      <c r="AKW453" s="159"/>
      <c r="AKX453" s="159"/>
      <c r="AKY453" s="159"/>
      <c r="AKZ453" s="159"/>
      <c r="ALA453" s="159"/>
      <c r="ALB453" s="159"/>
      <c r="ALC453" s="159"/>
      <c r="ALD453" s="159"/>
      <c r="ALE453" s="159"/>
      <c r="ALF453" s="159"/>
      <c r="ALG453" s="159"/>
      <c r="ALH453" s="159"/>
      <c r="ALI453" s="159"/>
      <c r="ALJ453" s="159"/>
      <c r="ALK453" s="159"/>
      <c r="ALL453" s="159"/>
      <c r="ALM453" s="159"/>
      <c r="ALN453" s="159"/>
      <c r="ALO453" s="159"/>
      <c r="ALP453" s="159"/>
      <c r="ALQ453" s="159"/>
      <c r="ALR453" s="159"/>
      <c r="ALS453" s="159"/>
      <c r="ALT453" s="159"/>
      <c r="ALU453" s="159"/>
      <c r="ALV453" s="159"/>
      <c r="ALW453" s="159"/>
      <c r="ALX453" s="159"/>
      <c r="ALY453" s="159"/>
      <c r="ALZ453" s="159"/>
      <c r="AMA453" s="159"/>
      <c r="AMB453" s="159"/>
      <c r="AMC453" s="159"/>
      <c r="AMD453" s="159"/>
      <c r="AME453" s="159"/>
      <c r="AMF453" s="159"/>
      <c r="AMG453" s="159"/>
      <c r="AMH453" s="159"/>
      <c r="AMI453" s="159"/>
      <c r="AMJ453" s="159"/>
    </row>
    <row r="454" spans="1:1024" s="160" customFormat="1" ht="138" customHeight="1">
      <c r="A454" s="149">
        <v>189</v>
      </c>
      <c r="B454" s="140" t="s">
        <v>808</v>
      </c>
      <c r="C454" s="141" t="s">
        <v>23</v>
      </c>
      <c r="D454" s="142">
        <v>220</v>
      </c>
      <c r="E454" s="143">
        <v>1.89</v>
      </c>
      <c r="F454" s="144">
        <v>0.05</v>
      </c>
      <c r="G454" s="145">
        <f t="shared" si="172"/>
        <v>415.79999999999995</v>
      </c>
      <c r="H454" s="145">
        <f t="shared" si="173"/>
        <v>436.59</v>
      </c>
      <c r="I454" s="146" t="s">
        <v>809</v>
      </c>
      <c r="J454" s="162" t="s">
        <v>1021</v>
      </c>
      <c r="K454" s="176" t="s">
        <v>1048</v>
      </c>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c r="BJ454" s="159"/>
      <c r="BK454" s="159"/>
      <c r="BL454" s="159"/>
      <c r="BM454" s="159"/>
      <c r="BN454" s="159"/>
      <c r="BO454" s="159"/>
      <c r="BP454" s="159"/>
      <c r="BQ454" s="159"/>
      <c r="BR454" s="159"/>
      <c r="BS454" s="159"/>
      <c r="BT454" s="159"/>
      <c r="BU454" s="159"/>
      <c r="BV454" s="159"/>
      <c r="BW454" s="159"/>
      <c r="BX454" s="159"/>
      <c r="BY454" s="159"/>
      <c r="BZ454" s="159"/>
      <c r="CA454" s="159"/>
      <c r="CB454" s="159"/>
      <c r="CC454" s="159"/>
      <c r="CD454" s="159"/>
      <c r="CE454" s="159"/>
      <c r="CF454" s="159"/>
      <c r="CG454" s="159"/>
      <c r="CH454" s="159"/>
      <c r="CI454" s="159"/>
      <c r="CJ454" s="159"/>
      <c r="CK454" s="159"/>
      <c r="CL454" s="159"/>
      <c r="CM454" s="159"/>
      <c r="CN454" s="159"/>
      <c r="CO454" s="159"/>
      <c r="CP454" s="159"/>
      <c r="CQ454" s="159"/>
      <c r="CR454" s="159"/>
      <c r="CS454" s="159"/>
      <c r="CT454" s="159"/>
      <c r="CU454" s="159"/>
      <c r="CV454" s="159"/>
      <c r="CW454" s="159"/>
      <c r="CX454" s="159"/>
      <c r="CY454" s="159"/>
      <c r="CZ454" s="159"/>
      <c r="DA454" s="159"/>
      <c r="DB454" s="159"/>
      <c r="DC454" s="159"/>
      <c r="DD454" s="159"/>
      <c r="DE454" s="159"/>
      <c r="DF454" s="159"/>
      <c r="DG454" s="159"/>
      <c r="DH454" s="159"/>
      <c r="DI454" s="159"/>
      <c r="DJ454" s="159"/>
      <c r="DK454" s="159"/>
      <c r="DL454" s="159"/>
      <c r="DM454" s="159"/>
      <c r="DN454" s="159"/>
      <c r="DO454" s="159"/>
      <c r="DP454" s="159"/>
      <c r="DQ454" s="159"/>
      <c r="DR454" s="159"/>
      <c r="DS454" s="159"/>
      <c r="DT454" s="159"/>
      <c r="DU454" s="159"/>
      <c r="DV454" s="159"/>
      <c r="DW454" s="159"/>
      <c r="DX454" s="159"/>
      <c r="DY454" s="159"/>
      <c r="DZ454" s="159"/>
      <c r="EA454" s="159"/>
      <c r="EB454" s="159"/>
      <c r="EC454" s="159"/>
      <c r="ED454" s="159"/>
      <c r="EE454" s="159"/>
      <c r="EF454" s="159"/>
      <c r="EG454" s="159"/>
      <c r="EH454" s="159"/>
      <c r="EI454" s="159"/>
      <c r="EJ454" s="159"/>
      <c r="EK454" s="159"/>
      <c r="EL454" s="159"/>
      <c r="EM454" s="159"/>
      <c r="EN454" s="159"/>
      <c r="EO454" s="159"/>
      <c r="EP454" s="159"/>
      <c r="EQ454" s="159"/>
      <c r="ER454" s="159"/>
      <c r="ES454" s="159"/>
      <c r="ET454" s="159"/>
      <c r="EU454" s="159"/>
      <c r="EV454" s="159"/>
      <c r="EW454" s="159"/>
      <c r="EX454" s="159"/>
      <c r="EY454" s="159"/>
      <c r="EZ454" s="159"/>
      <c r="FA454" s="159"/>
      <c r="FB454" s="159"/>
      <c r="FC454" s="159"/>
      <c r="FD454" s="159"/>
      <c r="FE454" s="159"/>
      <c r="FF454" s="159"/>
      <c r="FG454" s="159"/>
      <c r="FH454" s="159"/>
      <c r="FI454" s="159"/>
      <c r="FJ454" s="159"/>
      <c r="FK454" s="159"/>
      <c r="FL454" s="159"/>
      <c r="FM454" s="159"/>
      <c r="FN454" s="159"/>
      <c r="FO454" s="159"/>
      <c r="FP454" s="159"/>
      <c r="FQ454" s="159"/>
      <c r="FR454" s="159"/>
      <c r="FS454" s="159"/>
      <c r="FT454" s="159"/>
      <c r="FU454" s="159"/>
      <c r="FV454" s="159"/>
      <c r="FW454" s="159"/>
      <c r="FX454" s="159"/>
      <c r="FY454" s="159"/>
      <c r="FZ454" s="159"/>
      <c r="GA454" s="159"/>
      <c r="GB454" s="159"/>
      <c r="GC454" s="159"/>
      <c r="GD454" s="159"/>
      <c r="GE454" s="159"/>
      <c r="GF454" s="159"/>
      <c r="GG454" s="159"/>
      <c r="GH454" s="159"/>
      <c r="GI454" s="159"/>
      <c r="GJ454" s="159"/>
      <c r="GK454" s="159"/>
      <c r="GL454" s="159"/>
      <c r="GM454" s="159"/>
      <c r="GN454" s="159"/>
      <c r="GO454" s="159"/>
      <c r="GP454" s="159"/>
      <c r="GQ454" s="159"/>
      <c r="GR454" s="159"/>
      <c r="GS454" s="159"/>
      <c r="GT454" s="159"/>
      <c r="GU454" s="159"/>
      <c r="GV454" s="159"/>
      <c r="GW454" s="159"/>
      <c r="GX454" s="159"/>
      <c r="GY454" s="159"/>
      <c r="GZ454" s="159"/>
      <c r="HA454" s="159"/>
      <c r="HB454" s="159"/>
      <c r="HC454" s="159"/>
      <c r="HD454" s="159"/>
      <c r="HE454" s="159"/>
      <c r="HF454" s="159"/>
      <c r="HG454" s="159"/>
      <c r="HH454" s="159"/>
      <c r="HI454" s="159"/>
      <c r="HJ454" s="159"/>
      <c r="HK454" s="159"/>
      <c r="HL454" s="159"/>
      <c r="HM454" s="159"/>
      <c r="HN454" s="159"/>
      <c r="HO454" s="159"/>
      <c r="HP454" s="159"/>
      <c r="HQ454" s="159"/>
      <c r="HR454" s="159"/>
      <c r="HS454" s="159"/>
      <c r="HT454" s="159"/>
      <c r="HU454" s="159"/>
      <c r="HV454" s="159"/>
      <c r="HW454" s="159"/>
      <c r="HX454" s="159"/>
      <c r="HY454" s="159"/>
      <c r="HZ454" s="159"/>
      <c r="IA454" s="159"/>
      <c r="IB454" s="159"/>
      <c r="IC454" s="159"/>
      <c r="ID454" s="159"/>
      <c r="IE454" s="159"/>
      <c r="IF454" s="159"/>
      <c r="IG454" s="159"/>
      <c r="IH454" s="159"/>
      <c r="II454" s="159"/>
      <c r="IJ454" s="159"/>
      <c r="IK454" s="159"/>
      <c r="IL454" s="159"/>
      <c r="IM454" s="159"/>
      <c r="IN454" s="159"/>
      <c r="IO454" s="159"/>
      <c r="IP454" s="159"/>
      <c r="IQ454" s="159"/>
      <c r="IR454" s="159"/>
      <c r="IS454" s="159"/>
      <c r="IT454" s="159"/>
      <c r="IU454" s="159"/>
      <c r="IV454" s="159"/>
      <c r="IW454" s="159"/>
      <c r="IX454" s="159"/>
      <c r="IY454" s="159"/>
      <c r="IZ454" s="159"/>
      <c r="JA454" s="159"/>
      <c r="JB454" s="159"/>
      <c r="JC454" s="159"/>
      <c r="JD454" s="159"/>
      <c r="JE454" s="159"/>
      <c r="JF454" s="159"/>
      <c r="JG454" s="159"/>
      <c r="JH454" s="159"/>
      <c r="JI454" s="159"/>
      <c r="JJ454" s="159"/>
      <c r="JK454" s="159"/>
      <c r="JL454" s="159"/>
      <c r="JM454" s="159"/>
      <c r="JN454" s="159"/>
      <c r="JO454" s="159"/>
      <c r="JP454" s="159"/>
      <c r="JQ454" s="159"/>
      <c r="JR454" s="159"/>
      <c r="JS454" s="159"/>
      <c r="JT454" s="159"/>
      <c r="JU454" s="159"/>
      <c r="JV454" s="159"/>
      <c r="JW454" s="159"/>
      <c r="JX454" s="159"/>
      <c r="JY454" s="159"/>
      <c r="JZ454" s="159"/>
      <c r="KA454" s="159"/>
      <c r="KB454" s="159"/>
      <c r="KC454" s="159"/>
      <c r="KD454" s="159"/>
      <c r="KE454" s="159"/>
      <c r="KF454" s="159"/>
      <c r="KG454" s="159"/>
      <c r="KH454" s="159"/>
      <c r="KI454" s="159"/>
      <c r="KJ454" s="159"/>
      <c r="KK454" s="159"/>
      <c r="KL454" s="159"/>
      <c r="KM454" s="159"/>
      <c r="KN454" s="159"/>
      <c r="KO454" s="159"/>
      <c r="KP454" s="159"/>
      <c r="KQ454" s="159"/>
      <c r="KR454" s="159"/>
      <c r="KS454" s="159"/>
      <c r="KT454" s="159"/>
      <c r="KU454" s="159"/>
      <c r="KV454" s="159"/>
      <c r="KW454" s="159"/>
      <c r="KX454" s="159"/>
      <c r="KY454" s="159"/>
      <c r="KZ454" s="159"/>
      <c r="LA454" s="159"/>
      <c r="LB454" s="159"/>
      <c r="LC454" s="159"/>
      <c r="LD454" s="159"/>
      <c r="LE454" s="159"/>
      <c r="LF454" s="159"/>
      <c r="LG454" s="159"/>
      <c r="LH454" s="159"/>
      <c r="LI454" s="159"/>
      <c r="LJ454" s="159"/>
      <c r="LK454" s="159"/>
      <c r="LL454" s="159"/>
      <c r="LM454" s="159"/>
      <c r="LN454" s="159"/>
      <c r="LO454" s="159"/>
      <c r="LP454" s="159"/>
      <c r="LQ454" s="159"/>
      <c r="LR454" s="159"/>
      <c r="LS454" s="159"/>
      <c r="LT454" s="159"/>
      <c r="LU454" s="159"/>
      <c r="LV454" s="159"/>
      <c r="LW454" s="159"/>
      <c r="LX454" s="159"/>
      <c r="LY454" s="159"/>
      <c r="LZ454" s="159"/>
      <c r="MA454" s="159"/>
      <c r="MB454" s="159"/>
      <c r="MC454" s="159"/>
      <c r="MD454" s="159"/>
      <c r="ME454" s="159"/>
      <c r="MF454" s="159"/>
      <c r="MG454" s="159"/>
      <c r="MH454" s="159"/>
      <c r="MI454" s="159"/>
      <c r="MJ454" s="159"/>
      <c r="MK454" s="159"/>
      <c r="ML454" s="159"/>
      <c r="MM454" s="159"/>
      <c r="MN454" s="159"/>
      <c r="MO454" s="159"/>
      <c r="MP454" s="159"/>
      <c r="MQ454" s="159"/>
      <c r="MR454" s="159"/>
      <c r="MS454" s="159"/>
      <c r="MT454" s="159"/>
      <c r="MU454" s="159"/>
      <c r="MV454" s="159"/>
      <c r="MW454" s="159"/>
      <c r="MX454" s="159"/>
      <c r="MY454" s="159"/>
      <c r="MZ454" s="159"/>
      <c r="NA454" s="159"/>
      <c r="NB454" s="159"/>
      <c r="NC454" s="159"/>
      <c r="ND454" s="159"/>
      <c r="NE454" s="159"/>
      <c r="NF454" s="159"/>
      <c r="NG454" s="159"/>
      <c r="NH454" s="159"/>
      <c r="NI454" s="159"/>
      <c r="NJ454" s="159"/>
      <c r="NK454" s="159"/>
      <c r="NL454" s="159"/>
      <c r="NM454" s="159"/>
      <c r="NN454" s="159"/>
      <c r="NO454" s="159"/>
      <c r="NP454" s="159"/>
      <c r="NQ454" s="159"/>
      <c r="NR454" s="159"/>
      <c r="NS454" s="159"/>
      <c r="NT454" s="159"/>
      <c r="NU454" s="159"/>
      <c r="NV454" s="159"/>
      <c r="NW454" s="159"/>
      <c r="NX454" s="159"/>
      <c r="NY454" s="159"/>
      <c r="NZ454" s="159"/>
      <c r="OA454" s="159"/>
      <c r="OB454" s="159"/>
      <c r="OC454" s="159"/>
      <c r="OD454" s="159"/>
      <c r="OE454" s="159"/>
      <c r="OF454" s="159"/>
      <c r="OG454" s="159"/>
      <c r="OH454" s="159"/>
      <c r="OI454" s="159"/>
      <c r="OJ454" s="159"/>
      <c r="OK454" s="159"/>
      <c r="OL454" s="159"/>
      <c r="OM454" s="159"/>
      <c r="ON454" s="159"/>
      <c r="OO454" s="159"/>
      <c r="OP454" s="159"/>
      <c r="OQ454" s="159"/>
      <c r="OR454" s="159"/>
      <c r="OS454" s="159"/>
      <c r="OT454" s="159"/>
      <c r="OU454" s="159"/>
      <c r="OV454" s="159"/>
      <c r="OW454" s="159"/>
      <c r="OX454" s="159"/>
      <c r="OY454" s="159"/>
      <c r="OZ454" s="159"/>
      <c r="PA454" s="159"/>
      <c r="PB454" s="159"/>
      <c r="PC454" s="159"/>
      <c r="PD454" s="159"/>
      <c r="PE454" s="159"/>
      <c r="PF454" s="159"/>
      <c r="PG454" s="159"/>
      <c r="PH454" s="159"/>
      <c r="PI454" s="159"/>
      <c r="PJ454" s="159"/>
      <c r="PK454" s="159"/>
      <c r="PL454" s="159"/>
      <c r="PM454" s="159"/>
      <c r="PN454" s="159"/>
      <c r="PO454" s="159"/>
      <c r="PP454" s="159"/>
      <c r="PQ454" s="159"/>
      <c r="PR454" s="159"/>
      <c r="PS454" s="159"/>
      <c r="PT454" s="159"/>
      <c r="PU454" s="159"/>
      <c r="PV454" s="159"/>
      <c r="PW454" s="159"/>
      <c r="PX454" s="159"/>
      <c r="PY454" s="159"/>
      <c r="PZ454" s="159"/>
      <c r="QA454" s="159"/>
      <c r="QB454" s="159"/>
      <c r="QC454" s="159"/>
      <c r="QD454" s="159"/>
      <c r="QE454" s="159"/>
      <c r="QF454" s="159"/>
      <c r="QG454" s="159"/>
      <c r="QH454" s="159"/>
      <c r="QI454" s="159"/>
      <c r="QJ454" s="159"/>
      <c r="QK454" s="159"/>
      <c r="QL454" s="159"/>
      <c r="QM454" s="159"/>
      <c r="QN454" s="159"/>
      <c r="QO454" s="159"/>
      <c r="QP454" s="159"/>
      <c r="QQ454" s="159"/>
      <c r="QR454" s="159"/>
      <c r="QS454" s="159"/>
      <c r="QT454" s="159"/>
      <c r="QU454" s="159"/>
      <c r="QV454" s="159"/>
      <c r="QW454" s="159"/>
      <c r="QX454" s="159"/>
      <c r="QY454" s="159"/>
      <c r="QZ454" s="159"/>
      <c r="RA454" s="159"/>
      <c r="RB454" s="159"/>
      <c r="RC454" s="159"/>
      <c r="RD454" s="159"/>
      <c r="RE454" s="159"/>
      <c r="RF454" s="159"/>
      <c r="RG454" s="159"/>
      <c r="RH454" s="159"/>
      <c r="RI454" s="159"/>
      <c r="RJ454" s="159"/>
      <c r="RK454" s="159"/>
      <c r="RL454" s="159"/>
      <c r="RM454" s="159"/>
      <c r="RN454" s="159"/>
      <c r="RO454" s="159"/>
      <c r="RP454" s="159"/>
      <c r="RQ454" s="159"/>
      <c r="RR454" s="159"/>
      <c r="RS454" s="159"/>
      <c r="RT454" s="159"/>
      <c r="RU454" s="159"/>
      <c r="RV454" s="159"/>
      <c r="RW454" s="159"/>
      <c r="RX454" s="159"/>
      <c r="RY454" s="159"/>
      <c r="RZ454" s="159"/>
      <c r="SA454" s="159"/>
      <c r="SB454" s="159"/>
      <c r="SC454" s="159"/>
      <c r="SD454" s="159"/>
      <c r="SE454" s="159"/>
      <c r="SF454" s="159"/>
      <c r="SG454" s="159"/>
      <c r="SH454" s="159"/>
      <c r="SI454" s="159"/>
      <c r="SJ454" s="159"/>
      <c r="SK454" s="159"/>
      <c r="SL454" s="159"/>
      <c r="SM454" s="159"/>
      <c r="SN454" s="159"/>
      <c r="SO454" s="159"/>
      <c r="SP454" s="159"/>
      <c r="SQ454" s="159"/>
      <c r="SR454" s="159"/>
      <c r="SS454" s="159"/>
      <c r="ST454" s="159"/>
      <c r="SU454" s="159"/>
      <c r="SV454" s="159"/>
      <c r="SW454" s="159"/>
      <c r="SX454" s="159"/>
      <c r="SY454" s="159"/>
      <c r="SZ454" s="159"/>
      <c r="TA454" s="159"/>
      <c r="TB454" s="159"/>
      <c r="TC454" s="159"/>
      <c r="TD454" s="159"/>
      <c r="TE454" s="159"/>
      <c r="TF454" s="159"/>
      <c r="TG454" s="159"/>
      <c r="TH454" s="159"/>
      <c r="TI454" s="159"/>
      <c r="TJ454" s="159"/>
      <c r="TK454" s="159"/>
      <c r="TL454" s="159"/>
      <c r="TM454" s="159"/>
      <c r="TN454" s="159"/>
      <c r="TO454" s="159"/>
      <c r="TP454" s="159"/>
      <c r="TQ454" s="159"/>
      <c r="TR454" s="159"/>
      <c r="TS454" s="159"/>
      <c r="TT454" s="159"/>
      <c r="TU454" s="159"/>
      <c r="TV454" s="159"/>
      <c r="TW454" s="159"/>
      <c r="TX454" s="159"/>
      <c r="TY454" s="159"/>
      <c r="TZ454" s="159"/>
      <c r="UA454" s="159"/>
      <c r="UB454" s="159"/>
      <c r="UC454" s="159"/>
      <c r="UD454" s="159"/>
      <c r="UE454" s="159"/>
      <c r="UF454" s="159"/>
      <c r="UG454" s="159"/>
      <c r="UH454" s="159"/>
      <c r="UI454" s="159"/>
      <c r="UJ454" s="159"/>
      <c r="UK454" s="159"/>
      <c r="UL454" s="159"/>
      <c r="UM454" s="159"/>
      <c r="UN454" s="159"/>
      <c r="UO454" s="159"/>
      <c r="UP454" s="159"/>
      <c r="UQ454" s="159"/>
      <c r="UR454" s="159"/>
      <c r="US454" s="159"/>
      <c r="UT454" s="159"/>
      <c r="UU454" s="159"/>
      <c r="UV454" s="159"/>
      <c r="UW454" s="159"/>
      <c r="UX454" s="159"/>
      <c r="UY454" s="159"/>
      <c r="UZ454" s="159"/>
      <c r="VA454" s="159"/>
      <c r="VB454" s="159"/>
      <c r="VC454" s="159"/>
      <c r="VD454" s="159"/>
      <c r="VE454" s="159"/>
      <c r="VF454" s="159"/>
      <c r="VG454" s="159"/>
      <c r="VH454" s="159"/>
      <c r="VI454" s="159"/>
      <c r="VJ454" s="159"/>
      <c r="VK454" s="159"/>
      <c r="VL454" s="159"/>
      <c r="VM454" s="159"/>
      <c r="VN454" s="159"/>
      <c r="VO454" s="159"/>
      <c r="VP454" s="159"/>
      <c r="VQ454" s="159"/>
      <c r="VR454" s="159"/>
      <c r="VS454" s="159"/>
      <c r="VT454" s="159"/>
      <c r="VU454" s="159"/>
      <c r="VV454" s="159"/>
      <c r="VW454" s="159"/>
      <c r="VX454" s="159"/>
      <c r="VY454" s="159"/>
      <c r="VZ454" s="159"/>
      <c r="WA454" s="159"/>
      <c r="WB454" s="159"/>
      <c r="WC454" s="159"/>
      <c r="WD454" s="159"/>
      <c r="WE454" s="159"/>
      <c r="WF454" s="159"/>
      <c r="WG454" s="159"/>
      <c r="WH454" s="159"/>
      <c r="WI454" s="159"/>
      <c r="WJ454" s="159"/>
      <c r="WK454" s="159"/>
      <c r="WL454" s="159"/>
      <c r="WM454" s="159"/>
      <c r="WN454" s="159"/>
      <c r="WO454" s="159"/>
      <c r="WP454" s="159"/>
      <c r="WQ454" s="159"/>
      <c r="WR454" s="159"/>
      <c r="WS454" s="159"/>
      <c r="WT454" s="159"/>
      <c r="WU454" s="159"/>
      <c r="WV454" s="159"/>
      <c r="WW454" s="159"/>
      <c r="WX454" s="159"/>
      <c r="WY454" s="159"/>
      <c r="WZ454" s="159"/>
      <c r="XA454" s="159"/>
      <c r="XB454" s="159"/>
      <c r="XC454" s="159"/>
      <c r="XD454" s="159"/>
      <c r="XE454" s="159"/>
      <c r="XF454" s="159"/>
      <c r="XG454" s="159"/>
      <c r="XH454" s="159"/>
      <c r="XI454" s="159"/>
      <c r="XJ454" s="159"/>
      <c r="XK454" s="159"/>
      <c r="XL454" s="159"/>
      <c r="XM454" s="159"/>
      <c r="XN454" s="159"/>
      <c r="XO454" s="159"/>
      <c r="XP454" s="159"/>
      <c r="XQ454" s="159"/>
      <c r="XR454" s="159"/>
      <c r="XS454" s="159"/>
      <c r="XT454" s="159"/>
      <c r="XU454" s="159"/>
      <c r="XV454" s="159"/>
      <c r="XW454" s="159"/>
      <c r="XX454" s="159"/>
      <c r="XY454" s="159"/>
      <c r="XZ454" s="159"/>
      <c r="YA454" s="159"/>
      <c r="YB454" s="159"/>
      <c r="YC454" s="159"/>
      <c r="YD454" s="159"/>
      <c r="YE454" s="159"/>
      <c r="YF454" s="159"/>
      <c r="YG454" s="159"/>
      <c r="YH454" s="159"/>
      <c r="YI454" s="159"/>
      <c r="YJ454" s="159"/>
      <c r="YK454" s="159"/>
      <c r="YL454" s="159"/>
      <c r="YM454" s="159"/>
      <c r="YN454" s="159"/>
      <c r="YO454" s="159"/>
      <c r="YP454" s="159"/>
      <c r="YQ454" s="159"/>
      <c r="YR454" s="159"/>
      <c r="YS454" s="159"/>
      <c r="YT454" s="159"/>
      <c r="YU454" s="159"/>
      <c r="YV454" s="159"/>
      <c r="YW454" s="159"/>
      <c r="YX454" s="159"/>
      <c r="YY454" s="159"/>
      <c r="YZ454" s="159"/>
      <c r="ZA454" s="159"/>
      <c r="ZB454" s="159"/>
      <c r="ZC454" s="159"/>
      <c r="ZD454" s="159"/>
      <c r="ZE454" s="159"/>
      <c r="ZF454" s="159"/>
      <c r="ZG454" s="159"/>
      <c r="ZH454" s="159"/>
      <c r="ZI454" s="159"/>
      <c r="ZJ454" s="159"/>
      <c r="ZK454" s="159"/>
      <c r="ZL454" s="159"/>
      <c r="ZM454" s="159"/>
      <c r="ZN454" s="159"/>
      <c r="ZO454" s="159"/>
      <c r="ZP454" s="159"/>
      <c r="ZQ454" s="159"/>
      <c r="ZR454" s="159"/>
      <c r="ZS454" s="159"/>
      <c r="ZT454" s="159"/>
      <c r="ZU454" s="159"/>
      <c r="ZV454" s="159"/>
      <c r="ZW454" s="159"/>
      <c r="ZX454" s="159"/>
      <c r="ZY454" s="159"/>
      <c r="ZZ454" s="159"/>
      <c r="AAA454" s="159"/>
      <c r="AAB454" s="159"/>
      <c r="AAC454" s="159"/>
      <c r="AAD454" s="159"/>
      <c r="AAE454" s="159"/>
      <c r="AAF454" s="159"/>
      <c r="AAG454" s="159"/>
      <c r="AAH454" s="159"/>
      <c r="AAI454" s="159"/>
      <c r="AAJ454" s="159"/>
      <c r="AAK454" s="159"/>
      <c r="AAL454" s="159"/>
      <c r="AAM454" s="159"/>
      <c r="AAN454" s="159"/>
      <c r="AAO454" s="159"/>
      <c r="AAP454" s="159"/>
      <c r="AAQ454" s="159"/>
      <c r="AAR454" s="159"/>
      <c r="AAS454" s="159"/>
      <c r="AAT454" s="159"/>
      <c r="AAU454" s="159"/>
      <c r="AAV454" s="159"/>
      <c r="AAW454" s="159"/>
      <c r="AAX454" s="159"/>
      <c r="AAY454" s="159"/>
      <c r="AAZ454" s="159"/>
      <c r="ABA454" s="159"/>
      <c r="ABB454" s="159"/>
      <c r="ABC454" s="159"/>
      <c r="ABD454" s="159"/>
      <c r="ABE454" s="159"/>
      <c r="ABF454" s="159"/>
      <c r="ABG454" s="159"/>
      <c r="ABH454" s="159"/>
      <c r="ABI454" s="159"/>
      <c r="ABJ454" s="159"/>
      <c r="ABK454" s="159"/>
      <c r="ABL454" s="159"/>
      <c r="ABM454" s="159"/>
      <c r="ABN454" s="159"/>
      <c r="ABO454" s="159"/>
      <c r="ABP454" s="159"/>
      <c r="ABQ454" s="159"/>
      <c r="ABR454" s="159"/>
      <c r="ABS454" s="159"/>
      <c r="ABT454" s="159"/>
      <c r="ABU454" s="159"/>
      <c r="ABV454" s="159"/>
      <c r="ABW454" s="159"/>
      <c r="ABX454" s="159"/>
      <c r="ABY454" s="159"/>
      <c r="ABZ454" s="159"/>
      <c r="ACA454" s="159"/>
      <c r="ACB454" s="159"/>
      <c r="ACC454" s="159"/>
      <c r="ACD454" s="159"/>
      <c r="ACE454" s="159"/>
      <c r="ACF454" s="159"/>
      <c r="ACG454" s="159"/>
      <c r="ACH454" s="159"/>
      <c r="ACI454" s="159"/>
      <c r="ACJ454" s="159"/>
      <c r="ACK454" s="159"/>
      <c r="ACL454" s="159"/>
      <c r="ACM454" s="159"/>
      <c r="ACN454" s="159"/>
      <c r="ACO454" s="159"/>
      <c r="ACP454" s="159"/>
      <c r="ACQ454" s="159"/>
      <c r="ACR454" s="159"/>
      <c r="ACS454" s="159"/>
      <c r="ACT454" s="159"/>
      <c r="ACU454" s="159"/>
      <c r="ACV454" s="159"/>
      <c r="ACW454" s="159"/>
      <c r="ACX454" s="159"/>
      <c r="ACY454" s="159"/>
      <c r="ACZ454" s="159"/>
      <c r="ADA454" s="159"/>
      <c r="ADB454" s="159"/>
      <c r="ADC454" s="159"/>
      <c r="ADD454" s="159"/>
      <c r="ADE454" s="159"/>
      <c r="ADF454" s="159"/>
      <c r="ADG454" s="159"/>
      <c r="ADH454" s="159"/>
      <c r="ADI454" s="159"/>
      <c r="ADJ454" s="159"/>
      <c r="ADK454" s="159"/>
      <c r="ADL454" s="159"/>
      <c r="ADM454" s="159"/>
      <c r="ADN454" s="159"/>
      <c r="ADO454" s="159"/>
      <c r="ADP454" s="159"/>
      <c r="ADQ454" s="159"/>
      <c r="ADR454" s="159"/>
      <c r="ADS454" s="159"/>
      <c r="ADT454" s="159"/>
      <c r="ADU454" s="159"/>
      <c r="ADV454" s="159"/>
      <c r="ADW454" s="159"/>
      <c r="ADX454" s="159"/>
      <c r="ADY454" s="159"/>
      <c r="ADZ454" s="159"/>
      <c r="AEA454" s="159"/>
      <c r="AEB454" s="159"/>
      <c r="AEC454" s="159"/>
      <c r="AED454" s="159"/>
      <c r="AEE454" s="159"/>
      <c r="AEF454" s="159"/>
      <c r="AEG454" s="159"/>
      <c r="AEH454" s="159"/>
      <c r="AEI454" s="159"/>
      <c r="AEJ454" s="159"/>
      <c r="AEK454" s="159"/>
      <c r="AEL454" s="159"/>
      <c r="AEM454" s="159"/>
      <c r="AEN454" s="159"/>
      <c r="AEO454" s="159"/>
      <c r="AEP454" s="159"/>
      <c r="AEQ454" s="159"/>
      <c r="AER454" s="159"/>
      <c r="AES454" s="159"/>
      <c r="AET454" s="159"/>
      <c r="AEU454" s="159"/>
      <c r="AEV454" s="159"/>
      <c r="AEW454" s="159"/>
      <c r="AEX454" s="159"/>
      <c r="AEY454" s="159"/>
      <c r="AEZ454" s="159"/>
      <c r="AFA454" s="159"/>
      <c r="AFB454" s="159"/>
      <c r="AFC454" s="159"/>
      <c r="AFD454" s="159"/>
      <c r="AFE454" s="159"/>
      <c r="AFF454" s="159"/>
      <c r="AFG454" s="159"/>
      <c r="AFH454" s="159"/>
      <c r="AFI454" s="159"/>
      <c r="AFJ454" s="159"/>
      <c r="AFK454" s="159"/>
      <c r="AFL454" s="159"/>
      <c r="AFM454" s="159"/>
      <c r="AFN454" s="159"/>
      <c r="AFO454" s="159"/>
      <c r="AFP454" s="159"/>
      <c r="AFQ454" s="159"/>
      <c r="AFR454" s="159"/>
      <c r="AFS454" s="159"/>
      <c r="AFT454" s="159"/>
      <c r="AFU454" s="159"/>
      <c r="AFV454" s="159"/>
      <c r="AFW454" s="159"/>
      <c r="AFX454" s="159"/>
      <c r="AFY454" s="159"/>
      <c r="AFZ454" s="159"/>
      <c r="AGA454" s="159"/>
      <c r="AGB454" s="159"/>
      <c r="AGC454" s="159"/>
      <c r="AGD454" s="159"/>
      <c r="AGE454" s="159"/>
      <c r="AGF454" s="159"/>
      <c r="AGG454" s="159"/>
      <c r="AGH454" s="159"/>
      <c r="AGI454" s="159"/>
      <c r="AGJ454" s="159"/>
      <c r="AGK454" s="159"/>
      <c r="AGL454" s="159"/>
      <c r="AGM454" s="159"/>
      <c r="AGN454" s="159"/>
      <c r="AGO454" s="159"/>
      <c r="AGP454" s="159"/>
      <c r="AGQ454" s="159"/>
      <c r="AGR454" s="159"/>
      <c r="AGS454" s="159"/>
      <c r="AGT454" s="159"/>
      <c r="AGU454" s="159"/>
      <c r="AGV454" s="159"/>
      <c r="AGW454" s="159"/>
      <c r="AGX454" s="159"/>
      <c r="AGY454" s="159"/>
      <c r="AGZ454" s="159"/>
      <c r="AHA454" s="159"/>
      <c r="AHB454" s="159"/>
      <c r="AHC454" s="159"/>
      <c r="AHD454" s="159"/>
      <c r="AHE454" s="159"/>
      <c r="AHF454" s="159"/>
      <c r="AHG454" s="159"/>
      <c r="AHH454" s="159"/>
      <c r="AHI454" s="159"/>
      <c r="AHJ454" s="159"/>
      <c r="AHK454" s="159"/>
      <c r="AHL454" s="159"/>
      <c r="AHM454" s="159"/>
      <c r="AHN454" s="159"/>
      <c r="AHO454" s="159"/>
      <c r="AHP454" s="159"/>
      <c r="AHQ454" s="159"/>
      <c r="AHR454" s="159"/>
      <c r="AHS454" s="159"/>
      <c r="AHT454" s="159"/>
      <c r="AHU454" s="159"/>
      <c r="AHV454" s="159"/>
      <c r="AHW454" s="159"/>
      <c r="AHX454" s="159"/>
      <c r="AHY454" s="159"/>
      <c r="AHZ454" s="159"/>
      <c r="AIA454" s="159"/>
      <c r="AIB454" s="159"/>
      <c r="AIC454" s="159"/>
      <c r="AID454" s="159"/>
      <c r="AIE454" s="159"/>
      <c r="AIF454" s="159"/>
      <c r="AIG454" s="159"/>
      <c r="AIH454" s="159"/>
      <c r="AII454" s="159"/>
      <c r="AIJ454" s="159"/>
      <c r="AIK454" s="159"/>
      <c r="AIL454" s="159"/>
      <c r="AIM454" s="159"/>
      <c r="AIN454" s="159"/>
      <c r="AIO454" s="159"/>
      <c r="AIP454" s="159"/>
      <c r="AIQ454" s="159"/>
      <c r="AIR454" s="159"/>
      <c r="AIS454" s="159"/>
      <c r="AIT454" s="159"/>
      <c r="AIU454" s="159"/>
      <c r="AIV454" s="159"/>
      <c r="AIW454" s="159"/>
      <c r="AIX454" s="159"/>
      <c r="AIY454" s="159"/>
      <c r="AIZ454" s="159"/>
      <c r="AJA454" s="159"/>
      <c r="AJB454" s="159"/>
      <c r="AJC454" s="159"/>
      <c r="AJD454" s="159"/>
      <c r="AJE454" s="159"/>
      <c r="AJF454" s="159"/>
      <c r="AJG454" s="159"/>
      <c r="AJH454" s="159"/>
      <c r="AJI454" s="159"/>
      <c r="AJJ454" s="159"/>
      <c r="AJK454" s="159"/>
      <c r="AJL454" s="159"/>
      <c r="AJM454" s="159"/>
      <c r="AJN454" s="159"/>
      <c r="AJO454" s="159"/>
      <c r="AJP454" s="159"/>
      <c r="AJQ454" s="159"/>
      <c r="AJR454" s="159"/>
      <c r="AJS454" s="159"/>
      <c r="AJT454" s="159"/>
      <c r="AJU454" s="159"/>
      <c r="AJV454" s="159"/>
      <c r="AJW454" s="159"/>
      <c r="AJX454" s="159"/>
      <c r="AJY454" s="159"/>
      <c r="AJZ454" s="159"/>
      <c r="AKA454" s="159"/>
      <c r="AKB454" s="159"/>
      <c r="AKC454" s="159"/>
      <c r="AKD454" s="159"/>
      <c r="AKE454" s="159"/>
      <c r="AKF454" s="159"/>
      <c r="AKG454" s="159"/>
      <c r="AKH454" s="159"/>
      <c r="AKI454" s="159"/>
      <c r="AKJ454" s="159"/>
      <c r="AKK454" s="159"/>
      <c r="AKL454" s="159"/>
      <c r="AKM454" s="159"/>
      <c r="AKN454" s="159"/>
      <c r="AKO454" s="159"/>
      <c r="AKP454" s="159"/>
      <c r="AKQ454" s="159"/>
      <c r="AKR454" s="159"/>
      <c r="AKS454" s="159"/>
      <c r="AKT454" s="159"/>
      <c r="AKU454" s="159"/>
      <c r="AKV454" s="159"/>
      <c r="AKW454" s="159"/>
      <c r="AKX454" s="159"/>
      <c r="AKY454" s="159"/>
      <c r="AKZ454" s="159"/>
      <c r="ALA454" s="159"/>
      <c r="ALB454" s="159"/>
      <c r="ALC454" s="159"/>
      <c r="ALD454" s="159"/>
      <c r="ALE454" s="159"/>
      <c r="ALF454" s="159"/>
      <c r="ALG454" s="159"/>
      <c r="ALH454" s="159"/>
      <c r="ALI454" s="159"/>
      <c r="ALJ454" s="159"/>
      <c r="ALK454" s="159"/>
      <c r="ALL454" s="159"/>
      <c r="ALM454" s="159"/>
      <c r="ALN454" s="159"/>
      <c r="ALO454" s="159"/>
      <c r="ALP454" s="159"/>
      <c r="ALQ454" s="159"/>
      <c r="ALR454" s="159"/>
      <c r="ALS454" s="159"/>
      <c r="ALT454" s="159"/>
      <c r="ALU454" s="159"/>
      <c r="ALV454" s="159"/>
      <c r="ALW454" s="159"/>
      <c r="ALX454" s="159"/>
      <c r="ALY454" s="159"/>
      <c r="ALZ454" s="159"/>
      <c r="AMA454" s="159"/>
      <c r="AMB454" s="159"/>
      <c r="AMC454" s="159"/>
      <c r="AMD454" s="159"/>
      <c r="AME454" s="159"/>
      <c r="AMF454" s="159"/>
      <c r="AMG454" s="159"/>
      <c r="AMH454" s="159"/>
      <c r="AMI454" s="159"/>
      <c r="AMJ454" s="159"/>
    </row>
    <row r="455" spans="1:1024" ht="117" customHeight="1">
      <c r="A455" s="51">
        <v>190</v>
      </c>
      <c r="B455" s="52" t="s">
        <v>810</v>
      </c>
      <c r="C455" s="11" t="s">
        <v>23</v>
      </c>
      <c r="D455" s="13">
        <v>220</v>
      </c>
      <c r="E455" s="64">
        <v>0</v>
      </c>
      <c r="F455" s="65">
        <v>0</v>
      </c>
      <c r="G455" s="50">
        <f t="shared" si="172"/>
        <v>0</v>
      </c>
      <c r="H455" s="50">
        <f t="shared" si="173"/>
        <v>0</v>
      </c>
      <c r="I455" s="18" t="s">
        <v>811</v>
      </c>
      <c r="J455" s="15"/>
      <c r="K455" s="15"/>
    </row>
    <row r="456" spans="1:1024" ht="52.5" customHeight="1">
      <c r="A456" s="51">
        <v>191</v>
      </c>
      <c r="B456" s="52" t="s">
        <v>812</v>
      </c>
      <c r="C456" s="11" t="s">
        <v>23</v>
      </c>
      <c r="D456" s="13">
        <v>22</v>
      </c>
      <c r="E456" s="64">
        <v>0</v>
      </c>
      <c r="F456" s="65">
        <v>0</v>
      </c>
      <c r="G456" s="50">
        <f t="shared" si="172"/>
        <v>0</v>
      </c>
      <c r="H456" s="50">
        <f t="shared" si="173"/>
        <v>0</v>
      </c>
      <c r="I456" s="18" t="s">
        <v>813</v>
      </c>
      <c r="J456" s="15"/>
      <c r="K456" s="15"/>
    </row>
    <row r="457" spans="1:1024" ht="15.75">
      <c r="A457" s="51">
        <v>192</v>
      </c>
      <c r="B457" s="210" t="s">
        <v>814</v>
      </c>
      <c r="C457" s="210"/>
      <c r="D457" s="210"/>
      <c r="E457" s="210"/>
      <c r="F457" s="210"/>
      <c r="G457" s="210"/>
      <c r="H457" s="210"/>
      <c r="I457" s="210"/>
      <c r="J457" s="210"/>
      <c r="K457" s="210"/>
    </row>
    <row r="458" spans="1:1024" ht="50.25" customHeight="1">
      <c r="A458" s="51">
        <v>192.1</v>
      </c>
      <c r="B458" s="68" t="s">
        <v>812</v>
      </c>
      <c r="C458" s="11" t="s">
        <v>23</v>
      </c>
      <c r="D458" s="13">
        <v>11</v>
      </c>
      <c r="E458" s="64">
        <v>0</v>
      </c>
      <c r="F458" s="65">
        <v>0</v>
      </c>
      <c r="G458" s="50">
        <f t="shared" ref="G458:G459" si="174">E458*D458</f>
        <v>0</v>
      </c>
      <c r="H458" s="50">
        <f t="shared" ref="H458:H459" si="175">G458+G458*F458</f>
        <v>0</v>
      </c>
      <c r="I458" s="18" t="s">
        <v>815</v>
      </c>
      <c r="J458" s="15"/>
      <c r="K458" s="15"/>
    </row>
    <row r="459" spans="1:1024" ht="50.25" customHeight="1">
      <c r="A459" s="51">
        <v>192.2</v>
      </c>
      <c r="B459" s="68" t="s">
        <v>816</v>
      </c>
      <c r="C459" s="11" t="s">
        <v>23</v>
      </c>
      <c r="D459" s="13">
        <v>11</v>
      </c>
      <c r="E459" s="64">
        <v>0</v>
      </c>
      <c r="F459" s="65">
        <v>0</v>
      </c>
      <c r="G459" s="50">
        <f t="shared" si="174"/>
        <v>0</v>
      </c>
      <c r="H459" s="50">
        <f t="shared" si="175"/>
        <v>0</v>
      </c>
      <c r="I459" s="18" t="s">
        <v>815</v>
      </c>
      <c r="J459" s="15"/>
      <c r="K459" s="15"/>
    </row>
    <row r="460" spans="1:1024" ht="15.75">
      <c r="A460" s="51"/>
      <c r="B460" s="70"/>
      <c r="C460" s="71"/>
      <c r="D460" s="71"/>
      <c r="E460" s="208" t="s">
        <v>817</v>
      </c>
      <c r="F460" s="209"/>
      <c r="G460" s="50">
        <f>SUM(G458:G459)</f>
        <v>0</v>
      </c>
      <c r="H460" s="50">
        <f>SUM(H458:H459)</f>
        <v>0</v>
      </c>
      <c r="I460" s="18"/>
      <c r="J460" s="15"/>
      <c r="K460" s="15"/>
    </row>
    <row r="461" spans="1:1024" ht="15.75">
      <c r="A461" s="51">
        <v>193</v>
      </c>
      <c r="B461" s="210" t="s">
        <v>818</v>
      </c>
      <c r="C461" s="210"/>
      <c r="D461" s="210"/>
      <c r="E461" s="210"/>
      <c r="F461" s="210"/>
      <c r="G461" s="210"/>
      <c r="H461" s="210"/>
      <c r="I461" s="210"/>
      <c r="J461" s="210"/>
      <c r="K461" s="210"/>
    </row>
    <row r="462" spans="1:1024" ht="48.75" customHeight="1">
      <c r="A462" s="51">
        <v>193.1</v>
      </c>
      <c r="B462" s="68" t="s">
        <v>819</v>
      </c>
      <c r="C462" s="11" t="s">
        <v>23</v>
      </c>
      <c r="D462" s="13">
        <v>88</v>
      </c>
      <c r="E462" s="64">
        <v>0</v>
      </c>
      <c r="F462" s="65">
        <v>0</v>
      </c>
      <c r="G462" s="50">
        <f t="shared" ref="G462:G466" si="176">E462*D462</f>
        <v>0</v>
      </c>
      <c r="H462" s="50">
        <f t="shared" ref="H462:H466" si="177">G462+G462*F462</f>
        <v>0</v>
      </c>
      <c r="I462" s="18" t="s">
        <v>820</v>
      </c>
      <c r="J462" s="15"/>
      <c r="K462" s="15"/>
    </row>
    <row r="463" spans="1:1024" ht="33" customHeight="1">
      <c r="A463" s="51">
        <v>193.2</v>
      </c>
      <c r="B463" s="68" t="s">
        <v>821</v>
      </c>
      <c r="C463" s="11" t="s">
        <v>23</v>
      </c>
      <c r="D463" s="13">
        <v>88</v>
      </c>
      <c r="E463" s="64">
        <v>0</v>
      </c>
      <c r="F463" s="65">
        <v>0</v>
      </c>
      <c r="G463" s="50">
        <f t="shared" si="176"/>
        <v>0</v>
      </c>
      <c r="H463" s="50">
        <f t="shared" si="177"/>
        <v>0</v>
      </c>
      <c r="I463" s="18" t="s">
        <v>822</v>
      </c>
      <c r="J463" s="15"/>
      <c r="K463" s="15"/>
    </row>
    <row r="464" spans="1:1024" ht="48.75" customHeight="1">
      <c r="A464" s="51">
        <v>193.3</v>
      </c>
      <c r="B464" s="68" t="s">
        <v>823</v>
      </c>
      <c r="C464" s="11" t="s">
        <v>23</v>
      </c>
      <c r="D464" s="13">
        <v>88</v>
      </c>
      <c r="E464" s="64">
        <v>0</v>
      </c>
      <c r="F464" s="65">
        <v>0</v>
      </c>
      <c r="G464" s="50">
        <f t="shared" si="176"/>
        <v>0</v>
      </c>
      <c r="H464" s="50">
        <f t="shared" si="177"/>
        <v>0</v>
      </c>
      <c r="I464" s="18" t="s">
        <v>820</v>
      </c>
      <c r="J464" s="15"/>
      <c r="K464" s="15"/>
    </row>
    <row r="465" spans="1:13" ht="48.75" customHeight="1">
      <c r="A465" s="51">
        <v>193.4</v>
      </c>
      <c r="B465" s="68" t="s">
        <v>824</v>
      </c>
      <c r="C465" s="11" t="s">
        <v>23</v>
      </c>
      <c r="D465" s="13">
        <v>22</v>
      </c>
      <c r="E465" s="64">
        <v>0</v>
      </c>
      <c r="F465" s="65">
        <v>0</v>
      </c>
      <c r="G465" s="50">
        <f t="shared" si="176"/>
        <v>0</v>
      </c>
      <c r="H465" s="50">
        <f t="shared" si="177"/>
        <v>0</v>
      </c>
      <c r="I465" s="18" t="s">
        <v>825</v>
      </c>
      <c r="J465" s="15"/>
      <c r="K465" s="15"/>
    </row>
    <row r="466" spans="1:13" ht="48.75" customHeight="1">
      <c r="A466" s="51">
        <v>193.5</v>
      </c>
      <c r="B466" s="68" t="s">
        <v>826</v>
      </c>
      <c r="C466" s="11" t="s">
        <v>23</v>
      </c>
      <c r="D466" s="13">
        <v>22</v>
      </c>
      <c r="E466" s="64">
        <v>0</v>
      </c>
      <c r="F466" s="65">
        <v>0</v>
      </c>
      <c r="G466" s="50">
        <f t="shared" si="176"/>
        <v>0</v>
      </c>
      <c r="H466" s="50">
        <f t="shared" si="177"/>
        <v>0</v>
      </c>
      <c r="I466" s="18" t="s">
        <v>825</v>
      </c>
      <c r="J466" s="15"/>
      <c r="K466" s="15"/>
    </row>
    <row r="467" spans="1:13" ht="15.75">
      <c r="A467" s="34"/>
      <c r="B467" s="70"/>
      <c r="C467" s="71"/>
      <c r="D467" s="71"/>
      <c r="E467" s="208" t="s">
        <v>827</v>
      </c>
      <c r="F467" s="209"/>
      <c r="G467" s="50">
        <f>SUM(G462:G466)</f>
        <v>0</v>
      </c>
      <c r="H467" s="50">
        <f>SUM(H462:H466)</f>
        <v>0</v>
      </c>
      <c r="I467" s="213"/>
      <c r="J467" s="213"/>
      <c r="K467" s="213"/>
    </row>
    <row r="468" spans="1:13" ht="15.75">
      <c r="A468" s="51">
        <v>194</v>
      </c>
      <c r="B468" s="210" t="s">
        <v>828</v>
      </c>
      <c r="C468" s="210"/>
      <c r="D468" s="210"/>
      <c r="E468" s="210"/>
      <c r="F468" s="210"/>
      <c r="G468" s="210"/>
      <c r="H468" s="210"/>
      <c r="I468" s="210"/>
      <c r="J468" s="210"/>
      <c r="K468" s="210"/>
    </row>
    <row r="469" spans="1:13" ht="15.75">
      <c r="A469" s="51">
        <v>194.1</v>
      </c>
      <c r="B469" s="68" t="s">
        <v>829</v>
      </c>
      <c r="C469" s="11" t="s">
        <v>23</v>
      </c>
      <c r="D469" s="13">
        <v>22</v>
      </c>
      <c r="E469" s="64">
        <v>0</v>
      </c>
      <c r="F469" s="65">
        <v>0</v>
      </c>
      <c r="G469" s="50">
        <f t="shared" ref="G469:G472" si="178">E469*D469</f>
        <v>0</v>
      </c>
      <c r="H469" s="50">
        <f t="shared" ref="H469:H472" si="179">G469+G469*F469</f>
        <v>0</v>
      </c>
      <c r="I469" s="18" t="s">
        <v>830</v>
      </c>
      <c r="J469" s="15"/>
      <c r="K469" s="15"/>
    </row>
    <row r="470" spans="1:13" ht="15.75">
      <c r="A470" s="51">
        <v>194.2</v>
      </c>
      <c r="B470" s="68" t="s">
        <v>831</v>
      </c>
      <c r="C470" s="11" t="s">
        <v>23</v>
      </c>
      <c r="D470" s="13">
        <v>22</v>
      </c>
      <c r="E470" s="64">
        <v>0</v>
      </c>
      <c r="F470" s="65">
        <v>0</v>
      </c>
      <c r="G470" s="50">
        <f t="shared" si="178"/>
        <v>0</v>
      </c>
      <c r="H470" s="50">
        <f t="shared" si="179"/>
        <v>0</v>
      </c>
      <c r="I470" s="18" t="s">
        <v>830</v>
      </c>
      <c r="J470" s="15"/>
      <c r="K470" s="15"/>
    </row>
    <row r="471" spans="1:13" ht="25.5">
      <c r="A471" s="51">
        <v>194.3</v>
      </c>
      <c r="B471" s="68" t="s">
        <v>832</v>
      </c>
      <c r="C471" s="11" t="s">
        <v>23</v>
      </c>
      <c r="D471" s="13">
        <v>110</v>
      </c>
      <c r="E471" s="64">
        <v>0</v>
      </c>
      <c r="F471" s="65">
        <v>0</v>
      </c>
      <c r="G471" s="50">
        <f t="shared" si="178"/>
        <v>0</v>
      </c>
      <c r="H471" s="50">
        <f t="shared" si="179"/>
        <v>0</v>
      </c>
      <c r="I471" s="18" t="s">
        <v>830</v>
      </c>
      <c r="J471" s="15"/>
      <c r="K471" s="15"/>
    </row>
    <row r="472" spans="1:13" ht="25.5">
      <c r="A472" s="51">
        <v>194.4</v>
      </c>
      <c r="B472" s="68" t="s">
        <v>833</v>
      </c>
      <c r="C472" s="11" t="s">
        <v>23</v>
      </c>
      <c r="D472" s="13">
        <v>4</v>
      </c>
      <c r="E472" s="64">
        <v>0</v>
      </c>
      <c r="F472" s="65">
        <v>0</v>
      </c>
      <c r="G472" s="50">
        <f t="shared" si="178"/>
        <v>0</v>
      </c>
      <c r="H472" s="50">
        <f t="shared" si="179"/>
        <v>0</v>
      </c>
      <c r="I472" s="18" t="s">
        <v>830</v>
      </c>
      <c r="J472" s="15"/>
      <c r="K472" s="15"/>
    </row>
    <row r="473" spans="1:13" ht="15.75">
      <c r="A473" s="51"/>
      <c r="B473" s="70"/>
      <c r="C473" s="71"/>
      <c r="D473" s="71"/>
      <c r="E473" s="208" t="s">
        <v>834</v>
      </c>
      <c r="F473" s="209"/>
      <c r="G473" s="78">
        <f>SUM(G469:G472)</f>
        <v>0</v>
      </c>
      <c r="H473" s="78">
        <f>SUM(H469:H472)</f>
        <v>0</v>
      </c>
      <c r="I473" s="213"/>
      <c r="J473" s="213"/>
      <c r="K473" s="213"/>
    </row>
    <row r="474" spans="1:13" s="3" customFormat="1" ht="92.25" customHeight="1">
      <c r="A474" s="51">
        <v>195</v>
      </c>
      <c r="B474" s="52" t="s">
        <v>835</v>
      </c>
      <c r="C474" s="21" t="s">
        <v>23</v>
      </c>
      <c r="D474" s="17">
        <v>55</v>
      </c>
      <c r="E474" s="64">
        <v>0</v>
      </c>
      <c r="F474" s="65">
        <v>0</v>
      </c>
      <c r="G474" s="50">
        <f t="shared" ref="G474:G475" si="180">E474*D474</f>
        <v>0</v>
      </c>
      <c r="H474" s="50">
        <f t="shared" ref="H474:H475" si="181">G474+G474*F474</f>
        <v>0</v>
      </c>
      <c r="I474" s="12" t="s">
        <v>836</v>
      </c>
      <c r="J474" s="15"/>
      <c r="K474" s="15"/>
    </row>
    <row r="475" spans="1:13" s="3" customFormat="1" ht="277.5" customHeight="1">
      <c r="A475" s="34">
        <v>196</v>
      </c>
      <c r="B475" s="104" t="s">
        <v>837</v>
      </c>
      <c r="C475" s="21" t="s">
        <v>23</v>
      </c>
      <c r="D475" s="17">
        <v>220</v>
      </c>
      <c r="E475" s="64">
        <v>0</v>
      </c>
      <c r="F475" s="65">
        <v>0</v>
      </c>
      <c r="G475" s="50">
        <f t="shared" si="180"/>
        <v>0</v>
      </c>
      <c r="H475" s="50">
        <f t="shared" si="181"/>
        <v>0</v>
      </c>
      <c r="I475" s="12" t="s">
        <v>838</v>
      </c>
      <c r="J475" s="15"/>
      <c r="K475" s="15"/>
    </row>
    <row r="476" spans="1:13" s="3" customFormat="1" ht="286.5" customHeight="1">
      <c r="A476" s="51">
        <v>197</v>
      </c>
      <c r="B476" s="104" t="s">
        <v>839</v>
      </c>
      <c r="C476" s="21" t="s">
        <v>23</v>
      </c>
      <c r="D476" s="17">
        <v>110</v>
      </c>
      <c r="E476" s="64">
        <v>0</v>
      </c>
      <c r="F476" s="65">
        <v>0</v>
      </c>
      <c r="G476" s="50">
        <f t="shared" ref="G476:G478" si="182">E476*D476</f>
        <v>0</v>
      </c>
      <c r="H476" s="50">
        <f t="shared" ref="H476:H478" si="183">G476+G476*F476</f>
        <v>0</v>
      </c>
      <c r="I476" s="12" t="s">
        <v>840</v>
      </c>
      <c r="J476" s="15"/>
      <c r="K476" s="15"/>
    </row>
    <row r="477" spans="1:13" s="3" customFormat="1" ht="94.5" customHeight="1">
      <c r="A477" s="34">
        <v>198</v>
      </c>
      <c r="B477" s="105" t="s">
        <v>841</v>
      </c>
      <c r="C477" s="106" t="s">
        <v>19</v>
      </c>
      <c r="D477" s="107">
        <v>110</v>
      </c>
      <c r="E477" s="64">
        <v>0</v>
      </c>
      <c r="F477" s="65">
        <v>0</v>
      </c>
      <c r="G477" s="50">
        <f t="shared" si="182"/>
        <v>0</v>
      </c>
      <c r="H477" s="50">
        <f t="shared" si="183"/>
        <v>0</v>
      </c>
      <c r="I477" s="29" t="s">
        <v>842</v>
      </c>
      <c r="J477" s="15"/>
      <c r="K477" s="15"/>
    </row>
    <row r="478" spans="1:13" s="3" customFormat="1" ht="94.5" customHeight="1">
      <c r="A478" s="51">
        <v>199</v>
      </c>
      <c r="B478" s="52" t="s">
        <v>843</v>
      </c>
      <c r="C478" s="11" t="s">
        <v>19</v>
      </c>
      <c r="D478" s="89">
        <v>220</v>
      </c>
      <c r="E478" s="64">
        <v>0</v>
      </c>
      <c r="F478" s="65">
        <v>0</v>
      </c>
      <c r="G478" s="50">
        <f t="shared" si="182"/>
        <v>0</v>
      </c>
      <c r="H478" s="50">
        <f t="shared" si="183"/>
        <v>0</v>
      </c>
      <c r="I478" s="29" t="s">
        <v>844</v>
      </c>
      <c r="J478" s="108"/>
      <c r="K478" s="108"/>
    </row>
    <row r="479" spans="1:13" ht="15.75">
      <c r="A479" s="51">
        <v>200</v>
      </c>
      <c r="B479" s="198" t="s">
        <v>845</v>
      </c>
      <c r="C479" s="199"/>
      <c r="D479" s="199"/>
      <c r="E479" s="199"/>
      <c r="F479" s="199"/>
      <c r="G479" s="199"/>
      <c r="H479" s="199"/>
      <c r="I479" s="199"/>
      <c r="J479" s="199"/>
      <c r="K479" s="199"/>
      <c r="L479" s="2"/>
      <c r="M479" s="2"/>
    </row>
    <row r="480" spans="1:13" s="3" customFormat="1" ht="50.25" customHeight="1">
      <c r="A480" s="51">
        <v>200.1</v>
      </c>
      <c r="B480" s="91" t="s">
        <v>846</v>
      </c>
      <c r="C480" s="109" t="s">
        <v>23</v>
      </c>
      <c r="D480" s="110">
        <v>22</v>
      </c>
      <c r="E480" s="64">
        <v>0</v>
      </c>
      <c r="F480" s="65">
        <v>0</v>
      </c>
      <c r="G480" s="50">
        <f t="shared" ref="G480:G485" si="184">E480*D480</f>
        <v>0</v>
      </c>
      <c r="H480" s="50">
        <f t="shared" ref="H480:H485" si="185">G480+G480*F480</f>
        <v>0</v>
      </c>
      <c r="I480" s="18" t="s">
        <v>847</v>
      </c>
      <c r="J480" s="22"/>
      <c r="K480" s="22"/>
      <c r="L480" s="2"/>
      <c r="M480" s="2"/>
    </row>
    <row r="481" spans="1:13" ht="36" customHeight="1">
      <c r="A481" s="51">
        <v>200.2</v>
      </c>
      <c r="B481" s="91" t="s">
        <v>846</v>
      </c>
      <c r="C481" s="109" t="s">
        <v>23</v>
      </c>
      <c r="D481" s="110">
        <v>22</v>
      </c>
      <c r="E481" s="64">
        <v>0</v>
      </c>
      <c r="F481" s="65">
        <v>0</v>
      </c>
      <c r="G481" s="50">
        <f t="shared" si="184"/>
        <v>0</v>
      </c>
      <c r="H481" s="50">
        <f t="shared" si="185"/>
        <v>0</v>
      </c>
      <c r="I481" s="18" t="s">
        <v>848</v>
      </c>
      <c r="J481" s="11"/>
      <c r="K481" s="11"/>
      <c r="L481" s="2"/>
      <c r="M481" s="2"/>
    </row>
    <row r="482" spans="1:13" ht="104.25" customHeight="1">
      <c r="A482" s="51">
        <v>200.3</v>
      </c>
      <c r="B482" s="41" t="s">
        <v>849</v>
      </c>
      <c r="C482" s="109" t="s">
        <v>23</v>
      </c>
      <c r="D482" s="110">
        <v>55</v>
      </c>
      <c r="E482" s="64">
        <v>0</v>
      </c>
      <c r="F482" s="65">
        <v>0</v>
      </c>
      <c r="G482" s="50">
        <f t="shared" si="184"/>
        <v>0</v>
      </c>
      <c r="H482" s="50">
        <f t="shared" si="185"/>
        <v>0</v>
      </c>
      <c r="I482" s="18" t="s">
        <v>850</v>
      </c>
      <c r="J482" s="11"/>
      <c r="K482" s="11"/>
      <c r="L482" s="2"/>
      <c r="M482" s="2"/>
    </row>
    <row r="483" spans="1:13" ht="88.5" customHeight="1">
      <c r="A483" s="51">
        <v>200.4</v>
      </c>
      <c r="B483" s="111" t="s">
        <v>851</v>
      </c>
      <c r="C483" s="112" t="s">
        <v>23</v>
      </c>
      <c r="D483" s="110">
        <v>55</v>
      </c>
      <c r="E483" s="64">
        <v>0</v>
      </c>
      <c r="F483" s="65">
        <v>0</v>
      </c>
      <c r="G483" s="50">
        <f t="shared" si="184"/>
        <v>0</v>
      </c>
      <c r="H483" s="50">
        <f t="shared" si="185"/>
        <v>0</v>
      </c>
      <c r="I483" s="18" t="s">
        <v>852</v>
      </c>
      <c r="J483" s="11"/>
      <c r="K483" s="11"/>
      <c r="L483" s="2"/>
      <c r="M483" s="2"/>
    </row>
    <row r="484" spans="1:13" ht="63.75" customHeight="1">
      <c r="A484" s="51">
        <v>200.5</v>
      </c>
      <c r="B484" s="111" t="s">
        <v>853</v>
      </c>
      <c r="C484" s="112" t="s">
        <v>23</v>
      </c>
      <c r="D484" s="110">
        <v>3</v>
      </c>
      <c r="E484" s="64">
        <v>0</v>
      </c>
      <c r="F484" s="65">
        <v>0</v>
      </c>
      <c r="G484" s="50">
        <f t="shared" si="184"/>
        <v>0</v>
      </c>
      <c r="H484" s="50">
        <f t="shared" si="185"/>
        <v>0</v>
      </c>
      <c r="I484" s="18" t="s">
        <v>854</v>
      </c>
      <c r="J484" s="11"/>
      <c r="K484" s="11"/>
      <c r="L484" s="2"/>
      <c r="M484" s="2"/>
    </row>
    <row r="485" spans="1:13" ht="75.75" customHeight="1">
      <c r="A485" s="51">
        <v>200.6</v>
      </c>
      <c r="B485" s="111" t="s">
        <v>855</v>
      </c>
      <c r="C485" s="112" t="s">
        <v>23</v>
      </c>
      <c r="D485" s="110">
        <v>2</v>
      </c>
      <c r="E485" s="64">
        <v>0</v>
      </c>
      <c r="F485" s="65">
        <v>0</v>
      </c>
      <c r="G485" s="50">
        <f t="shared" si="184"/>
        <v>0</v>
      </c>
      <c r="H485" s="50">
        <f t="shared" si="185"/>
        <v>0</v>
      </c>
      <c r="I485" s="18" t="s">
        <v>856</v>
      </c>
      <c r="J485" s="11"/>
      <c r="K485" s="11"/>
      <c r="L485" s="2"/>
      <c r="M485" s="2"/>
    </row>
    <row r="486" spans="1:13" ht="15.75">
      <c r="A486" s="34"/>
      <c r="B486" s="74"/>
      <c r="C486" s="23"/>
      <c r="D486" s="23"/>
      <c r="E486" s="196" t="s">
        <v>857</v>
      </c>
      <c r="F486" s="197"/>
      <c r="G486" s="50">
        <f>SUM(G480:G485)</f>
        <v>0</v>
      </c>
      <c r="H486" s="50">
        <f>SUM(H480:H485)</f>
        <v>0</v>
      </c>
      <c r="I486" s="213" t="s">
        <v>858</v>
      </c>
      <c r="J486" s="213"/>
      <c r="K486" s="213"/>
      <c r="L486" s="2"/>
      <c r="M486" s="2"/>
    </row>
    <row r="487" spans="1:13" ht="15.75">
      <c r="A487" s="113">
        <v>201</v>
      </c>
      <c r="B487" s="210" t="s">
        <v>859</v>
      </c>
      <c r="C487" s="210"/>
      <c r="D487" s="210"/>
      <c r="E487" s="210"/>
      <c r="F487" s="210"/>
      <c r="G487" s="210"/>
      <c r="H487" s="210"/>
      <c r="I487" s="210"/>
      <c r="J487" s="210"/>
      <c r="K487" s="210"/>
      <c r="L487" s="2"/>
      <c r="M487" s="2"/>
    </row>
    <row r="488" spans="1:13" ht="51">
      <c r="A488" s="51">
        <v>201.1</v>
      </c>
      <c r="B488" s="77" t="s">
        <v>860</v>
      </c>
      <c r="C488" s="112" t="s">
        <v>23</v>
      </c>
      <c r="D488" s="110">
        <v>27</v>
      </c>
      <c r="E488" s="64">
        <v>0</v>
      </c>
      <c r="F488" s="65">
        <v>0</v>
      </c>
      <c r="G488" s="50">
        <f t="shared" ref="G488:G491" si="186">E488*D488</f>
        <v>0</v>
      </c>
      <c r="H488" s="50">
        <f t="shared" ref="H488:H491" si="187">G488+G488*F488</f>
        <v>0</v>
      </c>
      <c r="I488" s="18" t="s">
        <v>861</v>
      </c>
      <c r="J488" s="22"/>
      <c r="K488" s="22"/>
      <c r="L488" s="2"/>
      <c r="M488" s="2"/>
    </row>
    <row r="489" spans="1:13" ht="51">
      <c r="A489" s="51">
        <v>201.2</v>
      </c>
      <c r="B489" s="77" t="s">
        <v>860</v>
      </c>
      <c r="C489" s="112" t="s">
        <v>23</v>
      </c>
      <c r="D489" s="110">
        <v>28</v>
      </c>
      <c r="E489" s="64">
        <v>0</v>
      </c>
      <c r="F489" s="65">
        <v>0</v>
      </c>
      <c r="G489" s="50">
        <f t="shared" si="186"/>
        <v>0</v>
      </c>
      <c r="H489" s="50">
        <f t="shared" si="187"/>
        <v>0</v>
      </c>
      <c r="I489" s="18" t="s">
        <v>862</v>
      </c>
      <c r="J489" s="11"/>
      <c r="K489" s="11"/>
      <c r="L489" s="2"/>
      <c r="M489" s="2"/>
    </row>
    <row r="490" spans="1:13" ht="56.25" customHeight="1">
      <c r="A490" s="51">
        <v>201.3</v>
      </c>
      <c r="B490" s="77" t="s">
        <v>860</v>
      </c>
      <c r="C490" s="112" t="s">
        <v>23</v>
      </c>
      <c r="D490" s="110">
        <v>27</v>
      </c>
      <c r="E490" s="64">
        <v>0</v>
      </c>
      <c r="F490" s="65">
        <v>0</v>
      </c>
      <c r="G490" s="50">
        <f t="shared" si="186"/>
        <v>0</v>
      </c>
      <c r="H490" s="50">
        <f t="shared" si="187"/>
        <v>0</v>
      </c>
      <c r="I490" s="18" t="s">
        <v>863</v>
      </c>
      <c r="J490" s="11"/>
      <c r="K490" s="11"/>
      <c r="L490" s="2"/>
      <c r="M490" s="2"/>
    </row>
    <row r="491" spans="1:13" ht="55.5" customHeight="1">
      <c r="A491" s="51">
        <v>201.4</v>
      </c>
      <c r="B491" s="77" t="s">
        <v>860</v>
      </c>
      <c r="C491" s="112" t="s">
        <v>23</v>
      </c>
      <c r="D491" s="110">
        <v>28</v>
      </c>
      <c r="E491" s="64">
        <v>0</v>
      </c>
      <c r="F491" s="65">
        <v>0</v>
      </c>
      <c r="G491" s="50">
        <f t="shared" si="186"/>
        <v>0</v>
      </c>
      <c r="H491" s="50">
        <f t="shared" si="187"/>
        <v>0</v>
      </c>
      <c r="I491" s="18" t="s">
        <v>864</v>
      </c>
      <c r="J491" s="11"/>
      <c r="K491" s="11"/>
      <c r="L491" s="2"/>
      <c r="M491" s="2"/>
    </row>
    <row r="492" spans="1:13" ht="15.75">
      <c r="A492" s="51"/>
      <c r="B492" s="74"/>
      <c r="C492" s="23"/>
      <c r="D492" s="23"/>
      <c r="E492" s="196" t="s">
        <v>865</v>
      </c>
      <c r="F492" s="197"/>
      <c r="G492" s="50">
        <f>SUM(G488:G491)</f>
        <v>0</v>
      </c>
      <c r="H492" s="50">
        <f>SUM(H488:H491)</f>
        <v>0</v>
      </c>
      <c r="I492" s="222"/>
      <c r="J492" s="222"/>
      <c r="K492" s="222"/>
      <c r="L492" s="2"/>
      <c r="M492" s="2"/>
    </row>
    <row r="493" spans="1:13" ht="15.75">
      <c r="A493" s="51">
        <v>202</v>
      </c>
      <c r="B493" s="210" t="s">
        <v>866</v>
      </c>
      <c r="C493" s="210"/>
      <c r="D493" s="210"/>
      <c r="E493" s="210"/>
      <c r="F493" s="210"/>
      <c r="G493" s="210"/>
      <c r="H493" s="210"/>
      <c r="I493" s="210"/>
      <c r="J493" s="210"/>
      <c r="K493" s="210"/>
    </row>
    <row r="494" spans="1:13" ht="76.5">
      <c r="A494" s="51">
        <v>202.1</v>
      </c>
      <c r="B494" s="45" t="s">
        <v>867</v>
      </c>
      <c r="C494" s="19" t="s">
        <v>23</v>
      </c>
      <c r="D494" s="20">
        <v>330</v>
      </c>
      <c r="E494" s="64">
        <v>0</v>
      </c>
      <c r="F494" s="65">
        <v>0</v>
      </c>
      <c r="G494" s="50">
        <f t="shared" ref="G494:G495" si="188">E494*D494</f>
        <v>0</v>
      </c>
      <c r="H494" s="50">
        <f t="shared" ref="H494:H495" si="189">G494+G494*F494</f>
        <v>0</v>
      </c>
      <c r="I494" s="12" t="s">
        <v>868</v>
      </c>
      <c r="J494" s="23"/>
      <c r="K494" s="23"/>
    </row>
    <row r="495" spans="1:13" ht="76.5">
      <c r="A495" s="51">
        <v>202.2</v>
      </c>
      <c r="B495" s="45" t="s">
        <v>869</v>
      </c>
      <c r="C495" s="19" t="s">
        <v>23</v>
      </c>
      <c r="D495" s="20">
        <v>220</v>
      </c>
      <c r="E495" s="64">
        <v>0</v>
      </c>
      <c r="F495" s="65">
        <v>0</v>
      </c>
      <c r="G495" s="50">
        <f t="shared" si="188"/>
        <v>0</v>
      </c>
      <c r="H495" s="50">
        <f t="shared" si="189"/>
        <v>0</v>
      </c>
      <c r="I495" s="18" t="s">
        <v>868</v>
      </c>
      <c r="J495" s="14"/>
      <c r="K495" s="14"/>
    </row>
    <row r="496" spans="1:13" ht="15.75">
      <c r="A496" s="51"/>
      <c r="B496" s="114"/>
      <c r="C496" s="115"/>
      <c r="D496" s="115"/>
      <c r="E496" s="220" t="s">
        <v>870</v>
      </c>
      <c r="F496" s="221"/>
      <c r="G496" s="50">
        <f>SUM(G494:G495)</f>
        <v>0</v>
      </c>
      <c r="H496" s="50">
        <f>SUM(H494:H495)</f>
        <v>0</v>
      </c>
      <c r="I496" s="213"/>
      <c r="J496" s="213"/>
      <c r="K496" s="213"/>
    </row>
    <row r="497" spans="1:11" ht="38.25">
      <c r="A497" s="51">
        <v>203</v>
      </c>
      <c r="B497" s="52" t="s">
        <v>871</v>
      </c>
      <c r="C497" s="14" t="s">
        <v>23</v>
      </c>
      <c r="D497" s="13">
        <v>66</v>
      </c>
      <c r="E497" s="64">
        <v>0</v>
      </c>
      <c r="F497" s="65">
        <v>0</v>
      </c>
      <c r="G497" s="50">
        <f t="shared" ref="G497:G498" si="190">E497*D497</f>
        <v>0</v>
      </c>
      <c r="H497" s="50">
        <f t="shared" ref="H497:H498" si="191">G497+G497*F497</f>
        <v>0</v>
      </c>
      <c r="I497" s="18" t="s">
        <v>872</v>
      </c>
      <c r="J497" s="18"/>
      <c r="K497" s="18"/>
    </row>
    <row r="498" spans="1:11" ht="46.5" customHeight="1">
      <c r="A498" s="51">
        <v>204</v>
      </c>
      <c r="B498" s="52" t="s">
        <v>873</v>
      </c>
      <c r="C498" s="7" t="s">
        <v>23</v>
      </c>
      <c r="D498" s="17">
        <v>110</v>
      </c>
      <c r="E498" s="64">
        <v>0</v>
      </c>
      <c r="F498" s="65">
        <v>0</v>
      </c>
      <c r="G498" s="50">
        <f t="shared" si="190"/>
        <v>0</v>
      </c>
      <c r="H498" s="50">
        <f t="shared" si="191"/>
        <v>0</v>
      </c>
      <c r="I498" s="18" t="s">
        <v>874</v>
      </c>
      <c r="J498" s="18"/>
      <c r="K498" s="18"/>
    </row>
    <row r="499" spans="1:11" ht="15.75">
      <c r="A499" s="51">
        <v>205</v>
      </c>
      <c r="B499" s="210" t="s">
        <v>875</v>
      </c>
      <c r="C499" s="210"/>
      <c r="D499" s="210"/>
      <c r="E499" s="210"/>
      <c r="F499" s="210"/>
      <c r="G499" s="210"/>
      <c r="H499" s="210"/>
      <c r="I499" s="210"/>
      <c r="J499" s="210"/>
      <c r="K499" s="210"/>
    </row>
    <row r="500" spans="1:11" ht="81.75" customHeight="1">
      <c r="A500" s="51">
        <v>205.1</v>
      </c>
      <c r="B500" s="68" t="s">
        <v>876</v>
      </c>
      <c r="C500" s="14" t="s">
        <v>23</v>
      </c>
      <c r="D500" s="13">
        <v>16</v>
      </c>
      <c r="E500" s="64">
        <v>0</v>
      </c>
      <c r="F500" s="65">
        <v>0</v>
      </c>
      <c r="G500" s="50">
        <f t="shared" ref="G500:G501" si="192">E500*D500</f>
        <v>0</v>
      </c>
      <c r="H500" s="50">
        <f t="shared" ref="H500:H501" si="193">G500+G500*F500</f>
        <v>0</v>
      </c>
      <c r="I500" s="18" t="s">
        <v>877</v>
      </c>
      <c r="J500" s="18"/>
      <c r="K500" s="18"/>
    </row>
    <row r="501" spans="1:11" ht="81.75" customHeight="1">
      <c r="A501" s="34" t="s">
        <v>878</v>
      </c>
      <c r="B501" s="68" t="s">
        <v>876</v>
      </c>
      <c r="C501" s="7" t="s">
        <v>23</v>
      </c>
      <c r="D501" s="17">
        <v>17</v>
      </c>
      <c r="E501" s="64">
        <v>0</v>
      </c>
      <c r="F501" s="65">
        <v>0</v>
      </c>
      <c r="G501" s="50">
        <f t="shared" si="192"/>
        <v>0</v>
      </c>
      <c r="H501" s="50">
        <f t="shared" si="193"/>
        <v>0</v>
      </c>
      <c r="I501" s="18" t="s">
        <v>879</v>
      </c>
      <c r="J501" s="18"/>
      <c r="K501" s="18"/>
    </row>
    <row r="502" spans="1:11" ht="15.75">
      <c r="A502" s="51"/>
      <c r="B502" s="74"/>
      <c r="C502" s="23"/>
      <c r="D502" s="23"/>
      <c r="E502" s="196" t="s">
        <v>880</v>
      </c>
      <c r="F502" s="197"/>
      <c r="G502" s="116">
        <f>SUM(G500:G501)</f>
        <v>0</v>
      </c>
      <c r="H502" s="116">
        <f>SUM(H500:H501)</f>
        <v>0</v>
      </c>
      <c r="I502" s="213"/>
      <c r="J502" s="213"/>
      <c r="K502" s="213"/>
    </row>
    <row r="503" spans="1:11" ht="15.75">
      <c r="A503" s="51">
        <v>206</v>
      </c>
      <c r="B503" s="210" t="s">
        <v>881</v>
      </c>
      <c r="C503" s="210"/>
      <c r="D503" s="210"/>
      <c r="E503" s="210"/>
      <c r="F503" s="210"/>
      <c r="G503" s="210"/>
      <c r="H503" s="210"/>
      <c r="I503" s="210"/>
      <c r="J503" s="210"/>
      <c r="K503" s="210"/>
    </row>
    <row r="504" spans="1:11" ht="233.25" customHeight="1">
      <c r="A504" s="51" t="s">
        <v>882</v>
      </c>
      <c r="B504" s="68" t="s">
        <v>883</v>
      </c>
      <c r="C504" s="7" t="s">
        <v>23</v>
      </c>
      <c r="D504" s="17">
        <v>55</v>
      </c>
      <c r="E504" s="64">
        <v>0</v>
      </c>
      <c r="F504" s="65">
        <v>0</v>
      </c>
      <c r="G504" s="50">
        <f t="shared" ref="G504:G506" si="194">E504*D504</f>
        <v>0</v>
      </c>
      <c r="H504" s="50">
        <f t="shared" ref="H504:H506" si="195">G504+G504*F504</f>
        <v>0</v>
      </c>
      <c r="I504" s="18" t="s">
        <v>884</v>
      </c>
      <c r="J504" s="18"/>
      <c r="K504" s="18"/>
    </row>
    <row r="505" spans="1:11" ht="236.25" customHeight="1">
      <c r="A505" s="51" t="s">
        <v>885</v>
      </c>
      <c r="B505" s="68" t="s">
        <v>886</v>
      </c>
      <c r="C505" s="7" t="s">
        <v>23</v>
      </c>
      <c r="D505" s="17">
        <v>110</v>
      </c>
      <c r="E505" s="64">
        <v>0</v>
      </c>
      <c r="F505" s="65">
        <v>0</v>
      </c>
      <c r="G505" s="50">
        <f t="shared" si="194"/>
        <v>0</v>
      </c>
      <c r="H505" s="50">
        <f t="shared" si="195"/>
        <v>0</v>
      </c>
      <c r="I505" s="18" t="s">
        <v>887</v>
      </c>
      <c r="J505" s="18"/>
      <c r="K505" s="18"/>
    </row>
    <row r="506" spans="1:11" ht="242.25" customHeight="1">
      <c r="A506" s="34" t="s">
        <v>888</v>
      </c>
      <c r="B506" s="46" t="s">
        <v>889</v>
      </c>
      <c r="C506" s="27" t="s">
        <v>23</v>
      </c>
      <c r="D506" s="28">
        <v>11</v>
      </c>
      <c r="E506" s="64">
        <v>0</v>
      </c>
      <c r="F506" s="65">
        <v>0</v>
      </c>
      <c r="G506" s="50">
        <f t="shared" si="194"/>
        <v>0</v>
      </c>
      <c r="H506" s="50">
        <f t="shared" si="195"/>
        <v>0</v>
      </c>
      <c r="I506" s="29" t="s">
        <v>890</v>
      </c>
      <c r="J506" s="29"/>
      <c r="K506" s="29"/>
    </row>
    <row r="507" spans="1:11" ht="15.75">
      <c r="A507" s="51"/>
      <c r="B507" s="74"/>
      <c r="C507" s="23"/>
      <c r="D507" s="23"/>
      <c r="E507" s="194" t="s">
        <v>891</v>
      </c>
      <c r="F507" s="195"/>
      <c r="G507" s="116">
        <f>SUM(G504:G506)</f>
        <v>0</v>
      </c>
      <c r="H507" s="116">
        <f>SUM(H504:H506)</f>
        <v>0</v>
      </c>
      <c r="I507" s="213"/>
      <c r="J507" s="213"/>
      <c r="K507" s="213"/>
    </row>
    <row r="508" spans="1:11" ht="15.75">
      <c r="A508" s="51">
        <v>207</v>
      </c>
      <c r="B508" s="226" t="s">
        <v>892</v>
      </c>
      <c r="C508" s="226"/>
      <c r="D508" s="226"/>
      <c r="E508" s="226"/>
      <c r="F508" s="226"/>
      <c r="G508" s="226"/>
      <c r="H508" s="226"/>
      <c r="I508" s="226"/>
      <c r="J508" s="226"/>
      <c r="K508" s="226"/>
    </row>
    <row r="509" spans="1:11" ht="90.75" customHeight="1">
      <c r="A509" s="51" t="s">
        <v>893</v>
      </c>
      <c r="B509" s="68" t="s">
        <v>894</v>
      </c>
      <c r="C509" s="7" t="s">
        <v>23</v>
      </c>
      <c r="D509" s="17">
        <v>1650</v>
      </c>
      <c r="E509" s="64">
        <v>0</v>
      </c>
      <c r="F509" s="65">
        <v>0</v>
      </c>
      <c r="G509" s="50">
        <f t="shared" ref="G509:G510" si="196">E509*D509</f>
        <v>0</v>
      </c>
      <c r="H509" s="50">
        <f t="shared" ref="H509:H510" si="197">G509+G509*F509</f>
        <v>0</v>
      </c>
      <c r="I509" s="18" t="s">
        <v>895</v>
      </c>
      <c r="J509" s="18"/>
      <c r="K509" s="18"/>
    </row>
    <row r="510" spans="1:11" ht="54" customHeight="1">
      <c r="A510" s="51" t="s">
        <v>896</v>
      </c>
      <c r="B510" s="68" t="s">
        <v>897</v>
      </c>
      <c r="C510" s="7" t="s">
        <v>23</v>
      </c>
      <c r="D510" s="17">
        <v>880</v>
      </c>
      <c r="E510" s="64">
        <v>0</v>
      </c>
      <c r="F510" s="65">
        <v>0</v>
      </c>
      <c r="G510" s="50">
        <f t="shared" si="196"/>
        <v>0</v>
      </c>
      <c r="H510" s="50">
        <f t="shared" si="197"/>
        <v>0</v>
      </c>
      <c r="I510" s="18" t="s">
        <v>898</v>
      </c>
      <c r="J510" s="18"/>
      <c r="K510" s="18"/>
    </row>
    <row r="511" spans="1:11" ht="15.75">
      <c r="A511" s="51"/>
      <c r="B511" s="74"/>
      <c r="C511" s="23"/>
      <c r="D511" s="23"/>
      <c r="E511" s="196" t="s">
        <v>899</v>
      </c>
      <c r="F511" s="197"/>
      <c r="G511" s="116">
        <f>SUM(G509:G510)</f>
        <v>0</v>
      </c>
      <c r="H511" s="116">
        <f>SUM(H509:H510)</f>
        <v>0</v>
      </c>
      <c r="I511" s="213"/>
      <c r="J511" s="213"/>
      <c r="K511" s="213"/>
    </row>
    <row r="512" spans="1:11" ht="178.5">
      <c r="A512" s="51">
        <v>208</v>
      </c>
      <c r="B512" s="52" t="s">
        <v>900</v>
      </c>
      <c r="C512" s="7" t="s">
        <v>136</v>
      </c>
      <c r="D512" s="17">
        <v>1760</v>
      </c>
      <c r="E512" s="64">
        <v>0</v>
      </c>
      <c r="F512" s="65">
        <v>0</v>
      </c>
      <c r="G512" s="50">
        <f t="shared" ref="G512:G514" si="198">E512*D512</f>
        <v>0</v>
      </c>
      <c r="H512" s="50">
        <f t="shared" ref="H512:H514" si="199">G512+G512*F512</f>
        <v>0</v>
      </c>
      <c r="I512" s="18" t="s">
        <v>901</v>
      </c>
      <c r="J512" s="18"/>
      <c r="K512" s="18"/>
    </row>
    <row r="513" spans="1:11" ht="80.25" customHeight="1">
      <c r="A513" s="51">
        <v>209</v>
      </c>
      <c r="B513" s="52" t="s">
        <v>902</v>
      </c>
      <c r="C513" s="7" t="s">
        <v>23</v>
      </c>
      <c r="D513" s="17">
        <v>88</v>
      </c>
      <c r="E513" s="64">
        <v>0</v>
      </c>
      <c r="F513" s="65">
        <v>0</v>
      </c>
      <c r="G513" s="50">
        <f t="shared" si="198"/>
        <v>0</v>
      </c>
      <c r="H513" s="50">
        <f t="shared" si="199"/>
        <v>0</v>
      </c>
      <c r="I513" s="18" t="s">
        <v>903</v>
      </c>
      <c r="J513" s="18"/>
      <c r="K513" s="18"/>
    </row>
    <row r="514" spans="1:11" ht="126.75" customHeight="1">
      <c r="A514" s="51">
        <v>210</v>
      </c>
      <c r="B514" s="52" t="s">
        <v>904</v>
      </c>
      <c r="C514" s="7" t="s">
        <v>23</v>
      </c>
      <c r="D514" s="17">
        <v>330</v>
      </c>
      <c r="E514" s="64">
        <v>0</v>
      </c>
      <c r="F514" s="65">
        <v>0</v>
      </c>
      <c r="G514" s="50">
        <f t="shared" si="198"/>
        <v>0</v>
      </c>
      <c r="H514" s="50">
        <f t="shared" si="199"/>
        <v>0</v>
      </c>
      <c r="I514" s="18" t="s">
        <v>905</v>
      </c>
      <c r="J514" s="18"/>
      <c r="K514" s="18"/>
    </row>
    <row r="515" spans="1:11" ht="15.75">
      <c r="A515" s="51">
        <v>211</v>
      </c>
      <c r="B515" s="198" t="s">
        <v>906</v>
      </c>
      <c r="C515" s="199"/>
      <c r="D515" s="199"/>
      <c r="E515" s="199"/>
      <c r="F515" s="199"/>
      <c r="G515" s="199"/>
      <c r="H515" s="199"/>
      <c r="I515" s="199"/>
      <c r="J515" s="199"/>
      <c r="K515" s="200"/>
    </row>
    <row r="516" spans="1:11" ht="63.75">
      <c r="A516" s="51" t="s">
        <v>907</v>
      </c>
      <c r="B516" s="68" t="s">
        <v>908</v>
      </c>
      <c r="C516" s="7" t="s">
        <v>23</v>
      </c>
      <c r="D516" s="17">
        <v>11</v>
      </c>
      <c r="E516" s="64">
        <v>0</v>
      </c>
      <c r="F516" s="65">
        <v>0</v>
      </c>
      <c r="G516" s="50">
        <f t="shared" ref="G516:G517" si="200">E516*D516</f>
        <v>0</v>
      </c>
      <c r="H516" s="50">
        <f t="shared" ref="H516:H517" si="201">G516+G516*F516</f>
        <v>0</v>
      </c>
      <c r="I516" s="117" t="s">
        <v>1015</v>
      </c>
      <c r="J516" s="18"/>
      <c r="K516" s="18"/>
    </row>
    <row r="517" spans="1:11" ht="63.75">
      <c r="A517" s="51" t="s">
        <v>909</v>
      </c>
      <c r="B517" s="68" t="s">
        <v>910</v>
      </c>
      <c r="C517" s="7" t="s">
        <v>23</v>
      </c>
      <c r="D517" s="17">
        <v>5</v>
      </c>
      <c r="E517" s="64">
        <v>0</v>
      </c>
      <c r="F517" s="65">
        <v>0</v>
      </c>
      <c r="G517" s="50">
        <f t="shared" si="200"/>
        <v>0</v>
      </c>
      <c r="H517" s="50">
        <f t="shared" si="201"/>
        <v>0</v>
      </c>
      <c r="I517" s="117" t="s">
        <v>1016</v>
      </c>
      <c r="J517" s="18"/>
      <c r="K517" s="18"/>
    </row>
    <row r="518" spans="1:11" ht="12.75" customHeight="1">
      <c r="A518" s="51"/>
      <c r="B518" s="77"/>
      <c r="C518" s="118"/>
      <c r="D518" s="118"/>
      <c r="E518" s="194" t="s">
        <v>911</v>
      </c>
      <c r="F518" s="195"/>
      <c r="G518" s="84">
        <f>SUM(G516:G517)</f>
        <v>0</v>
      </c>
      <c r="H518" s="84">
        <f>SUM(H516:H517)</f>
        <v>0</v>
      </c>
      <c r="I518" s="23"/>
      <c r="J518" s="18"/>
      <c r="K518" s="18"/>
    </row>
    <row r="519" spans="1:11" ht="127.5">
      <c r="A519" s="51">
        <v>212</v>
      </c>
      <c r="B519" s="52" t="s">
        <v>912</v>
      </c>
      <c r="C519" s="7" t="s">
        <v>23</v>
      </c>
      <c r="D519" s="17">
        <v>220</v>
      </c>
      <c r="E519" s="64">
        <v>0</v>
      </c>
      <c r="F519" s="65">
        <v>0</v>
      </c>
      <c r="G519" s="50">
        <f t="shared" ref="G519:G520" si="202">E519*D519</f>
        <v>0</v>
      </c>
      <c r="H519" s="50">
        <f t="shared" ref="H519:H520" si="203">G519+G519*F519</f>
        <v>0</v>
      </c>
      <c r="I519" s="119" t="s">
        <v>913</v>
      </c>
      <c r="J519" s="18"/>
      <c r="K519" s="18"/>
    </row>
    <row r="520" spans="1:11" ht="186.75" customHeight="1">
      <c r="A520" s="51">
        <v>213</v>
      </c>
      <c r="B520" s="52" t="s">
        <v>914</v>
      </c>
      <c r="C520" s="7" t="s">
        <v>23</v>
      </c>
      <c r="D520" s="17">
        <v>82</v>
      </c>
      <c r="E520" s="64">
        <v>0</v>
      </c>
      <c r="F520" s="65">
        <v>0</v>
      </c>
      <c r="G520" s="50">
        <f t="shared" si="202"/>
        <v>0</v>
      </c>
      <c r="H520" s="50">
        <f t="shared" si="203"/>
        <v>0</v>
      </c>
      <c r="I520" s="117" t="s">
        <v>915</v>
      </c>
      <c r="J520" s="18"/>
      <c r="K520" s="18"/>
    </row>
    <row r="521" spans="1:11" ht="15.75">
      <c r="A521" s="51">
        <v>214</v>
      </c>
      <c r="B521" s="198" t="s">
        <v>916</v>
      </c>
      <c r="C521" s="199"/>
      <c r="D521" s="199"/>
      <c r="E521" s="199"/>
      <c r="F521" s="199"/>
      <c r="G521" s="199"/>
      <c r="H521" s="199"/>
      <c r="I521" s="199"/>
      <c r="J521" s="199"/>
      <c r="K521" s="200"/>
    </row>
    <row r="522" spans="1:11" ht="221.25" customHeight="1">
      <c r="A522" s="51" t="s">
        <v>917</v>
      </c>
      <c r="B522" s="48" t="s">
        <v>918</v>
      </c>
      <c r="C522" s="26" t="s">
        <v>23</v>
      </c>
      <c r="D522" s="25">
        <v>550</v>
      </c>
      <c r="E522" s="64">
        <v>0</v>
      </c>
      <c r="F522" s="65">
        <v>0</v>
      </c>
      <c r="G522" s="50">
        <f t="shared" ref="G522:G525" si="204">E522*D522</f>
        <v>0</v>
      </c>
      <c r="H522" s="50">
        <f t="shared" ref="H522:H525" si="205">G522+G522*F522</f>
        <v>0</v>
      </c>
      <c r="I522" s="117" t="s">
        <v>919</v>
      </c>
      <c r="J522" s="120"/>
      <c r="K522" s="120"/>
    </row>
    <row r="523" spans="1:11" ht="234" customHeight="1">
      <c r="A523" s="51" t="s">
        <v>920</v>
      </c>
      <c r="B523" s="47" t="s">
        <v>921</v>
      </c>
      <c r="C523" s="30" t="s">
        <v>23</v>
      </c>
      <c r="D523" s="31">
        <v>22</v>
      </c>
      <c r="E523" s="64">
        <v>0</v>
      </c>
      <c r="F523" s="65">
        <v>0</v>
      </c>
      <c r="G523" s="50">
        <f t="shared" si="204"/>
        <v>0</v>
      </c>
      <c r="H523" s="50">
        <f t="shared" si="205"/>
        <v>0</v>
      </c>
      <c r="I523" s="117" t="s">
        <v>922</v>
      </c>
      <c r="J523" s="15"/>
      <c r="K523" s="120"/>
    </row>
    <row r="524" spans="1:11" ht="223.5" customHeight="1">
      <c r="A524" s="51" t="s">
        <v>923</v>
      </c>
      <c r="B524" s="48" t="s">
        <v>924</v>
      </c>
      <c r="C524" s="26" t="s">
        <v>23</v>
      </c>
      <c r="D524" s="25">
        <v>22</v>
      </c>
      <c r="E524" s="64">
        <v>0</v>
      </c>
      <c r="F524" s="65">
        <v>0</v>
      </c>
      <c r="G524" s="50">
        <f t="shared" si="204"/>
        <v>0</v>
      </c>
      <c r="H524" s="50">
        <f t="shared" si="205"/>
        <v>0</v>
      </c>
      <c r="I524" s="79" t="s">
        <v>925</v>
      </c>
      <c r="J524" s="120"/>
      <c r="K524" s="120"/>
    </row>
    <row r="525" spans="1:11" ht="331.5" customHeight="1">
      <c r="A525" s="34" t="s">
        <v>926</v>
      </c>
      <c r="B525" s="48" t="s">
        <v>927</v>
      </c>
      <c r="C525" s="26" t="s">
        <v>23</v>
      </c>
      <c r="D525" s="25">
        <v>550</v>
      </c>
      <c r="E525" s="64">
        <v>0</v>
      </c>
      <c r="F525" s="65">
        <v>0</v>
      </c>
      <c r="G525" s="50">
        <f t="shared" si="204"/>
        <v>0</v>
      </c>
      <c r="H525" s="50">
        <f t="shared" si="205"/>
        <v>0</v>
      </c>
      <c r="I525" s="79" t="s">
        <v>928</v>
      </c>
      <c r="J525" s="121"/>
      <c r="K525" s="120"/>
    </row>
    <row r="526" spans="1:11" ht="15.75">
      <c r="A526" s="51"/>
      <c r="B526" s="122"/>
      <c r="C526" s="123"/>
      <c r="D526" s="123"/>
      <c r="E526" s="201" t="s">
        <v>929</v>
      </c>
      <c r="F526" s="202"/>
      <c r="G526" s="124">
        <f>SUM(G522:G525)</f>
        <v>0</v>
      </c>
      <c r="H526" s="124">
        <f>SUM(H522:H525)</f>
        <v>0</v>
      </c>
      <c r="I526" s="117"/>
      <c r="J526" s="120"/>
      <c r="K526" s="120"/>
    </row>
    <row r="527" spans="1:11" ht="15.75">
      <c r="A527" s="51">
        <v>215</v>
      </c>
      <c r="B527" s="198" t="s">
        <v>930</v>
      </c>
      <c r="C527" s="199"/>
      <c r="D527" s="199"/>
      <c r="E527" s="199"/>
      <c r="F527" s="199"/>
      <c r="G527" s="199"/>
      <c r="H527" s="199"/>
      <c r="I527" s="199"/>
      <c r="J527" s="199"/>
      <c r="K527" s="200"/>
    </row>
    <row r="528" spans="1:11" ht="127.5" customHeight="1">
      <c r="A528" s="51" t="s">
        <v>931</v>
      </c>
      <c r="B528" s="48" t="s">
        <v>932</v>
      </c>
      <c r="C528" s="26" t="s">
        <v>23</v>
      </c>
      <c r="D528" s="25">
        <v>110</v>
      </c>
      <c r="E528" s="64">
        <v>0</v>
      </c>
      <c r="F528" s="65">
        <v>0</v>
      </c>
      <c r="G528" s="50">
        <f t="shared" ref="G528:G531" si="206">E528*D528</f>
        <v>0</v>
      </c>
      <c r="H528" s="50">
        <f t="shared" ref="H528:H531" si="207">G528+G528*F528</f>
        <v>0</v>
      </c>
      <c r="I528" s="79" t="s">
        <v>933</v>
      </c>
      <c r="J528" s="120"/>
      <c r="K528" s="120"/>
    </row>
    <row r="529" spans="1:11" ht="153">
      <c r="A529" s="51" t="s">
        <v>934</v>
      </c>
      <c r="B529" s="48" t="s">
        <v>935</v>
      </c>
      <c r="C529" s="26" t="s">
        <v>23</v>
      </c>
      <c r="D529" s="25">
        <v>22</v>
      </c>
      <c r="E529" s="64">
        <v>0</v>
      </c>
      <c r="F529" s="65">
        <v>0</v>
      </c>
      <c r="G529" s="50">
        <f t="shared" si="206"/>
        <v>0</v>
      </c>
      <c r="H529" s="50">
        <f t="shared" si="207"/>
        <v>0</v>
      </c>
      <c r="I529" s="79" t="s">
        <v>936</v>
      </c>
      <c r="J529" s="120"/>
      <c r="K529" s="120"/>
    </row>
    <row r="530" spans="1:11" ht="129" customHeight="1">
      <c r="A530" s="51" t="s">
        <v>937</v>
      </c>
      <c r="B530" s="48" t="s">
        <v>924</v>
      </c>
      <c r="C530" s="26" t="s">
        <v>23</v>
      </c>
      <c r="D530" s="25">
        <v>22</v>
      </c>
      <c r="E530" s="64">
        <v>0</v>
      </c>
      <c r="F530" s="65">
        <v>0</v>
      </c>
      <c r="G530" s="50">
        <f t="shared" si="206"/>
        <v>0</v>
      </c>
      <c r="H530" s="50">
        <f t="shared" si="207"/>
        <v>0</v>
      </c>
      <c r="I530" s="79" t="s">
        <v>938</v>
      </c>
      <c r="J530" s="120"/>
      <c r="K530" s="120"/>
    </row>
    <row r="531" spans="1:11" ht="300.75" customHeight="1">
      <c r="A531" s="51" t="s">
        <v>939</v>
      </c>
      <c r="B531" s="48" t="s">
        <v>940</v>
      </c>
      <c r="C531" s="26" t="s">
        <v>23</v>
      </c>
      <c r="D531" s="25">
        <v>154</v>
      </c>
      <c r="E531" s="64">
        <v>0</v>
      </c>
      <c r="F531" s="65">
        <v>0</v>
      </c>
      <c r="G531" s="50">
        <f t="shared" si="206"/>
        <v>0</v>
      </c>
      <c r="H531" s="50">
        <f t="shared" si="207"/>
        <v>0</v>
      </c>
      <c r="I531" s="79" t="s">
        <v>941</v>
      </c>
      <c r="J531" s="120"/>
      <c r="K531" s="120"/>
    </row>
    <row r="532" spans="1:11" ht="15.75">
      <c r="A532" s="51"/>
      <c r="B532" s="122"/>
      <c r="C532" s="123"/>
      <c r="D532" s="123"/>
      <c r="E532" s="201" t="s">
        <v>942</v>
      </c>
      <c r="F532" s="202"/>
      <c r="G532" s="138">
        <f>SUM(G528:G531)</f>
        <v>0</v>
      </c>
      <c r="H532" s="138">
        <f>SUM(H528:H531)</f>
        <v>0</v>
      </c>
      <c r="I532" s="125"/>
      <c r="J532" s="120"/>
      <c r="K532" s="120"/>
    </row>
    <row r="533" spans="1:11" ht="15.75">
      <c r="A533" s="51">
        <v>216</v>
      </c>
      <c r="B533" s="203" t="s">
        <v>943</v>
      </c>
      <c r="C533" s="204"/>
      <c r="D533" s="204"/>
      <c r="E533" s="204"/>
      <c r="F533" s="204"/>
      <c r="G533" s="204"/>
      <c r="H533" s="204"/>
      <c r="I533" s="204"/>
      <c r="J533" s="204"/>
      <c r="K533" s="205"/>
    </row>
    <row r="534" spans="1:11" ht="76.5" customHeight="1">
      <c r="A534" s="51" t="s">
        <v>944</v>
      </c>
      <c r="B534" s="48" t="s">
        <v>945</v>
      </c>
      <c r="C534" s="26" t="s">
        <v>23</v>
      </c>
      <c r="D534" s="25">
        <v>11</v>
      </c>
      <c r="E534" s="64">
        <v>0</v>
      </c>
      <c r="F534" s="65">
        <v>0</v>
      </c>
      <c r="G534" s="50">
        <f t="shared" ref="G534:G535" si="208">E534*D534</f>
        <v>0</v>
      </c>
      <c r="H534" s="50">
        <f t="shared" ref="H534:H535" si="209">G534+G534*F534</f>
        <v>0</v>
      </c>
      <c r="I534" s="79" t="s">
        <v>946</v>
      </c>
      <c r="J534" s="121"/>
      <c r="K534" s="120"/>
    </row>
    <row r="535" spans="1:11" ht="76.5" customHeight="1">
      <c r="A535" s="51" t="s">
        <v>947</v>
      </c>
      <c r="B535" s="48" t="s">
        <v>948</v>
      </c>
      <c r="C535" s="26" t="s">
        <v>23</v>
      </c>
      <c r="D535" s="25">
        <v>33</v>
      </c>
      <c r="E535" s="64">
        <v>0</v>
      </c>
      <c r="F535" s="65">
        <v>0</v>
      </c>
      <c r="G535" s="50">
        <f t="shared" si="208"/>
        <v>0</v>
      </c>
      <c r="H535" s="50">
        <f t="shared" si="209"/>
        <v>0</v>
      </c>
      <c r="I535" s="117" t="s">
        <v>949</v>
      </c>
      <c r="J535" s="121"/>
      <c r="K535" s="120"/>
    </row>
    <row r="536" spans="1:11" ht="15.75">
      <c r="A536" s="51"/>
      <c r="B536" s="126"/>
      <c r="C536" s="127"/>
      <c r="D536" s="127"/>
      <c r="E536" s="206" t="s">
        <v>950</v>
      </c>
      <c r="F536" s="207"/>
      <c r="G536" s="84">
        <f>SUM(G534:G535)</f>
        <v>0</v>
      </c>
      <c r="H536" s="84">
        <f>SUM(H534:H535)</f>
        <v>0</v>
      </c>
      <c r="I536" s="117"/>
      <c r="J536" s="120"/>
      <c r="K536" s="120"/>
    </row>
    <row r="537" spans="1:11" ht="15.75">
      <c r="A537" s="51">
        <v>217</v>
      </c>
      <c r="B537" s="203" t="s">
        <v>951</v>
      </c>
      <c r="C537" s="204"/>
      <c r="D537" s="204"/>
      <c r="E537" s="204"/>
      <c r="F537" s="204"/>
      <c r="G537" s="204"/>
      <c r="H537" s="204"/>
      <c r="I537" s="204"/>
      <c r="J537" s="204"/>
      <c r="K537" s="205"/>
    </row>
    <row r="538" spans="1:11" ht="153">
      <c r="A538" s="51" t="s">
        <v>952</v>
      </c>
      <c r="B538" s="48" t="s">
        <v>953</v>
      </c>
      <c r="C538" s="26" t="s">
        <v>23</v>
      </c>
      <c r="D538" s="25">
        <v>220</v>
      </c>
      <c r="E538" s="64">
        <v>0</v>
      </c>
      <c r="F538" s="65">
        <v>0</v>
      </c>
      <c r="G538" s="50">
        <f t="shared" ref="G538:G539" si="210">E538*D538</f>
        <v>0</v>
      </c>
      <c r="H538" s="50">
        <f t="shared" ref="H538:H539" si="211">G538+G538*F538</f>
        <v>0</v>
      </c>
      <c r="I538" s="117" t="s">
        <v>954</v>
      </c>
      <c r="J538" s="120"/>
      <c r="K538" s="120"/>
    </row>
    <row r="539" spans="1:11" ht="51">
      <c r="A539" s="51" t="s">
        <v>955</v>
      </c>
      <c r="B539" s="48" t="s">
        <v>956</v>
      </c>
      <c r="C539" s="26" t="s">
        <v>23</v>
      </c>
      <c r="D539" s="25">
        <v>330</v>
      </c>
      <c r="E539" s="64">
        <v>0</v>
      </c>
      <c r="F539" s="65">
        <v>0</v>
      </c>
      <c r="G539" s="50">
        <f t="shared" si="210"/>
        <v>0</v>
      </c>
      <c r="H539" s="50">
        <f t="shared" si="211"/>
        <v>0</v>
      </c>
      <c r="I539" s="117" t="s">
        <v>957</v>
      </c>
      <c r="J539" s="120"/>
      <c r="K539" s="120"/>
    </row>
    <row r="540" spans="1:11" ht="15.75">
      <c r="A540" s="51"/>
      <c r="B540" s="128"/>
      <c r="C540" s="129"/>
      <c r="D540" s="129"/>
      <c r="E540" s="201" t="s">
        <v>958</v>
      </c>
      <c r="F540" s="202"/>
      <c r="G540" s="116">
        <f>SUM(G538:G539)</f>
        <v>0</v>
      </c>
      <c r="H540" s="116">
        <f>SUM(H538:H539)</f>
        <v>0</v>
      </c>
      <c r="I540" s="117"/>
      <c r="J540" s="18"/>
      <c r="K540" s="18"/>
    </row>
    <row r="541" spans="1:11" ht="15.75">
      <c r="A541" s="51">
        <v>218</v>
      </c>
      <c r="B541" s="203" t="s">
        <v>959</v>
      </c>
      <c r="C541" s="204"/>
      <c r="D541" s="204"/>
      <c r="E541" s="204"/>
      <c r="F541" s="204"/>
      <c r="G541" s="204"/>
      <c r="H541" s="204"/>
      <c r="I541" s="204"/>
      <c r="J541" s="204"/>
      <c r="K541" s="205"/>
    </row>
    <row r="542" spans="1:11" ht="15.75">
      <c r="A542" s="51" t="s">
        <v>960</v>
      </c>
      <c r="B542" s="48" t="s">
        <v>961</v>
      </c>
      <c r="C542" s="130" t="s">
        <v>23</v>
      </c>
      <c r="D542" s="25">
        <v>110</v>
      </c>
      <c r="E542" s="64">
        <v>0</v>
      </c>
      <c r="F542" s="65">
        <v>0</v>
      </c>
      <c r="G542" s="50">
        <f t="shared" ref="G542:G545" si="212">E542*D542</f>
        <v>0</v>
      </c>
      <c r="H542" s="50">
        <f t="shared" ref="H542:H545" si="213">G542+G542*F542</f>
        <v>0</v>
      </c>
      <c r="I542" s="117" t="s">
        <v>962</v>
      </c>
      <c r="J542" s="18"/>
      <c r="K542" s="18"/>
    </row>
    <row r="543" spans="1:11" ht="15.75">
      <c r="A543" s="51" t="s">
        <v>963</v>
      </c>
      <c r="B543" s="48" t="s">
        <v>964</v>
      </c>
      <c r="C543" s="26" t="s">
        <v>23</v>
      </c>
      <c r="D543" s="25">
        <v>330</v>
      </c>
      <c r="E543" s="64">
        <v>0</v>
      </c>
      <c r="F543" s="65">
        <v>0</v>
      </c>
      <c r="G543" s="50">
        <f t="shared" si="212"/>
        <v>0</v>
      </c>
      <c r="H543" s="50">
        <f t="shared" si="213"/>
        <v>0</v>
      </c>
      <c r="I543" s="117" t="s">
        <v>965</v>
      </c>
      <c r="J543" s="18"/>
      <c r="K543" s="18"/>
    </row>
    <row r="544" spans="1:11" ht="15.75">
      <c r="A544" s="51" t="s">
        <v>966</v>
      </c>
      <c r="B544" s="48" t="s">
        <v>967</v>
      </c>
      <c r="C544" s="26" t="s">
        <v>23</v>
      </c>
      <c r="D544" s="25">
        <v>1100</v>
      </c>
      <c r="E544" s="64">
        <v>0</v>
      </c>
      <c r="F544" s="65">
        <v>0</v>
      </c>
      <c r="G544" s="50">
        <f t="shared" si="212"/>
        <v>0</v>
      </c>
      <c r="H544" s="50">
        <f t="shared" si="213"/>
        <v>0</v>
      </c>
      <c r="I544" s="117" t="s">
        <v>968</v>
      </c>
      <c r="J544" s="18"/>
      <c r="K544" s="18"/>
    </row>
    <row r="545" spans="1:11" ht="15.75">
      <c r="A545" s="35" t="s">
        <v>969</v>
      </c>
      <c r="B545" s="49" t="s">
        <v>970</v>
      </c>
      <c r="C545" s="36" t="s">
        <v>23</v>
      </c>
      <c r="D545" s="37">
        <v>550</v>
      </c>
      <c r="E545" s="64">
        <v>0</v>
      </c>
      <c r="F545" s="65">
        <v>0</v>
      </c>
      <c r="G545" s="50">
        <f t="shared" si="212"/>
        <v>0</v>
      </c>
      <c r="H545" s="50">
        <f t="shared" si="213"/>
        <v>0</v>
      </c>
      <c r="I545" s="54" t="s">
        <v>1017</v>
      </c>
      <c r="J545" s="18"/>
      <c r="K545" s="18"/>
    </row>
    <row r="546" spans="1:11" ht="15.75">
      <c r="A546" s="51"/>
      <c r="B546" s="131"/>
      <c r="C546" s="118"/>
      <c r="D546" s="118"/>
      <c r="E546" s="194" t="s">
        <v>971</v>
      </c>
      <c r="F546" s="195"/>
      <c r="G546" s="84">
        <f>SUM(G542:G545)</f>
        <v>0</v>
      </c>
      <c r="H546" s="84">
        <f>SUM(H542:H545)</f>
        <v>0</v>
      </c>
      <c r="I546" s="117"/>
      <c r="J546" s="18"/>
      <c r="K546" s="18"/>
    </row>
    <row r="547" spans="1:11" ht="150" customHeight="1">
      <c r="A547" s="51">
        <v>219</v>
      </c>
      <c r="B547" s="132" t="s">
        <v>972</v>
      </c>
      <c r="C547" s="26" t="s">
        <v>23</v>
      </c>
      <c r="D547" s="25">
        <v>55</v>
      </c>
      <c r="E547" s="64">
        <v>0</v>
      </c>
      <c r="F547" s="65">
        <v>0</v>
      </c>
      <c r="G547" s="50">
        <f t="shared" ref="G547:G558" si="214">E547*D547</f>
        <v>0</v>
      </c>
      <c r="H547" s="50">
        <f t="shared" ref="H547:H558" si="215">G547+G547*F547</f>
        <v>0</v>
      </c>
      <c r="I547" s="117" t="s">
        <v>973</v>
      </c>
      <c r="J547" s="18"/>
      <c r="K547" s="18"/>
    </row>
    <row r="548" spans="1:11" ht="38.25">
      <c r="A548" s="51">
        <v>220</v>
      </c>
      <c r="B548" s="132" t="s">
        <v>974</v>
      </c>
      <c r="C548" s="26" t="s">
        <v>23</v>
      </c>
      <c r="D548" s="25">
        <v>220</v>
      </c>
      <c r="E548" s="64">
        <v>0</v>
      </c>
      <c r="F548" s="65">
        <v>0</v>
      </c>
      <c r="G548" s="50">
        <f t="shared" si="214"/>
        <v>0</v>
      </c>
      <c r="H548" s="50">
        <f t="shared" si="215"/>
        <v>0</v>
      </c>
      <c r="I548" s="117" t="s">
        <v>975</v>
      </c>
      <c r="J548" s="18"/>
      <c r="K548" s="18"/>
    </row>
    <row r="549" spans="1:11" ht="132" customHeight="1">
      <c r="A549" s="51">
        <v>221</v>
      </c>
      <c r="B549" s="132" t="s">
        <v>976</v>
      </c>
      <c r="C549" s="26" t="s">
        <v>23</v>
      </c>
      <c r="D549" s="25">
        <v>44</v>
      </c>
      <c r="E549" s="64">
        <v>0</v>
      </c>
      <c r="F549" s="65">
        <v>0</v>
      </c>
      <c r="G549" s="50">
        <f t="shared" si="214"/>
        <v>0</v>
      </c>
      <c r="H549" s="50">
        <f t="shared" si="215"/>
        <v>0</v>
      </c>
      <c r="I549" s="117" t="s">
        <v>977</v>
      </c>
      <c r="J549" s="18"/>
      <c r="K549" s="18"/>
    </row>
    <row r="550" spans="1:11" ht="63.75">
      <c r="A550" s="51">
        <v>222</v>
      </c>
      <c r="B550" s="52" t="s">
        <v>734</v>
      </c>
      <c r="C550" s="21" t="s">
        <v>23</v>
      </c>
      <c r="D550" s="133">
        <v>1320</v>
      </c>
      <c r="E550" s="64">
        <v>0</v>
      </c>
      <c r="F550" s="65">
        <v>0</v>
      </c>
      <c r="G550" s="50">
        <f t="shared" si="214"/>
        <v>0</v>
      </c>
      <c r="H550" s="50">
        <f t="shared" si="215"/>
        <v>0</v>
      </c>
      <c r="I550" s="18" t="s">
        <v>978</v>
      </c>
      <c r="J550" s="18"/>
      <c r="K550" s="18"/>
    </row>
    <row r="551" spans="1:11" ht="51.75" customHeight="1">
      <c r="A551" s="51">
        <v>223</v>
      </c>
      <c r="B551" s="52" t="s">
        <v>979</v>
      </c>
      <c r="C551" s="21" t="s">
        <v>23</v>
      </c>
      <c r="D551" s="17">
        <v>22</v>
      </c>
      <c r="E551" s="64">
        <v>0</v>
      </c>
      <c r="F551" s="65">
        <v>0</v>
      </c>
      <c r="G551" s="50">
        <f t="shared" si="214"/>
        <v>0</v>
      </c>
      <c r="H551" s="50">
        <f t="shared" si="215"/>
        <v>0</v>
      </c>
      <c r="I551" s="18" t="s">
        <v>980</v>
      </c>
      <c r="J551" s="18"/>
      <c r="K551" s="18"/>
    </row>
    <row r="552" spans="1:11" ht="52.5" customHeight="1">
      <c r="A552" s="51">
        <v>224</v>
      </c>
      <c r="B552" s="52" t="s">
        <v>981</v>
      </c>
      <c r="C552" s="21" t="s">
        <v>23</v>
      </c>
      <c r="D552" s="17">
        <v>110</v>
      </c>
      <c r="E552" s="64">
        <v>0</v>
      </c>
      <c r="F552" s="65">
        <v>0</v>
      </c>
      <c r="G552" s="50">
        <f t="shared" si="214"/>
        <v>0</v>
      </c>
      <c r="H552" s="50">
        <f t="shared" si="215"/>
        <v>0</v>
      </c>
      <c r="I552" s="18" t="s">
        <v>982</v>
      </c>
      <c r="J552" s="18"/>
      <c r="K552" s="18"/>
    </row>
    <row r="553" spans="1:11" ht="38.25">
      <c r="A553" s="51">
        <v>225</v>
      </c>
      <c r="B553" s="52" t="s">
        <v>983</v>
      </c>
      <c r="C553" s="21" t="s">
        <v>23</v>
      </c>
      <c r="D553" s="17">
        <v>22</v>
      </c>
      <c r="E553" s="64">
        <v>0</v>
      </c>
      <c r="F553" s="65">
        <v>0</v>
      </c>
      <c r="G553" s="50">
        <f t="shared" si="214"/>
        <v>0</v>
      </c>
      <c r="H553" s="50">
        <f t="shared" si="215"/>
        <v>0</v>
      </c>
      <c r="I553" s="18" t="s">
        <v>984</v>
      </c>
      <c r="J553" s="134"/>
      <c r="K553" s="18"/>
    </row>
    <row r="554" spans="1:11" ht="36" customHeight="1">
      <c r="A554" s="51">
        <v>226</v>
      </c>
      <c r="B554" s="52" t="s">
        <v>985</v>
      </c>
      <c r="C554" s="21" t="s">
        <v>23</v>
      </c>
      <c r="D554" s="17">
        <v>330</v>
      </c>
      <c r="E554" s="64">
        <v>0</v>
      </c>
      <c r="F554" s="65">
        <v>0</v>
      </c>
      <c r="G554" s="50">
        <f t="shared" si="214"/>
        <v>0</v>
      </c>
      <c r="H554" s="50">
        <f t="shared" si="215"/>
        <v>0</v>
      </c>
      <c r="I554" s="18" t="s">
        <v>986</v>
      </c>
      <c r="J554" s="18"/>
      <c r="K554" s="18"/>
    </row>
    <row r="555" spans="1:11" ht="51">
      <c r="A555" s="51">
        <v>227</v>
      </c>
      <c r="B555" s="52" t="s">
        <v>987</v>
      </c>
      <c r="C555" s="21" t="s">
        <v>23</v>
      </c>
      <c r="D555" s="17">
        <v>330</v>
      </c>
      <c r="E555" s="64">
        <v>0</v>
      </c>
      <c r="F555" s="65">
        <v>0</v>
      </c>
      <c r="G555" s="50">
        <f t="shared" si="214"/>
        <v>0</v>
      </c>
      <c r="H555" s="50">
        <f t="shared" si="215"/>
        <v>0</v>
      </c>
      <c r="I555" s="18" t="s">
        <v>988</v>
      </c>
      <c r="J555" s="18"/>
      <c r="K555" s="18"/>
    </row>
    <row r="556" spans="1:11" ht="38.25">
      <c r="A556" s="51">
        <v>228</v>
      </c>
      <c r="B556" s="52" t="s">
        <v>989</v>
      </c>
      <c r="C556" s="21" t="s">
        <v>23</v>
      </c>
      <c r="D556" s="17">
        <v>220</v>
      </c>
      <c r="E556" s="64">
        <v>0</v>
      </c>
      <c r="F556" s="65">
        <v>0</v>
      </c>
      <c r="G556" s="50">
        <f t="shared" si="214"/>
        <v>0</v>
      </c>
      <c r="H556" s="50">
        <f t="shared" si="215"/>
        <v>0</v>
      </c>
      <c r="I556" s="18" t="s">
        <v>990</v>
      </c>
      <c r="J556" s="18"/>
      <c r="K556" s="18"/>
    </row>
    <row r="557" spans="1:11" ht="47.25" customHeight="1">
      <c r="A557" s="51">
        <v>229</v>
      </c>
      <c r="B557" s="52" t="s">
        <v>991</v>
      </c>
      <c r="C557" s="21" t="s">
        <v>23</v>
      </c>
      <c r="D557" s="17">
        <v>660</v>
      </c>
      <c r="E557" s="64">
        <v>0</v>
      </c>
      <c r="F557" s="65">
        <v>0</v>
      </c>
      <c r="G557" s="50">
        <f t="shared" si="214"/>
        <v>0</v>
      </c>
      <c r="H557" s="50">
        <f t="shared" si="215"/>
        <v>0</v>
      </c>
      <c r="I557" s="18" t="s">
        <v>992</v>
      </c>
      <c r="J557" s="18"/>
      <c r="K557" s="18"/>
    </row>
    <row r="558" spans="1:11" ht="47.25" customHeight="1">
      <c r="A558" s="51">
        <v>230</v>
      </c>
      <c r="B558" s="52" t="s">
        <v>993</v>
      </c>
      <c r="C558" s="21" t="s">
        <v>23</v>
      </c>
      <c r="D558" s="17">
        <v>2200</v>
      </c>
      <c r="E558" s="64">
        <v>0</v>
      </c>
      <c r="F558" s="65">
        <v>0</v>
      </c>
      <c r="G558" s="50">
        <f t="shared" si="214"/>
        <v>0</v>
      </c>
      <c r="H558" s="50">
        <f t="shared" si="215"/>
        <v>0</v>
      </c>
      <c r="I558" s="18" t="s">
        <v>994</v>
      </c>
      <c r="J558" s="18"/>
      <c r="K558" s="18"/>
    </row>
    <row r="559" spans="1:11" ht="15.75">
      <c r="A559" s="51">
        <v>231</v>
      </c>
      <c r="B559" s="198" t="s">
        <v>995</v>
      </c>
      <c r="C559" s="199"/>
      <c r="D559" s="199"/>
      <c r="E559" s="199"/>
      <c r="F559" s="199"/>
      <c r="G559" s="199"/>
      <c r="H559" s="199"/>
      <c r="I559" s="199"/>
      <c r="J559" s="199"/>
      <c r="K559" s="200"/>
    </row>
    <row r="560" spans="1:11" ht="102" customHeight="1">
      <c r="A560" s="51" t="s">
        <v>996</v>
      </c>
      <c r="B560" s="68" t="s">
        <v>997</v>
      </c>
      <c r="C560" s="21" t="s">
        <v>23</v>
      </c>
      <c r="D560" s="17">
        <v>330</v>
      </c>
      <c r="E560" s="64">
        <v>0</v>
      </c>
      <c r="F560" s="65">
        <v>0</v>
      </c>
      <c r="G560" s="50">
        <f t="shared" ref="G560:G561" si="216">E560*D560</f>
        <v>0</v>
      </c>
      <c r="H560" s="50">
        <f t="shared" ref="H560:H561" si="217">G560+G560*F560</f>
        <v>0</v>
      </c>
      <c r="I560" s="18" t="s">
        <v>998</v>
      </c>
      <c r="J560" s="18"/>
      <c r="K560" s="18"/>
    </row>
    <row r="561" spans="1:1024" ht="102" customHeight="1">
      <c r="A561" s="51" t="s">
        <v>999</v>
      </c>
      <c r="B561" s="68" t="s">
        <v>1000</v>
      </c>
      <c r="C561" s="21" t="s">
        <v>23</v>
      </c>
      <c r="D561" s="133">
        <v>330</v>
      </c>
      <c r="E561" s="64">
        <v>0</v>
      </c>
      <c r="F561" s="65">
        <v>0</v>
      </c>
      <c r="G561" s="50">
        <f t="shared" si="216"/>
        <v>0</v>
      </c>
      <c r="H561" s="50">
        <f t="shared" si="217"/>
        <v>0</v>
      </c>
      <c r="I561" s="18" t="s">
        <v>1001</v>
      </c>
      <c r="J561" s="18"/>
      <c r="K561" s="18"/>
    </row>
    <row r="562" spans="1:1024" ht="15.75">
      <c r="A562" s="38"/>
      <c r="B562" s="74"/>
      <c r="C562" s="23"/>
      <c r="D562" s="23"/>
      <c r="E562" s="196" t="s">
        <v>1002</v>
      </c>
      <c r="F562" s="197"/>
      <c r="G562" s="32">
        <f>SUM(G560:G561)</f>
        <v>0</v>
      </c>
      <c r="H562" s="32">
        <f>SUM(H560:H561)</f>
        <v>0</v>
      </c>
      <c r="I562" s="23"/>
      <c r="J562" s="23"/>
      <c r="K562" s="23"/>
    </row>
    <row r="563" spans="1:1024" ht="23.25" customHeight="1">
      <c r="A563" s="51">
        <v>232</v>
      </c>
      <c r="B563" s="210" t="s">
        <v>1003</v>
      </c>
      <c r="C563" s="210"/>
      <c r="D563" s="210"/>
      <c r="E563" s="210"/>
      <c r="F563" s="210"/>
      <c r="G563" s="210"/>
      <c r="H563" s="210"/>
      <c r="I563" s="210"/>
      <c r="J563" s="210"/>
      <c r="K563" s="210"/>
    </row>
    <row r="564" spans="1:1024" ht="165" customHeight="1">
      <c r="A564" s="51" t="s">
        <v>1004</v>
      </c>
      <c r="B564" s="68" t="s">
        <v>1005</v>
      </c>
      <c r="C564" s="135" t="s">
        <v>23</v>
      </c>
      <c r="D564" s="136">
        <v>66</v>
      </c>
      <c r="E564" s="64">
        <v>0</v>
      </c>
      <c r="F564" s="65">
        <v>0</v>
      </c>
      <c r="G564" s="50">
        <f t="shared" ref="G564:G565" si="218">E564*D564</f>
        <v>0</v>
      </c>
      <c r="H564" s="50">
        <f t="shared" ref="H564:H565" si="219">G564+G564*F564</f>
        <v>0</v>
      </c>
      <c r="I564" s="18" t="s">
        <v>1006</v>
      </c>
      <c r="J564" s="15"/>
      <c r="K564" s="15"/>
    </row>
    <row r="565" spans="1:1024" ht="160.5" customHeight="1">
      <c r="A565" s="51" t="s">
        <v>1007</v>
      </c>
      <c r="B565" s="68" t="s">
        <v>1008</v>
      </c>
      <c r="C565" s="135" t="s">
        <v>23</v>
      </c>
      <c r="D565" s="136">
        <v>22</v>
      </c>
      <c r="E565" s="64">
        <v>0</v>
      </c>
      <c r="F565" s="65">
        <v>0</v>
      </c>
      <c r="G565" s="50">
        <f t="shared" si="218"/>
        <v>0</v>
      </c>
      <c r="H565" s="50">
        <f t="shared" si="219"/>
        <v>0</v>
      </c>
      <c r="I565" s="18" t="s">
        <v>1009</v>
      </c>
      <c r="J565" s="15"/>
      <c r="K565" s="15"/>
    </row>
    <row r="566" spans="1:1024">
      <c r="A566" s="61"/>
      <c r="B566" s="77"/>
      <c r="C566" s="118"/>
      <c r="D566" s="137"/>
      <c r="E566" s="194" t="s">
        <v>1010</v>
      </c>
      <c r="F566" s="195"/>
      <c r="G566" s="84">
        <f>SUM(G564:G565)</f>
        <v>0</v>
      </c>
      <c r="H566" s="84">
        <f>SUM(H564:H565)</f>
        <v>0</v>
      </c>
      <c r="I566" s="12"/>
      <c r="J566" s="15"/>
      <c r="K566" s="15"/>
    </row>
    <row r="567" spans="1:1024" s="160" customFormat="1" ht="104.25" customHeight="1">
      <c r="A567" s="139">
        <v>233</v>
      </c>
      <c r="B567" s="155" t="s">
        <v>1011</v>
      </c>
      <c r="C567" s="141" t="s">
        <v>23</v>
      </c>
      <c r="D567" s="142">
        <v>660</v>
      </c>
      <c r="E567" s="143">
        <v>0.61</v>
      </c>
      <c r="F567" s="144">
        <v>0.05</v>
      </c>
      <c r="G567" s="145">
        <f t="shared" ref="G567" si="220">E567*D567</f>
        <v>402.59999999999997</v>
      </c>
      <c r="H567" s="145">
        <f t="shared" ref="H567" si="221">G567+G567*F567</f>
        <v>422.72999999999996</v>
      </c>
      <c r="I567" s="146" t="s">
        <v>1012</v>
      </c>
      <c r="J567" s="147" t="s">
        <v>1024</v>
      </c>
      <c r="K567" s="147">
        <v>8722919</v>
      </c>
      <c r="L567" s="159"/>
      <c r="M567" s="159"/>
      <c r="N567" s="159"/>
      <c r="O567" s="159"/>
      <c r="P567" s="159"/>
      <c r="Q567" s="159"/>
      <c r="R567" s="159"/>
      <c r="S567" s="159"/>
      <c r="T567" s="159"/>
      <c r="U567" s="159"/>
      <c r="V567" s="159"/>
      <c r="W567" s="159"/>
      <c r="X567" s="159"/>
      <c r="Y567" s="159"/>
      <c r="Z567" s="159"/>
      <c r="AA567" s="159"/>
      <c r="AB567" s="159"/>
      <c r="AC567" s="159"/>
      <c r="AD567" s="159"/>
      <c r="AE567" s="159"/>
      <c r="AF567" s="159"/>
      <c r="AG567" s="159"/>
      <c r="AH567" s="159"/>
      <c r="AI567" s="159"/>
      <c r="AJ567" s="159"/>
      <c r="AK567" s="159"/>
      <c r="AL567" s="159"/>
      <c r="AM567" s="159"/>
      <c r="AN567" s="159"/>
      <c r="AO567" s="159"/>
      <c r="AP567" s="159"/>
      <c r="AQ567" s="159"/>
      <c r="AR567" s="159"/>
      <c r="AS567" s="159"/>
      <c r="AT567" s="159"/>
      <c r="AU567" s="159"/>
      <c r="AV567" s="159"/>
      <c r="AW567" s="159"/>
      <c r="AX567" s="159"/>
      <c r="AY567" s="159"/>
      <c r="AZ567" s="159"/>
      <c r="BA567" s="159"/>
      <c r="BB567" s="159"/>
      <c r="BC567" s="159"/>
      <c r="BD567" s="159"/>
      <c r="BE567" s="159"/>
      <c r="BF567" s="159"/>
      <c r="BG567" s="159"/>
      <c r="BH567" s="159"/>
      <c r="BI567" s="159"/>
      <c r="BJ567" s="159"/>
      <c r="BK567" s="159"/>
      <c r="BL567" s="159"/>
      <c r="BM567" s="159"/>
      <c r="BN567" s="159"/>
      <c r="BO567" s="159"/>
      <c r="BP567" s="159"/>
      <c r="BQ567" s="159"/>
      <c r="BR567" s="159"/>
      <c r="BS567" s="159"/>
      <c r="BT567" s="159"/>
      <c r="BU567" s="159"/>
      <c r="BV567" s="159"/>
      <c r="BW567" s="159"/>
      <c r="BX567" s="159"/>
      <c r="BY567" s="159"/>
      <c r="BZ567" s="159"/>
      <c r="CA567" s="159"/>
      <c r="CB567" s="159"/>
      <c r="CC567" s="159"/>
      <c r="CD567" s="159"/>
      <c r="CE567" s="159"/>
      <c r="CF567" s="159"/>
      <c r="CG567" s="159"/>
      <c r="CH567" s="159"/>
      <c r="CI567" s="159"/>
      <c r="CJ567" s="159"/>
      <c r="CK567" s="159"/>
      <c r="CL567" s="159"/>
      <c r="CM567" s="159"/>
      <c r="CN567" s="159"/>
      <c r="CO567" s="159"/>
      <c r="CP567" s="159"/>
      <c r="CQ567" s="159"/>
      <c r="CR567" s="159"/>
      <c r="CS567" s="159"/>
      <c r="CT567" s="159"/>
      <c r="CU567" s="159"/>
      <c r="CV567" s="159"/>
      <c r="CW567" s="159"/>
      <c r="CX567" s="159"/>
      <c r="CY567" s="159"/>
      <c r="CZ567" s="159"/>
      <c r="DA567" s="159"/>
      <c r="DB567" s="159"/>
      <c r="DC567" s="159"/>
      <c r="DD567" s="159"/>
      <c r="DE567" s="159"/>
      <c r="DF567" s="159"/>
      <c r="DG567" s="159"/>
      <c r="DH567" s="159"/>
      <c r="DI567" s="159"/>
      <c r="DJ567" s="159"/>
      <c r="DK567" s="159"/>
      <c r="DL567" s="159"/>
      <c r="DM567" s="159"/>
      <c r="DN567" s="159"/>
      <c r="DO567" s="159"/>
      <c r="DP567" s="159"/>
      <c r="DQ567" s="159"/>
      <c r="DR567" s="159"/>
      <c r="DS567" s="159"/>
      <c r="DT567" s="159"/>
      <c r="DU567" s="159"/>
      <c r="DV567" s="159"/>
      <c r="DW567" s="159"/>
      <c r="DX567" s="159"/>
      <c r="DY567" s="159"/>
      <c r="DZ567" s="159"/>
      <c r="EA567" s="159"/>
      <c r="EB567" s="159"/>
      <c r="EC567" s="159"/>
      <c r="ED567" s="159"/>
      <c r="EE567" s="159"/>
      <c r="EF567" s="159"/>
      <c r="EG567" s="159"/>
      <c r="EH567" s="159"/>
      <c r="EI567" s="159"/>
      <c r="EJ567" s="159"/>
      <c r="EK567" s="159"/>
      <c r="EL567" s="159"/>
      <c r="EM567" s="159"/>
      <c r="EN567" s="159"/>
      <c r="EO567" s="159"/>
      <c r="EP567" s="159"/>
      <c r="EQ567" s="159"/>
      <c r="ER567" s="159"/>
      <c r="ES567" s="159"/>
      <c r="ET567" s="159"/>
      <c r="EU567" s="159"/>
      <c r="EV567" s="159"/>
      <c r="EW567" s="159"/>
      <c r="EX567" s="159"/>
      <c r="EY567" s="159"/>
      <c r="EZ567" s="159"/>
      <c r="FA567" s="159"/>
      <c r="FB567" s="159"/>
      <c r="FC567" s="159"/>
      <c r="FD567" s="159"/>
      <c r="FE567" s="159"/>
      <c r="FF567" s="159"/>
      <c r="FG567" s="159"/>
      <c r="FH567" s="159"/>
      <c r="FI567" s="159"/>
      <c r="FJ567" s="159"/>
      <c r="FK567" s="159"/>
      <c r="FL567" s="159"/>
      <c r="FM567" s="159"/>
      <c r="FN567" s="159"/>
      <c r="FO567" s="159"/>
      <c r="FP567" s="159"/>
      <c r="FQ567" s="159"/>
      <c r="FR567" s="159"/>
      <c r="FS567" s="159"/>
      <c r="FT567" s="159"/>
      <c r="FU567" s="159"/>
      <c r="FV567" s="159"/>
      <c r="FW567" s="159"/>
      <c r="FX567" s="159"/>
      <c r="FY567" s="159"/>
      <c r="FZ567" s="159"/>
      <c r="GA567" s="159"/>
      <c r="GB567" s="159"/>
      <c r="GC567" s="159"/>
      <c r="GD567" s="159"/>
      <c r="GE567" s="159"/>
      <c r="GF567" s="159"/>
      <c r="GG567" s="159"/>
      <c r="GH567" s="159"/>
      <c r="GI567" s="159"/>
      <c r="GJ567" s="159"/>
      <c r="GK567" s="159"/>
      <c r="GL567" s="159"/>
      <c r="GM567" s="159"/>
      <c r="GN567" s="159"/>
      <c r="GO567" s="159"/>
      <c r="GP567" s="159"/>
      <c r="GQ567" s="159"/>
      <c r="GR567" s="159"/>
      <c r="GS567" s="159"/>
      <c r="GT567" s="159"/>
      <c r="GU567" s="159"/>
      <c r="GV567" s="159"/>
      <c r="GW567" s="159"/>
      <c r="GX567" s="159"/>
      <c r="GY567" s="159"/>
      <c r="GZ567" s="159"/>
      <c r="HA567" s="159"/>
      <c r="HB567" s="159"/>
      <c r="HC567" s="159"/>
      <c r="HD567" s="159"/>
      <c r="HE567" s="159"/>
      <c r="HF567" s="159"/>
      <c r="HG567" s="159"/>
      <c r="HH567" s="159"/>
      <c r="HI567" s="159"/>
      <c r="HJ567" s="159"/>
      <c r="HK567" s="159"/>
      <c r="HL567" s="159"/>
      <c r="HM567" s="159"/>
      <c r="HN567" s="159"/>
      <c r="HO567" s="159"/>
      <c r="HP567" s="159"/>
      <c r="HQ567" s="159"/>
      <c r="HR567" s="159"/>
      <c r="HS567" s="159"/>
      <c r="HT567" s="159"/>
      <c r="HU567" s="159"/>
      <c r="HV567" s="159"/>
      <c r="HW567" s="159"/>
      <c r="HX567" s="159"/>
      <c r="HY567" s="159"/>
      <c r="HZ567" s="159"/>
      <c r="IA567" s="159"/>
      <c r="IB567" s="159"/>
      <c r="IC567" s="159"/>
      <c r="ID567" s="159"/>
      <c r="IE567" s="159"/>
      <c r="IF567" s="159"/>
      <c r="IG567" s="159"/>
      <c r="IH567" s="159"/>
      <c r="II567" s="159"/>
      <c r="IJ567" s="159"/>
      <c r="IK567" s="159"/>
      <c r="IL567" s="159"/>
      <c r="IM567" s="159"/>
      <c r="IN567" s="159"/>
      <c r="IO567" s="159"/>
      <c r="IP567" s="159"/>
      <c r="IQ567" s="159"/>
      <c r="IR567" s="159"/>
      <c r="IS567" s="159"/>
      <c r="IT567" s="159"/>
      <c r="IU567" s="159"/>
      <c r="IV567" s="159"/>
      <c r="IW567" s="159"/>
      <c r="IX567" s="159"/>
      <c r="IY567" s="159"/>
      <c r="IZ567" s="159"/>
      <c r="JA567" s="159"/>
      <c r="JB567" s="159"/>
      <c r="JC567" s="159"/>
      <c r="JD567" s="159"/>
      <c r="JE567" s="159"/>
      <c r="JF567" s="159"/>
      <c r="JG567" s="159"/>
      <c r="JH567" s="159"/>
      <c r="JI567" s="159"/>
      <c r="JJ567" s="159"/>
      <c r="JK567" s="159"/>
      <c r="JL567" s="159"/>
      <c r="JM567" s="159"/>
      <c r="JN567" s="159"/>
      <c r="JO567" s="159"/>
      <c r="JP567" s="159"/>
      <c r="JQ567" s="159"/>
      <c r="JR567" s="159"/>
      <c r="JS567" s="159"/>
      <c r="JT567" s="159"/>
      <c r="JU567" s="159"/>
      <c r="JV567" s="159"/>
      <c r="JW567" s="159"/>
      <c r="JX567" s="159"/>
      <c r="JY567" s="159"/>
      <c r="JZ567" s="159"/>
      <c r="KA567" s="159"/>
      <c r="KB567" s="159"/>
      <c r="KC567" s="159"/>
      <c r="KD567" s="159"/>
      <c r="KE567" s="159"/>
      <c r="KF567" s="159"/>
      <c r="KG567" s="159"/>
      <c r="KH567" s="159"/>
      <c r="KI567" s="159"/>
      <c r="KJ567" s="159"/>
      <c r="KK567" s="159"/>
      <c r="KL567" s="159"/>
      <c r="KM567" s="159"/>
      <c r="KN567" s="159"/>
      <c r="KO567" s="159"/>
      <c r="KP567" s="159"/>
      <c r="KQ567" s="159"/>
      <c r="KR567" s="159"/>
      <c r="KS567" s="159"/>
      <c r="KT567" s="159"/>
      <c r="KU567" s="159"/>
      <c r="KV567" s="159"/>
      <c r="KW567" s="159"/>
      <c r="KX567" s="159"/>
      <c r="KY567" s="159"/>
      <c r="KZ567" s="159"/>
      <c r="LA567" s="159"/>
      <c r="LB567" s="159"/>
      <c r="LC567" s="159"/>
      <c r="LD567" s="159"/>
      <c r="LE567" s="159"/>
      <c r="LF567" s="159"/>
      <c r="LG567" s="159"/>
      <c r="LH567" s="159"/>
      <c r="LI567" s="159"/>
      <c r="LJ567" s="159"/>
      <c r="LK567" s="159"/>
      <c r="LL567" s="159"/>
      <c r="LM567" s="159"/>
      <c r="LN567" s="159"/>
      <c r="LO567" s="159"/>
      <c r="LP567" s="159"/>
      <c r="LQ567" s="159"/>
      <c r="LR567" s="159"/>
      <c r="LS567" s="159"/>
      <c r="LT567" s="159"/>
      <c r="LU567" s="159"/>
      <c r="LV567" s="159"/>
      <c r="LW567" s="159"/>
      <c r="LX567" s="159"/>
      <c r="LY567" s="159"/>
      <c r="LZ567" s="159"/>
      <c r="MA567" s="159"/>
      <c r="MB567" s="159"/>
      <c r="MC567" s="159"/>
      <c r="MD567" s="159"/>
      <c r="ME567" s="159"/>
      <c r="MF567" s="159"/>
      <c r="MG567" s="159"/>
      <c r="MH567" s="159"/>
      <c r="MI567" s="159"/>
      <c r="MJ567" s="159"/>
      <c r="MK567" s="159"/>
      <c r="ML567" s="159"/>
      <c r="MM567" s="159"/>
      <c r="MN567" s="159"/>
      <c r="MO567" s="159"/>
      <c r="MP567" s="159"/>
      <c r="MQ567" s="159"/>
      <c r="MR567" s="159"/>
      <c r="MS567" s="159"/>
      <c r="MT567" s="159"/>
      <c r="MU567" s="159"/>
      <c r="MV567" s="159"/>
      <c r="MW567" s="159"/>
      <c r="MX567" s="159"/>
      <c r="MY567" s="159"/>
      <c r="MZ567" s="159"/>
      <c r="NA567" s="159"/>
      <c r="NB567" s="159"/>
      <c r="NC567" s="159"/>
      <c r="ND567" s="159"/>
      <c r="NE567" s="159"/>
      <c r="NF567" s="159"/>
      <c r="NG567" s="159"/>
      <c r="NH567" s="159"/>
      <c r="NI567" s="159"/>
      <c r="NJ567" s="159"/>
      <c r="NK567" s="159"/>
      <c r="NL567" s="159"/>
      <c r="NM567" s="159"/>
      <c r="NN567" s="159"/>
      <c r="NO567" s="159"/>
      <c r="NP567" s="159"/>
      <c r="NQ567" s="159"/>
      <c r="NR567" s="159"/>
      <c r="NS567" s="159"/>
      <c r="NT567" s="159"/>
      <c r="NU567" s="159"/>
      <c r="NV567" s="159"/>
      <c r="NW567" s="159"/>
      <c r="NX567" s="159"/>
      <c r="NY567" s="159"/>
      <c r="NZ567" s="159"/>
      <c r="OA567" s="159"/>
      <c r="OB567" s="159"/>
      <c r="OC567" s="159"/>
      <c r="OD567" s="159"/>
      <c r="OE567" s="159"/>
      <c r="OF567" s="159"/>
      <c r="OG567" s="159"/>
      <c r="OH567" s="159"/>
      <c r="OI567" s="159"/>
      <c r="OJ567" s="159"/>
      <c r="OK567" s="159"/>
      <c r="OL567" s="159"/>
      <c r="OM567" s="159"/>
      <c r="ON567" s="159"/>
      <c r="OO567" s="159"/>
      <c r="OP567" s="159"/>
      <c r="OQ567" s="159"/>
      <c r="OR567" s="159"/>
      <c r="OS567" s="159"/>
      <c r="OT567" s="159"/>
      <c r="OU567" s="159"/>
      <c r="OV567" s="159"/>
      <c r="OW567" s="159"/>
      <c r="OX567" s="159"/>
      <c r="OY567" s="159"/>
      <c r="OZ567" s="159"/>
      <c r="PA567" s="159"/>
      <c r="PB567" s="159"/>
      <c r="PC567" s="159"/>
      <c r="PD567" s="159"/>
      <c r="PE567" s="159"/>
      <c r="PF567" s="159"/>
      <c r="PG567" s="159"/>
      <c r="PH567" s="159"/>
      <c r="PI567" s="159"/>
      <c r="PJ567" s="159"/>
      <c r="PK567" s="159"/>
      <c r="PL567" s="159"/>
      <c r="PM567" s="159"/>
      <c r="PN567" s="159"/>
      <c r="PO567" s="159"/>
      <c r="PP567" s="159"/>
      <c r="PQ567" s="159"/>
      <c r="PR567" s="159"/>
      <c r="PS567" s="159"/>
      <c r="PT567" s="159"/>
      <c r="PU567" s="159"/>
      <c r="PV567" s="159"/>
      <c r="PW567" s="159"/>
      <c r="PX567" s="159"/>
      <c r="PY567" s="159"/>
      <c r="PZ567" s="159"/>
      <c r="QA567" s="159"/>
      <c r="QB567" s="159"/>
      <c r="QC567" s="159"/>
      <c r="QD567" s="159"/>
      <c r="QE567" s="159"/>
      <c r="QF567" s="159"/>
      <c r="QG567" s="159"/>
      <c r="QH567" s="159"/>
      <c r="QI567" s="159"/>
      <c r="QJ567" s="159"/>
      <c r="QK567" s="159"/>
      <c r="QL567" s="159"/>
      <c r="QM567" s="159"/>
      <c r="QN567" s="159"/>
      <c r="QO567" s="159"/>
      <c r="QP567" s="159"/>
      <c r="QQ567" s="159"/>
      <c r="QR567" s="159"/>
      <c r="QS567" s="159"/>
      <c r="QT567" s="159"/>
      <c r="QU567" s="159"/>
      <c r="QV567" s="159"/>
      <c r="QW567" s="159"/>
      <c r="QX567" s="159"/>
      <c r="QY567" s="159"/>
      <c r="QZ567" s="159"/>
      <c r="RA567" s="159"/>
      <c r="RB567" s="159"/>
      <c r="RC567" s="159"/>
      <c r="RD567" s="159"/>
      <c r="RE567" s="159"/>
      <c r="RF567" s="159"/>
      <c r="RG567" s="159"/>
      <c r="RH567" s="159"/>
      <c r="RI567" s="159"/>
      <c r="RJ567" s="159"/>
      <c r="RK567" s="159"/>
      <c r="RL567" s="159"/>
      <c r="RM567" s="159"/>
      <c r="RN567" s="159"/>
      <c r="RO567" s="159"/>
      <c r="RP567" s="159"/>
      <c r="RQ567" s="159"/>
      <c r="RR567" s="159"/>
      <c r="RS567" s="159"/>
      <c r="RT567" s="159"/>
      <c r="RU567" s="159"/>
      <c r="RV567" s="159"/>
      <c r="RW567" s="159"/>
      <c r="RX567" s="159"/>
      <c r="RY567" s="159"/>
      <c r="RZ567" s="159"/>
      <c r="SA567" s="159"/>
      <c r="SB567" s="159"/>
      <c r="SC567" s="159"/>
      <c r="SD567" s="159"/>
      <c r="SE567" s="159"/>
      <c r="SF567" s="159"/>
      <c r="SG567" s="159"/>
      <c r="SH567" s="159"/>
      <c r="SI567" s="159"/>
      <c r="SJ567" s="159"/>
      <c r="SK567" s="159"/>
      <c r="SL567" s="159"/>
      <c r="SM567" s="159"/>
      <c r="SN567" s="159"/>
      <c r="SO567" s="159"/>
      <c r="SP567" s="159"/>
      <c r="SQ567" s="159"/>
      <c r="SR567" s="159"/>
      <c r="SS567" s="159"/>
      <c r="ST567" s="159"/>
      <c r="SU567" s="159"/>
      <c r="SV567" s="159"/>
      <c r="SW567" s="159"/>
      <c r="SX567" s="159"/>
      <c r="SY567" s="159"/>
      <c r="SZ567" s="159"/>
      <c r="TA567" s="159"/>
      <c r="TB567" s="159"/>
      <c r="TC567" s="159"/>
      <c r="TD567" s="159"/>
      <c r="TE567" s="159"/>
      <c r="TF567" s="159"/>
      <c r="TG567" s="159"/>
      <c r="TH567" s="159"/>
      <c r="TI567" s="159"/>
      <c r="TJ567" s="159"/>
      <c r="TK567" s="159"/>
      <c r="TL567" s="159"/>
      <c r="TM567" s="159"/>
      <c r="TN567" s="159"/>
      <c r="TO567" s="159"/>
      <c r="TP567" s="159"/>
      <c r="TQ567" s="159"/>
      <c r="TR567" s="159"/>
      <c r="TS567" s="159"/>
      <c r="TT567" s="159"/>
      <c r="TU567" s="159"/>
      <c r="TV567" s="159"/>
      <c r="TW567" s="159"/>
      <c r="TX567" s="159"/>
      <c r="TY567" s="159"/>
      <c r="TZ567" s="159"/>
      <c r="UA567" s="159"/>
      <c r="UB567" s="159"/>
      <c r="UC567" s="159"/>
      <c r="UD567" s="159"/>
      <c r="UE567" s="159"/>
      <c r="UF567" s="159"/>
      <c r="UG567" s="159"/>
      <c r="UH567" s="159"/>
      <c r="UI567" s="159"/>
      <c r="UJ567" s="159"/>
      <c r="UK567" s="159"/>
      <c r="UL567" s="159"/>
      <c r="UM567" s="159"/>
      <c r="UN567" s="159"/>
      <c r="UO567" s="159"/>
      <c r="UP567" s="159"/>
      <c r="UQ567" s="159"/>
      <c r="UR567" s="159"/>
      <c r="US567" s="159"/>
      <c r="UT567" s="159"/>
      <c r="UU567" s="159"/>
      <c r="UV567" s="159"/>
      <c r="UW567" s="159"/>
      <c r="UX567" s="159"/>
      <c r="UY567" s="159"/>
      <c r="UZ567" s="159"/>
      <c r="VA567" s="159"/>
      <c r="VB567" s="159"/>
      <c r="VC567" s="159"/>
      <c r="VD567" s="159"/>
      <c r="VE567" s="159"/>
      <c r="VF567" s="159"/>
      <c r="VG567" s="159"/>
      <c r="VH567" s="159"/>
      <c r="VI567" s="159"/>
      <c r="VJ567" s="159"/>
      <c r="VK567" s="159"/>
      <c r="VL567" s="159"/>
      <c r="VM567" s="159"/>
      <c r="VN567" s="159"/>
      <c r="VO567" s="159"/>
      <c r="VP567" s="159"/>
      <c r="VQ567" s="159"/>
      <c r="VR567" s="159"/>
      <c r="VS567" s="159"/>
      <c r="VT567" s="159"/>
      <c r="VU567" s="159"/>
      <c r="VV567" s="159"/>
      <c r="VW567" s="159"/>
      <c r="VX567" s="159"/>
      <c r="VY567" s="159"/>
      <c r="VZ567" s="159"/>
      <c r="WA567" s="159"/>
      <c r="WB567" s="159"/>
      <c r="WC567" s="159"/>
      <c r="WD567" s="159"/>
      <c r="WE567" s="159"/>
      <c r="WF567" s="159"/>
      <c r="WG567" s="159"/>
      <c r="WH567" s="159"/>
      <c r="WI567" s="159"/>
      <c r="WJ567" s="159"/>
      <c r="WK567" s="159"/>
      <c r="WL567" s="159"/>
      <c r="WM567" s="159"/>
      <c r="WN567" s="159"/>
      <c r="WO567" s="159"/>
      <c r="WP567" s="159"/>
      <c r="WQ567" s="159"/>
      <c r="WR567" s="159"/>
      <c r="WS567" s="159"/>
      <c r="WT567" s="159"/>
      <c r="WU567" s="159"/>
      <c r="WV567" s="159"/>
      <c r="WW567" s="159"/>
      <c r="WX567" s="159"/>
      <c r="WY567" s="159"/>
      <c r="WZ567" s="159"/>
      <c r="XA567" s="159"/>
      <c r="XB567" s="159"/>
      <c r="XC567" s="159"/>
      <c r="XD567" s="159"/>
      <c r="XE567" s="159"/>
      <c r="XF567" s="159"/>
      <c r="XG567" s="159"/>
      <c r="XH567" s="159"/>
      <c r="XI567" s="159"/>
      <c r="XJ567" s="159"/>
      <c r="XK567" s="159"/>
      <c r="XL567" s="159"/>
      <c r="XM567" s="159"/>
      <c r="XN567" s="159"/>
      <c r="XO567" s="159"/>
      <c r="XP567" s="159"/>
      <c r="XQ567" s="159"/>
      <c r="XR567" s="159"/>
      <c r="XS567" s="159"/>
      <c r="XT567" s="159"/>
      <c r="XU567" s="159"/>
      <c r="XV567" s="159"/>
      <c r="XW567" s="159"/>
      <c r="XX567" s="159"/>
      <c r="XY567" s="159"/>
      <c r="XZ567" s="159"/>
      <c r="YA567" s="159"/>
      <c r="YB567" s="159"/>
      <c r="YC567" s="159"/>
      <c r="YD567" s="159"/>
      <c r="YE567" s="159"/>
      <c r="YF567" s="159"/>
      <c r="YG567" s="159"/>
      <c r="YH567" s="159"/>
      <c r="YI567" s="159"/>
      <c r="YJ567" s="159"/>
      <c r="YK567" s="159"/>
      <c r="YL567" s="159"/>
      <c r="YM567" s="159"/>
      <c r="YN567" s="159"/>
      <c r="YO567" s="159"/>
      <c r="YP567" s="159"/>
      <c r="YQ567" s="159"/>
      <c r="YR567" s="159"/>
      <c r="YS567" s="159"/>
      <c r="YT567" s="159"/>
      <c r="YU567" s="159"/>
      <c r="YV567" s="159"/>
      <c r="YW567" s="159"/>
      <c r="YX567" s="159"/>
      <c r="YY567" s="159"/>
      <c r="YZ567" s="159"/>
      <c r="ZA567" s="159"/>
      <c r="ZB567" s="159"/>
      <c r="ZC567" s="159"/>
      <c r="ZD567" s="159"/>
      <c r="ZE567" s="159"/>
      <c r="ZF567" s="159"/>
      <c r="ZG567" s="159"/>
      <c r="ZH567" s="159"/>
      <c r="ZI567" s="159"/>
      <c r="ZJ567" s="159"/>
      <c r="ZK567" s="159"/>
      <c r="ZL567" s="159"/>
      <c r="ZM567" s="159"/>
      <c r="ZN567" s="159"/>
      <c r="ZO567" s="159"/>
      <c r="ZP567" s="159"/>
      <c r="ZQ567" s="159"/>
      <c r="ZR567" s="159"/>
      <c r="ZS567" s="159"/>
      <c r="ZT567" s="159"/>
      <c r="ZU567" s="159"/>
      <c r="ZV567" s="159"/>
      <c r="ZW567" s="159"/>
      <c r="ZX567" s="159"/>
      <c r="ZY567" s="159"/>
      <c r="ZZ567" s="159"/>
      <c r="AAA567" s="159"/>
      <c r="AAB567" s="159"/>
      <c r="AAC567" s="159"/>
      <c r="AAD567" s="159"/>
      <c r="AAE567" s="159"/>
      <c r="AAF567" s="159"/>
      <c r="AAG567" s="159"/>
      <c r="AAH567" s="159"/>
      <c r="AAI567" s="159"/>
      <c r="AAJ567" s="159"/>
      <c r="AAK567" s="159"/>
      <c r="AAL567" s="159"/>
      <c r="AAM567" s="159"/>
      <c r="AAN567" s="159"/>
      <c r="AAO567" s="159"/>
      <c r="AAP567" s="159"/>
      <c r="AAQ567" s="159"/>
      <c r="AAR567" s="159"/>
      <c r="AAS567" s="159"/>
      <c r="AAT567" s="159"/>
      <c r="AAU567" s="159"/>
      <c r="AAV567" s="159"/>
      <c r="AAW567" s="159"/>
      <c r="AAX567" s="159"/>
      <c r="AAY567" s="159"/>
      <c r="AAZ567" s="159"/>
      <c r="ABA567" s="159"/>
      <c r="ABB567" s="159"/>
      <c r="ABC567" s="159"/>
      <c r="ABD567" s="159"/>
      <c r="ABE567" s="159"/>
      <c r="ABF567" s="159"/>
      <c r="ABG567" s="159"/>
      <c r="ABH567" s="159"/>
      <c r="ABI567" s="159"/>
      <c r="ABJ567" s="159"/>
      <c r="ABK567" s="159"/>
      <c r="ABL567" s="159"/>
      <c r="ABM567" s="159"/>
      <c r="ABN567" s="159"/>
      <c r="ABO567" s="159"/>
      <c r="ABP567" s="159"/>
      <c r="ABQ567" s="159"/>
      <c r="ABR567" s="159"/>
      <c r="ABS567" s="159"/>
      <c r="ABT567" s="159"/>
      <c r="ABU567" s="159"/>
      <c r="ABV567" s="159"/>
      <c r="ABW567" s="159"/>
      <c r="ABX567" s="159"/>
      <c r="ABY567" s="159"/>
      <c r="ABZ567" s="159"/>
      <c r="ACA567" s="159"/>
      <c r="ACB567" s="159"/>
      <c r="ACC567" s="159"/>
      <c r="ACD567" s="159"/>
      <c r="ACE567" s="159"/>
      <c r="ACF567" s="159"/>
      <c r="ACG567" s="159"/>
      <c r="ACH567" s="159"/>
      <c r="ACI567" s="159"/>
      <c r="ACJ567" s="159"/>
      <c r="ACK567" s="159"/>
      <c r="ACL567" s="159"/>
      <c r="ACM567" s="159"/>
      <c r="ACN567" s="159"/>
      <c r="ACO567" s="159"/>
      <c r="ACP567" s="159"/>
      <c r="ACQ567" s="159"/>
      <c r="ACR567" s="159"/>
      <c r="ACS567" s="159"/>
      <c r="ACT567" s="159"/>
      <c r="ACU567" s="159"/>
      <c r="ACV567" s="159"/>
      <c r="ACW567" s="159"/>
      <c r="ACX567" s="159"/>
      <c r="ACY567" s="159"/>
      <c r="ACZ567" s="159"/>
      <c r="ADA567" s="159"/>
      <c r="ADB567" s="159"/>
      <c r="ADC567" s="159"/>
      <c r="ADD567" s="159"/>
      <c r="ADE567" s="159"/>
      <c r="ADF567" s="159"/>
      <c r="ADG567" s="159"/>
      <c r="ADH567" s="159"/>
      <c r="ADI567" s="159"/>
      <c r="ADJ567" s="159"/>
      <c r="ADK567" s="159"/>
      <c r="ADL567" s="159"/>
      <c r="ADM567" s="159"/>
      <c r="ADN567" s="159"/>
      <c r="ADO567" s="159"/>
      <c r="ADP567" s="159"/>
      <c r="ADQ567" s="159"/>
      <c r="ADR567" s="159"/>
      <c r="ADS567" s="159"/>
      <c r="ADT567" s="159"/>
      <c r="ADU567" s="159"/>
      <c r="ADV567" s="159"/>
      <c r="ADW567" s="159"/>
      <c r="ADX567" s="159"/>
      <c r="ADY567" s="159"/>
      <c r="ADZ567" s="159"/>
      <c r="AEA567" s="159"/>
      <c r="AEB567" s="159"/>
      <c r="AEC567" s="159"/>
      <c r="AED567" s="159"/>
      <c r="AEE567" s="159"/>
      <c r="AEF567" s="159"/>
      <c r="AEG567" s="159"/>
      <c r="AEH567" s="159"/>
      <c r="AEI567" s="159"/>
      <c r="AEJ567" s="159"/>
      <c r="AEK567" s="159"/>
      <c r="AEL567" s="159"/>
      <c r="AEM567" s="159"/>
      <c r="AEN567" s="159"/>
      <c r="AEO567" s="159"/>
      <c r="AEP567" s="159"/>
      <c r="AEQ567" s="159"/>
      <c r="AER567" s="159"/>
      <c r="AES567" s="159"/>
      <c r="AET567" s="159"/>
      <c r="AEU567" s="159"/>
      <c r="AEV567" s="159"/>
      <c r="AEW567" s="159"/>
      <c r="AEX567" s="159"/>
      <c r="AEY567" s="159"/>
      <c r="AEZ567" s="159"/>
      <c r="AFA567" s="159"/>
      <c r="AFB567" s="159"/>
      <c r="AFC567" s="159"/>
      <c r="AFD567" s="159"/>
      <c r="AFE567" s="159"/>
      <c r="AFF567" s="159"/>
      <c r="AFG567" s="159"/>
      <c r="AFH567" s="159"/>
      <c r="AFI567" s="159"/>
      <c r="AFJ567" s="159"/>
      <c r="AFK567" s="159"/>
      <c r="AFL567" s="159"/>
      <c r="AFM567" s="159"/>
      <c r="AFN567" s="159"/>
      <c r="AFO567" s="159"/>
      <c r="AFP567" s="159"/>
      <c r="AFQ567" s="159"/>
      <c r="AFR567" s="159"/>
      <c r="AFS567" s="159"/>
      <c r="AFT567" s="159"/>
      <c r="AFU567" s="159"/>
      <c r="AFV567" s="159"/>
      <c r="AFW567" s="159"/>
      <c r="AFX567" s="159"/>
      <c r="AFY567" s="159"/>
      <c r="AFZ567" s="159"/>
      <c r="AGA567" s="159"/>
      <c r="AGB567" s="159"/>
      <c r="AGC567" s="159"/>
      <c r="AGD567" s="159"/>
      <c r="AGE567" s="159"/>
      <c r="AGF567" s="159"/>
      <c r="AGG567" s="159"/>
      <c r="AGH567" s="159"/>
      <c r="AGI567" s="159"/>
      <c r="AGJ567" s="159"/>
      <c r="AGK567" s="159"/>
      <c r="AGL567" s="159"/>
      <c r="AGM567" s="159"/>
      <c r="AGN567" s="159"/>
      <c r="AGO567" s="159"/>
      <c r="AGP567" s="159"/>
      <c r="AGQ567" s="159"/>
      <c r="AGR567" s="159"/>
      <c r="AGS567" s="159"/>
      <c r="AGT567" s="159"/>
      <c r="AGU567" s="159"/>
      <c r="AGV567" s="159"/>
      <c r="AGW567" s="159"/>
      <c r="AGX567" s="159"/>
      <c r="AGY567" s="159"/>
      <c r="AGZ567" s="159"/>
      <c r="AHA567" s="159"/>
      <c r="AHB567" s="159"/>
      <c r="AHC567" s="159"/>
      <c r="AHD567" s="159"/>
      <c r="AHE567" s="159"/>
      <c r="AHF567" s="159"/>
      <c r="AHG567" s="159"/>
      <c r="AHH567" s="159"/>
      <c r="AHI567" s="159"/>
      <c r="AHJ567" s="159"/>
      <c r="AHK567" s="159"/>
      <c r="AHL567" s="159"/>
      <c r="AHM567" s="159"/>
      <c r="AHN567" s="159"/>
      <c r="AHO567" s="159"/>
      <c r="AHP567" s="159"/>
      <c r="AHQ567" s="159"/>
      <c r="AHR567" s="159"/>
      <c r="AHS567" s="159"/>
      <c r="AHT567" s="159"/>
      <c r="AHU567" s="159"/>
      <c r="AHV567" s="159"/>
      <c r="AHW567" s="159"/>
      <c r="AHX567" s="159"/>
      <c r="AHY567" s="159"/>
      <c r="AHZ567" s="159"/>
      <c r="AIA567" s="159"/>
      <c r="AIB567" s="159"/>
      <c r="AIC567" s="159"/>
      <c r="AID567" s="159"/>
      <c r="AIE567" s="159"/>
      <c r="AIF567" s="159"/>
      <c r="AIG567" s="159"/>
      <c r="AIH567" s="159"/>
      <c r="AII567" s="159"/>
      <c r="AIJ567" s="159"/>
      <c r="AIK567" s="159"/>
      <c r="AIL567" s="159"/>
      <c r="AIM567" s="159"/>
      <c r="AIN567" s="159"/>
      <c r="AIO567" s="159"/>
      <c r="AIP567" s="159"/>
      <c r="AIQ567" s="159"/>
      <c r="AIR567" s="159"/>
      <c r="AIS567" s="159"/>
      <c r="AIT567" s="159"/>
      <c r="AIU567" s="159"/>
      <c r="AIV567" s="159"/>
      <c r="AIW567" s="159"/>
      <c r="AIX567" s="159"/>
      <c r="AIY567" s="159"/>
      <c r="AIZ567" s="159"/>
      <c r="AJA567" s="159"/>
      <c r="AJB567" s="159"/>
      <c r="AJC567" s="159"/>
      <c r="AJD567" s="159"/>
      <c r="AJE567" s="159"/>
      <c r="AJF567" s="159"/>
      <c r="AJG567" s="159"/>
      <c r="AJH567" s="159"/>
      <c r="AJI567" s="159"/>
      <c r="AJJ567" s="159"/>
      <c r="AJK567" s="159"/>
      <c r="AJL567" s="159"/>
      <c r="AJM567" s="159"/>
      <c r="AJN567" s="159"/>
      <c r="AJO567" s="159"/>
      <c r="AJP567" s="159"/>
      <c r="AJQ567" s="159"/>
      <c r="AJR567" s="159"/>
      <c r="AJS567" s="159"/>
      <c r="AJT567" s="159"/>
      <c r="AJU567" s="159"/>
      <c r="AJV567" s="159"/>
      <c r="AJW567" s="159"/>
      <c r="AJX567" s="159"/>
      <c r="AJY567" s="159"/>
      <c r="AJZ567" s="159"/>
      <c r="AKA567" s="159"/>
      <c r="AKB567" s="159"/>
      <c r="AKC567" s="159"/>
      <c r="AKD567" s="159"/>
      <c r="AKE567" s="159"/>
      <c r="AKF567" s="159"/>
      <c r="AKG567" s="159"/>
      <c r="AKH567" s="159"/>
      <c r="AKI567" s="159"/>
      <c r="AKJ567" s="159"/>
      <c r="AKK567" s="159"/>
      <c r="AKL567" s="159"/>
      <c r="AKM567" s="159"/>
      <c r="AKN567" s="159"/>
      <c r="AKO567" s="159"/>
      <c r="AKP567" s="159"/>
      <c r="AKQ567" s="159"/>
      <c r="AKR567" s="159"/>
      <c r="AKS567" s="159"/>
      <c r="AKT567" s="159"/>
      <c r="AKU567" s="159"/>
      <c r="AKV567" s="159"/>
      <c r="AKW567" s="159"/>
      <c r="AKX567" s="159"/>
      <c r="AKY567" s="159"/>
      <c r="AKZ567" s="159"/>
      <c r="ALA567" s="159"/>
      <c r="ALB567" s="159"/>
      <c r="ALC567" s="159"/>
      <c r="ALD567" s="159"/>
      <c r="ALE567" s="159"/>
      <c r="ALF567" s="159"/>
      <c r="ALG567" s="159"/>
      <c r="ALH567" s="159"/>
      <c r="ALI567" s="159"/>
      <c r="ALJ567" s="159"/>
      <c r="ALK567" s="159"/>
      <c r="ALL567" s="159"/>
      <c r="ALM567" s="159"/>
      <c r="ALN567" s="159"/>
      <c r="ALO567" s="159"/>
      <c r="ALP567" s="159"/>
      <c r="ALQ567" s="159"/>
      <c r="ALR567" s="159"/>
      <c r="ALS567" s="159"/>
      <c r="ALT567" s="159"/>
      <c r="ALU567" s="159"/>
      <c r="ALV567" s="159"/>
      <c r="ALW567" s="159"/>
      <c r="ALX567" s="159"/>
      <c r="ALY567" s="159"/>
      <c r="ALZ567" s="159"/>
      <c r="AMA567" s="159"/>
      <c r="AMB567" s="159"/>
      <c r="AMC567" s="159"/>
      <c r="AMD567" s="159"/>
      <c r="AME567" s="159"/>
      <c r="AMF567" s="159"/>
      <c r="AMG567" s="159"/>
      <c r="AMH567" s="159"/>
      <c r="AMI567" s="159"/>
      <c r="AMJ567" s="159"/>
    </row>
  </sheetData>
  <mergeCells count="190">
    <mergeCell ref="A5:H5"/>
    <mergeCell ref="A6:I6"/>
    <mergeCell ref="A7:I7"/>
    <mergeCell ref="A8:I8"/>
    <mergeCell ref="A9:I9"/>
    <mergeCell ref="B3:I3"/>
    <mergeCell ref="B226:K226"/>
    <mergeCell ref="B214:K214"/>
    <mergeCell ref="B563:K563"/>
    <mergeCell ref="B111:K111"/>
    <mergeCell ref="E114:F114"/>
    <mergeCell ref="E120:F120"/>
    <mergeCell ref="E124:F124"/>
    <mergeCell ref="I217:K217"/>
    <mergeCell ref="E132:F132"/>
    <mergeCell ref="E137:F137"/>
    <mergeCell ref="E143:F143"/>
    <mergeCell ref="E151:F151"/>
    <mergeCell ref="E158:F158"/>
    <mergeCell ref="E165:F165"/>
    <mergeCell ref="E178:F178"/>
    <mergeCell ref="E183:F183"/>
    <mergeCell ref="E191:F191"/>
    <mergeCell ref="B134:K134"/>
    <mergeCell ref="E566:F566"/>
    <mergeCell ref="B4:I4"/>
    <mergeCell ref="B10:I10"/>
    <mergeCell ref="B184:K184"/>
    <mergeCell ref="B159:K159"/>
    <mergeCell ref="I165:K165"/>
    <mergeCell ref="B166:K166"/>
    <mergeCell ref="B18:K18"/>
    <mergeCell ref="B44:K44"/>
    <mergeCell ref="I72:K72"/>
    <mergeCell ref="I132:K132"/>
    <mergeCell ref="B128:K128"/>
    <mergeCell ref="B83:K83"/>
    <mergeCell ref="I86:K86"/>
    <mergeCell ref="I178:K178"/>
    <mergeCell ref="B179:K179"/>
    <mergeCell ref="I183:K183"/>
    <mergeCell ref="B152:K152"/>
    <mergeCell ref="I158:K158"/>
    <mergeCell ref="I143:K143"/>
    <mergeCell ref="B117:K117"/>
    <mergeCell ref="B145:K145"/>
    <mergeCell ref="B121:K121"/>
    <mergeCell ref="B90:K90"/>
    <mergeCell ref="I151:K151"/>
    <mergeCell ref="B100:K100"/>
    <mergeCell ref="E104:F104"/>
    <mergeCell ref="B198:K198"/>
    <mergeCell ref="I99:K99"/>
    <mergeCell ref="I104:K104"/>
    <mergeCell ref="B245:K245"/>
    <mergeCell ref="B285:K285"/>
    <mergeCell ref="B241:K241"/>
    <mergeCell ref="C194:K194"/>
    <mergeCell ref="B205:K205"/>
    <mergeCell ref="I197:K197"/>
    <mergeCell ref="I204:K204"/>
    <mergeCell ref="I213:K213"/>
    <mergeCell ref="I233:K233"/>
    <mergeCell ref="I251:K251"/>
    <mergeCell ref="B252:K252"/>
    <mergeCell ref="I255:K255"/>
    <mergeCell ref="I239:K239"/>
    <mergeCell ref="B236:K236"/>
    <mergeCell ref="E197:F197"/>
    <mergeCell ref="E204:F204"/>
    <mergeCell ref="E213:F213"/>
    <mergeCell ref="B267:K267"/>
    <mergeCell ref="E251:F251"/>
    <mergeCell ref="E255:F255"/>
    <mergeCell ref="E217:F217"/>
    <mergeCell ref="E270:F270"/>
    <mergeCell ref="E233:F233"/>
    <mergeCell ref="E239:F239"/>
    <mergeCell ref="B446:K446"/>
    <mergeCell ref="E418:F418"/>
    <mergeCell ref="E423:F423"/>
    <mergeCell ref="E431:F431"/>
    <mergeCell ref="E452:F452"/>
    <mergeCell ref="E467:F467"/>
    <mergeCell ref="B277:K277"/>
    <mergeCell ref="I281:K281"/>
    <mergeCell ref="I289:K289"/>
    <mergeCell ref="E311:F311"/>
    <mergeCell ref="B318:K318"/>
    <mergeCell ref="I329:K329"/>
    <mergeCell ref="I323:K323"/>
    <mergeCell ref="E323:F323"/>
    <mergeCell ref="E337:F337"/>
    <mergeCell ref="E281:F281"/>
    <mergeCell ref="E289:F289"/>
    <mergeCell ref="E305:F305"/>
    <mergeCell ref="B298:K298"/>
    <mergeCell ref="I305:K305"/>
    <mergeCell ref="I311:K311"/>
    <mergeCell ref="B306:K306"/>
    <mergeCell ref="B333:K333"/>
    <mergeCell ref="I120:K120"/>
    <mergeCell ref="B96:K96"/>
    <mergeCell ref="B35:K35"/>
    <mergeCell ref="E99:F99"/>
    <mergeCell ref="I507:K507"/>
    <mergeCell ref="B508:K508"/>
    <mergeCell ref="I511:K511"/>
    <mergeCell ref="E329:F329"/>
    <mergeCell ref="B338:K338"/>
    <mergeCell ref="B375:K375"/>
    <mergeCell ref="I337:K337"/>
    <mergeCell ref="B324:I324"/>
    <mergeCell ref="I502:K502"/>
    <mergeCell ref="B499:K499"/>
    <mergeCell ref="B419:K419"/>
    <mergeCell ref="I410:K410"/>
    <mergeCell ref="B366:K366"/>
    <mergeCell ref="B407:K407"/>
    <mergeCell ref="B383:K383"/>
    <mergeCell ref="I344:K344"/>
    <mergeCell ref="I378:K378"/>
    <mergeCell ref="E344:F344"/>
    <mergeCell ref="I244:K244"/>
    <mergeCell ref="B138:K138"/>
    <mergeCell ref="E27:F27"/>
    <mergeCell ref="E34:F34"/>
    <mergeCell ref="E43:F43"/>
    <mergeCell ref="E53:F53"/>
    <mergeCell ref="E64:F64"/>
    <mergeCell ref="E72:F72"/>
    <mergeCell ref="E86:F86"/>
    <mergeCell ref="E95:F95"/>
    <mergeCell ref="B56:K56"/>
    <mergeCell ref="I64:K64"/>
    <mergeCell ref="B65:K65"/>
    <mergeCell ref="B28:K28"/>
    <mergeCell ref="I95:K95"/>
    <mergeCell ref="I27:K27"/>
    <mergeCell ref="I34:K34"/>
    <mergeCell ref="I43:K43"/>
    <mergeCell ref="I53:K53"/>
    <mergeCell ref="E492:F492"/>
    <mergeCell ref="E496:F496"/>
    <mergeCell ref="E502:F502"/>
    <mergeCell ref="E507:F507"/>
    <mergeCell ref="E511:F511"/>
    <mergeCell ref="E518:F518"/>
    <mergeCell ref="B515:K515"/>
    <mergeCell ref="B493:K493"/>
    <mergeCell ref="B487:K487"/>
    <mergeCell ref="I492:K492"/>
    <mergeCell ref="I496:K496"/>
    <mergeCell ref="B503:K503"/>
    <mergeCell ref="E473:F473"/>
    <mergeCell ref="E486:F486"/>
    <mergeCell ref="E460:F460"/>
    <mergeCell ref="B457:K457"/>
    <mergeCell ref="E244:F244"/>
    <mergeCell ref="E358:F358"/>
    <mergeCell ref="I467:K467"/>
    <mergeCell ref="I473:K473"/>
    <mergeCell ref="B479:K479"/>
    <mergeCell ref="I486:K486"/>
    <mergeCell ref="E374:F374"/>
    <mergeCell ref="B354:K354"/>
    <mergeCell ref="I418:K418"/>
    <mergeCell ref="I423:K423"/>
    <mergeCell ref="I431:K431"/>
    <mergeCell ref="E378:F378"/>
    <mergeCell ref="E388:F388"/>
    <mergeCell ref="E410:F410"/>
    <mergeCell ref="B461:K461"/>
    <mergeCell ref="B468:K468"/>
    <mergeCell ref="I388:K388"/>
    <mergeCell ref="B424:K424"/>
    <mergeCell ref="I452:K452"/>
    <mergeCell ref="B414:K414"/>
    <mergeCell ref="E546:F546"/>
    <mergeCell ref="E562:F562"/>
    <mergeCell ref="B559:K559"/>
    <mergeCell ref="B521:K521"/>
    <mergeCell ref="E526:F526"/>
    <mergeCell ref="B527:K527"/>
    <mergeCell ref="E532:F532"/>
    <mergeCell ref="B533:K533"/>
    <mergeCell ref="E536:F536"/>
    <mergeCell ref="B537:K537"/>
    <mergeCell ref="E540:F540"/>
    <mergeCell ref="B541:K541"/>
  </mergeCells>
  <phoneticPr fontId="10"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6" manualBreakCount="6">
    <brk id="105" max="11" man="1"/>
    <brk id="112" max="11" man="1"/>
    <brk id="167" max="11" man="1"/>
    <brk id="176" max="11" man="1"/>
    <brk id="181" max="16383" man="1"/>
    <brk id="191" max="16383"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FZJ6XTJY6WQ3-1352427771-368031</_dlc_DocId>
    <_dlc_DocIdUrl xmlns="f401bc6b-16ae-4eec-874e-4b24bc321f82">
      <Url>https://bbraun.sharepoint.com/sites/bbraun_eis_ltmedical/_layouts/15/DocIdRedir.aspx?ID=FZJ6XTJY6WQ3-1352427771-368031</Url>
      <Description>FZJ6XTJY6WQ3-1352427771-368031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customXml/itemProps2.xml><?xml version="1.0" encoding="utf-8"?>
<ds:datastoreItem xmlns:ds="http://schemas.openxmlformats.org/officeDocument/2006/customXml" ds:itemID="{001D3EF6-4BEB-45A3-8C13-D11837057894}">
  <ds:schemaRefs>
    <ds:schemaRef ds:uri="http://schemas.microsoft.com/sharepoint/events"/>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4.xml><?xml version="1.0" encoding="utf-8"?>
<ds:datastoreItem xmlns:ds="http://schemas.openxmlformats.org/officeDocument/2006/customXml" ds:itemID="{AC02FED9-8D5F-4C3F-8132-4C1F0F252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Vaida Vereniute</cp:lastModifiedBy>
  <cp:revision>9</cp:revision>
  <dcterms:created xsi:type="dcterms:W3CDTF">2016-09-15T08:33:18Z</dcterms:created>
  <dcterms:modified xsi:type="dcterms:W3CDTF">2024-08-26T13:00:03Z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MSIP_Label_a8de25a8-ef47-40a7-b7ec-c38f3edc2acf_Enabled">
    <vt:lpwstr>true</vt:lpwstr>
  </property>
  <property fmtid="{D5CDD505-2E9C-101B-9397-08002B2CF9AE}" pid="12" name="MSIP_Label_a8de25a8-ef47-40a7-b7ec-c38f3edc2acf_SetDate">
    <vt:lpwstr>2024-08-16T08:30:06Z</vt:lpwstr>
  </property>
  <property fmtid="{D5CDD505-2E9C-101B-9397-08002B2CF9AE}" pid="13" name="MSIP_Label_a8de25a8-ef47-40a7-b7ec-c38f3edc2acf_Method">
    <vt:lpwstr>Standard</vt:lpwstr>
  </property>
  <property fmtid="{D5CDD505-2E9C-101B-9397-08002B2CF9AE}" pid="14" name="MSIP_Label_a8de25a8-ef47-40a7-b7ec-c38f3edc2acf_Name">
    <vt:lpwstr>a8de25a8-ef47-40a7-b7ec-c38f3edc2acf</vt:lpwstr>
  </property>
  <property fmtid="{D5CDD505-2E9C-101B-9397-08002B2CF9AE}" pid="15" name="MSIP_Label_a8de25a8-ef47-40a7-b7ec-c38f3edc2acf_SiteId">
    <vt:lpwstr>15d1bef2-0a6a-46f9-be4c-023279325e51</vt:lpwstr>
  </property>
  <property fmtid="{D5CDD505-2E9C-101B-9397-08002B2CF9AE}" pid="16" name="MSIP_Label_a8de25a8-ef47-40a7-b7ec-c38f3edc2acf_ActionId">
    <vt:lpwstr>11d3dede-5c0b-4334-b32a-503ebd394592</vt:lpwstr>
  </property>
  <property fmtid="{D5CDD505-2E9C-101B-9397-08002B2CF9AE}" pid="17" name="MSIP_Label_a8de25a8-ef47-40a7-b7ec-c38f3edc2acf_ContentBits">
    <vt:lpwstr>0</vt:lpwstr>
  </property>
  <property fmtid="{D5CDD505-2E9C-101B-9397-08002B2CF9AE}" pid="18" name="EISColCountry">
    <vt:lpwstr/>
  </property>
  <property fmtid="{D5CDD505-2E9C-101B-9397-08002B2CF9AE}" pid="19" name="EISColDivision">
    <vt:lpwstr/>
  </property>
  <property fmtid="{D5CDD505-2E9C-101B-9397-08002B2CF9AE}" pid="20" name="_dlc_DocIdItemGuid">
    <vt:lpwstr>efe47b26-1ef5-4950-9a63-e402bac722c6</vt:lpwstr>
  </property>
</Properties>
</file>