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Naudotojas\OneDrive - UAB Urbasta\Desktop\Vytauto laiptai 2025\Pasiūlymas\Žiniaraščiai užpildyti\"/>
    </mc:Choice>
  </mc:AlternateContent>
  <xr:revisionPtr revIDLastSave="0" documentId="13_ncr:1_{039BB223-CCCE-4F1C-93BF-BB8168641A56}" xr6:coauthVersionLast="47" xr6:coauthVersionMax="47" xr10:uidLastSave="{00000000-0000-0000-0000-000000000000}"/>
  <bookViews>
    <workbookView xWindow="-108" yWindow="-108" windowWidth="23256" windowHeight="12576" xr2:uid="{3EF91C03-F31A-458B-A08C-3E1860501A92}"/>
  </bookViews>
  <sheets>
    <sheet name="Vytauto parko laiptai I" sheetId="1" r:id="rId1"/>
  </sheets>
  <definedNames>
    <definedName name="_Hlk113015249" localSheetId="0">'Vytauto parko laiptai I'!#REF!</definedName>
    <definedName name="_Hlk113015264" localSheetId="0">'Vytauto parko laiptai I'!#REF!</definedName>
    <definedName name="_Hlk113015282" localSheetId="0">'Vytauto parko laiptai I'!#REF!</definedName>
    <definedName name="_Hlk113015842" localSheetId="0">'Vytauto parko laiptai I'!#REF!</definedName>
    <definedName name="_Hlk209606149" localSheetId="0">'Vytauto parko laiptai 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F12" i="1"/>
  <c r="F13" i="1"/>
  <c r="F14" i="1"/>
  <c r="F15" i="1" l="1"/>
  <c r="F17" i="1" s="1"/>
  <c r="F18" i="1" s="1"/>
</calcChain>
</file>

<file path=xl/sharedStrings.xml><?xml version="1.0" encoding="utf-8"?>
<sst xmlns="http://schemas.openxmlformats.org/spreadsheetml/2006/main" count="37" uniqueCount="30">
  <si>
    <t>vnt.</t>
  </si>
  <si>
    <t>PVM</t>
  </si>
  <si>
    <t>Iš viso, Eur be PVM</t>
  </si>
  <si>
    <t>Vieneto kaina, Eur be PVM</t>
  </si>
  <si>
    <t>1.</t>
  </si>
  <si>
    <t>1.1.</t>
  </si>
  <si>
    <t>1.2.</t>
  </si>
  <si>
    <t>1.3.</t>
  </si>
  <si>
    <t>Bendra vertė, Eur be PVM</t>
  </si>
  <si>
    <t>Bendra vertė, Eur su PVM</t>
  </si>
  <si>
    <t>Pavadinimas ir techninės charakteristikos</t>
  </si>
  <si>
    <t>Eil. Nr.</t>
  </si>
  <si>
    <t>Kiekis</t>
  </si>
  <si>
    <t>Mato vienetas</t>
  </si>
  <si>
    <t>1.4.</t>
  </si>
  <si>
    <t>SA dalies sąnaudų kiekių žiniaraštis</t>
  </si>
  <si>
    <t>Mažosios architektūros elementai</t>
  </si>
  <si>
    <t>Miesto šiukšliadėžės (ŠD-1) įrengimas</t>
  </si>
  <si>
    <t>Lauko suolo su atlošu (LS-1) įrengimas</t>
  </si>
  <si>
    <t>Metalinės iškabos (IS-1) įrengimas</t>
  </si>
  <si>
    <t>Informacinio stulpo su rodykle (IS-2) įrengimas</t>
  </si>
  <si>
    <t>1.1.1.</t>
  </si>
  <si>
    <t>1.2.1.</t>
  </si>
  <si>
    <t>1.3.1.</t>
  </si>
  <si>
    <t>1.4.1.</t>
  </si>
  <si>
    <t xml:space="preserve">Miesto šiukšliadėžė (ŠD-1) </t>
  </si>
  <si>
    <t xml:space="preserve">Lauko suolas su atlošu (LS-1) </t>
  </si>
  <si>
    <t>Metalinė iškaba (IS-1)</t>
  </si>
  <si>
    <t>Informacinis stulpas su rodykle (IS-2)</t>
  </si>
  <si>
    <t>Prašome užpildytus darbų kiekių žiniaraščius pateikti excel formatu, nekeičiant nurodytų darbų apibūdinimų (techninių specifikacijų), mato vienetų ir kiekių.  Rekomenduojama įkainius ir kainas įrašyti apvalinant dviem skaitmenimis po kablelio, nekeičiant įkainių ir kainos stulpeliuose įvestų apvalinimo nustatymų, o žiniaraštį užpildžius – pasitikrinti ar nėra padarytų aritmetinių klaidų.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</si>
</sst>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sz val="8"/>
      <name val="Calibri"/>
      <family val="2"/>
      <charset val="186"/>
      <scheme val="minor"/>
    </font>
    <font>
      <b/>
      <sz val="11"/>
      <color theme="1"/>
      <name val="Calibri"/>
      <family val="2"/>
      <charset val="186"/>
      <scheme val="minor"/>
    </font>
    <font>
      <b/>
      <i/>
      <sz val="11"/>
      <color theme="1"/>
      <name val="Calibri"/>
      <family val="2"/>
      <charset val="186"/>
      <scheme val="minor"/>
    </font>
    <font>
      <sz val="11"/>
      <color theme="1"/>
      <name val="Arial Narrow"/>
      <family val="2"/>
      <charset val="186"/>
    </font>
    <font>
      <sz val="10"/>
      <color rgb="FFFF0000"/>
      <name val="Calibri"/>
      <family val="2"/>
      <charset val="186"/>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27">
    <xf numFmtId="0" fontId="0" fillId="0" borderId="0" xfId="0"/>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4" fillId="0" borderId="0" xfId="0" applyFont="1" applyAlignment="1">
      <alignment vertical="center" wrapText="1"/>
    </xf>
    <xf numFmtId="2" fontId="0" fillId="0" borderId="1" xfId="0" applyNumberFormat="1" applyBorder="1" applyAlignment="1">
      <alignment horizontal="center" vertical="center" wrapText="1"/>
    </xf>
    <xf numFmtId="2" fontId="0" fillId="0" borderId="6" xfId="0" applyNumberForma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0" fontId="5"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2" fontId="0" fillId="0" borderId="2" xfId="0" applyNumberFormat="1" applyBorder="1" applyAlignment="1" applyProtection="1">
      <alignment horizontal="center" vertical="center" wrapText="1"/>
      <protection locked="0"/>
    </xf>
    <xf numFmtId="2" fontId="0" fillId="0" borderId="3" xfId="0" applyNumberFormat="1" applyBorder="1" applyAlignment="1" applyProtection="1">
      <alignment horizontal="center" vertical="center" wrapText="1"/>
      <protection locked="0"/>
    </xf>
    <xf numFmtId="2" fontId="0" fillId="0" borderId="14" xfId="0" applyNumberFormat="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3B78E-C90A-457C-AEA3-76DCFCE13601}">
  <sheetPr>
    <pageSetUpPr fitToPage="1"/>
  </sheetPr>
  <dimension ref="A2:G21"/>
  <sheetViews>
    <sheetView tabSelected="1" zoomScaleNormal="100" workbookViewId="0">
      <selection activeCell="H16" sqref="H16"/>
    </sheetView>
  </sheetViews>
  <sheetFormatPr defaultRowHeight="14.4" x14ac:dyDescent="0.3"/>
  <cols>
    <col min="2" max="2" width="54.33203125" customWidth="1"/>
    <col min="3" max="3" width="10.44140625" customWidth="1"/>
    <col min="5" max="5" width="10" customWidth="1"/>
    <col min="6" max="6" width="11.88671875" customWidth="1"/>
  </cols>
  <sheetData>
    <row r="2" spans="1:6" x14ac:dyDescent="0.3">
      <c r="A2" s="21" t="s">
        <v>15</v>
      </c>
      <c r="B2" s="21"/>
      <c r="C2" s="21"/>
      <c r="D2" s="21"/>
      <c r="E2" s="21"/>
      <c r="F2" s="21"/>
    </row>
    <row r="3" spans="1:6" ht="9.75" customHeight="1" x14ac:dyDescent="0.3">
      <c r="A3" s="21"/>
      <c r="B3" s="21"/>
      <c r="C3" s="21"/>
      <c r="D3" s="21"/>
      <c r="E3" s="21"/>
      <c r="F3" s="21"/>
    </row>
    <row r="4" spans="1:6" x14ac:dyDescent="0.3">
      <c r="A4" s="26" t="s">
        <v>11</v>
      </c>
      <c r="B4" s="26" t="s">
        <v>10</v>
      </c>
      <c r="C4" s="26" t="s">
        <v>13</v>
      </c>
      <c r="D4" s="26" t="s">
        <v>12</v>
      </c>
      <c r="E4" s="26" t="s">
        <v>3</v>
      </c>
      <c r="F4" s="26" t="s">
        <v>2</v>
      </c>
    </row>
    <row r="5" spans="1:6" x14ac:dyDescent="0.3">
      <c r="A5" s="26"/>
      <c r="B5" s="26"/>
      <c r="C5" s="26"/>
      <c r="D5" s="26"/>
      <c r="E5" s="26"/>
      <c r="F5" s="26"/>
    </row>
    <row r="6" spans="1:6" x14ac:dyDescent="0.3">
      <c r="A6" s="1" t="s">
        <v>4</v>
      </c>
      <c r="B6" s="22" t="s">
        <v>16</v>
      </c>
      <c r="C6" s="23"/>
      <c r="D6" s="23"/>
      <c r="E6" s="24"/>
      <c r="F6" s="25"/>
    </row>
    <row r="7" spans="1:6" x14ac:dyDescent="0.3">
      <c r="A7" s="2" t="s">
        <v>5</v>
      </c>
      <c r="B7" s="3" t="s">
        <v>17</v>
      </c>
      <c r="C7" s="4" t="s">
        <v>0</v>
      </c>
      <c r="D7" s="6">
        <v>8</v>
      </c>
      <c r="E7" s="7">
        <v>85</v>
      </c>
      <c r="F7" s="7">
        <f>ROUND(D7*E7,2)</f>
        <v>680</v>
      </c>
    </row>
    <row r="8" spans="1:6" x14ac:dyDescent="0.3">
      <c r="A8" s="2" t="s">
        <v>21</v>
      </c>
      <c r="B8" s="3" t="s">
        <v>25</v>
      </c>
      <c r="C8" s="4" t="s">
        <v>0</v>
      </c>
      <c r="D8" s="6">
        <v>8</v>
      </c>
      <c r="E8" s="7">
        <v>420</v>
      </c>
      <c r="F8" s="7">
        <f t="shared" ref="F8:F14" si="0">ROUND(D8*E8,2)</f>
        <v>3360</v>
      </c>
    </row>
    <row r="9" spans="1:6" x14ac:dyDescent="0.3">
      <c r="A9" s="2" t="s">
        <v>6</v>
      </c>
      <c r="B9" s="3" t="s">
        <v>18</v>
      </c>
      <c r="C9" s="4" t="s">
        <v>0</v>
      </c>
      <c r="D9" s="6">
        <v>12</v>
      </c>
      <c r="E9" s="7">
        <v>100</v>
      </c>
      <c r="F9" s="7">
        <f t="shared" si="0"/>
        <v>1200</v>
      </c>
    </row>
    <row r="10" spans="1:6" x14ac:dyDescent="0.3">
      <c r="A10" s="2" t="s">
        <v>22</v>
      </c>
      <c r="B10" s="3" t="s">
        <v>26</v>
      </c>
      <c r="C10" s="4" t="s">
        <v>0</v>
      </c>
      <c r="D10" s="6">
        <v>12</v>
      </c>
      <c r="E10" s="7">
        <v>540</v>
      </c>
      <c r="F10" s="7">
        <f t="shared" si="0"/>
        <v>6480</v>
      </c>
    </row>
    <row r="11" spans="1:6" x14ac:dyDescent="0.3">
      <c r="A11" s="2" t="s">
        <v>7</v>
      </c>
      <c r="B11" s="3" t="s">
        <v>19</v>
      </c>
      <c r="C11" s="4" t="s">
        <v>0</v>
      </c>
      <c r="D11" s="6">
        <v>1</v>
      </c>
      <c r="E11" s="7">
        <v>140</v>
      </c>
      <c r="F11" s="7">
        <f t="shared" si="0"/>
        <v>140</v>
      </c>
    </row>
    <row r="12" spans="1:6" x14ac:dyDescent="0.3">
      <c r="A12" s="2" t="s">
        <v>23</v>
      </c>
      <c r="B12" s="3" t="s">
        <v>27</v>
      </c>
      <c r="C12" s="4" t="s">
        <v>0</v>
      </c>
      <c r="D12" s="6">
        <v>1</v>
      </c>
      <c r="E12" s="7">
        <v>350</v>
      </c>
      <c r="F12" s="7">
        <f t="shared" si="0"/>
        <v>350</v>
      </c>
    </row>
    <row r="13" spans="1:6" ht="16.5" customHeight="1" x14ac:dyDescent="0.3">
      <c r="A13" s="2" t="s">
        <v>14</v>
      </c>
      <c r="B13" s="3" t="s">
        <v>20</v>
      </c>
      <c r="C13" s="4" t="s">
        <v>0</v>
      </c>
      <c r="D13" s="6">
        <v>2</v>
      </c>
      <c r="E13" s="7">
        <v>270</v>
      </c>
      <c r="F13" s="7">
        <f t="shared" si="0"/>
        <v>540</v>
      </c>
    </row>
    <row r="14" spans="1:6" ht="16.5" customHeight="1" x14ac:dyDescent="0.3">
      <c r="A14" s="2" t="s">
        <v>24</v>
      </c>
      <c r="B14" s="3" t="s">
        <v>28</v>
      </c>
      <c r="C14" s="4" t="s">
        <v>0</v>
      </c>
      <c r="D14" s="6">
        <v>2</v>
      </c>
      <c r="E14" s="7">
        <v>4000</v>
      </c>
      <c r="F14" s="7">
        <f t="shared" si="0"/>
        <v>8000</v>
      </c>
    </row>
    <row r="15" spans="1:6" x14ac:dyDescent="0.3">
      <c r="D15" s="19" t="s">
        <v>8</v>
      </c>
      <c r="E15" s="20"/>
      <c r="F15" s="16">
        <f>ROUND(F7+F8+F9+F10+F11+F12+F13+F14,2)</f>
        <v>20750</v>
      </c>
    </row>
    <row r="16" spans="1:6" ht="16.5" customHeight="1" x14ac:dyDescent="0.3">
      <c r="D16" s="12"/>
      <c r="E16" s="13"/>
      <c r="F16" s="15"/>
    </row>
    <row r="17" spans="1:7" ht="12" customHeight="1" x14ac:dyDescent="0.3">
      <c r="D17" s="17" t="s">
        <v>1</v>
      </c>
      <c r="E17" s="18"/>
      <c r="F17" s="8">
        <f>ROUND(F15*0.21,2)</f>
        <v>4357.5</v>
      </c>
    </row>
    <row r="18" spans="1:7" x14ac:dyDescent="0.3">
      <c r="D18" s="10" t="s">
        <v>9</v>
      </c>
      <c r="E18" s="11"/>
      <c r="F18" s="14">
        <f>ROUND(F15+F17,2)</f>
        <v>25107.5</v>
      </c>
    </row>
    <row r="19" spans="1:7" ht="15" customHeight="1" x14ac:dyDescent="0.3">
      <c r="D19" s="12"/>
      <c r="E19" s="13"/>
      <c r="F19" s="15"/>
      <c r="G19" s="5"/>
    </row>
    <row r="20" spans="1:7" ht="15" customHeight="1" x14ac:dyDescent="0.3">
      <c r="G20" s="5"/>
    </row>
    <row r="21" spans="1:7" ht="54" customHeight="1" x14ac:dyDescent="0.3">
      <c r="A21" s="9" t="s">
        <v>29</v>
      </c>
      <c r="B21" s="9"/>
      <c r="C21" s="9"/>
      <c r="D21" s="9"/>
      <c r="E21" s="9"/>
      <c r="F21" s="9"/>
    </row>
  </sheetData>
  <sheetProtection algorithmName="SHA-512" hashValue="Wuo9zmGZJnKMdYcEyoZHvoNz09ESgvy5JW7YbA6KnLBxSx6cYGQJKV9gD4rUQ1Gg5n34LmrtxVE6WZtyTKvF8g==" saltValue="AzRhej7J+XRjLRBkoiidWw==" spinCount="100000" sheet="1" objects="1" scenarios="1" formatCells="0" formatColumns="0" formatRows="0"/>
  <mergeCells count="15">
    <mergeCell ref="A2:F2"/>
    <mergeCell ref="B6:F6"/>
    <mergeCell ref="D4:D5"/>
    <mergeCell ref="A3:F3"/>
    <mergeCell ref="A4:A5"/>
    <mergeCell ref="B4:B5"/>
    <mergeCell ref="C4:C5"/>
    <mergeCell ref="E4:E5"/>
    <mergeCell ref="F4:F5"/>
    <mergeCell ref="A21:F21"/>
    <mergeCell ref="D18:E19"/>
    <mergeCell ref="F18:F19"/>
    <mergeCell ref="F15:F16"/>
    <mergeCell ref="D17:E17"/>
    <mergeCell ref="D15:E16"/>
  </mergeCells>
  <phoneticPr fontId="1" type="noConversion"/>
  <pageMargins left="0.70866141732283472" right="0.70866141732283472" top="0.74803149606299213" bottom="0.74803149606299213"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Vytauto parko laiptai 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Dalia Jakučinskienė</cp:lastModifiedBy>
  <cp:lastPrinted>2026-01-06T14:16:14Z</cp:lastPrinted>
  <dcterms:created xsi:type="dcterms:W3CDTF">2023-06-08T14:26:22Z</dcterms:created>
  <dcterms:modified xsi:type="dcterms:W3CDTF">2026-01-06T14:16:19Z</dcterms:modified>
</cp:coreProperties>
</file>