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/>
  <mc:AlternateContent xmlns:mc="http://schemas.openxmlformats.org/markup-compatibility/2006">
    <mc:Choice Requires="x15">
      <x15ac:absPath xmlns:x15ac="http://schemas.microsoft.com/office/spreadsheetml/2010/11/ac" url="C:\Users\EliteBook x360\Desktop\"/>
    </mc:Choice>
  </mc:AlternateContent>
  <xr:revisionPtr revIDLastSave="0" documentId="13_ncr:1000001_{9250A542-C4F2-4844-8B04-36AE5F22C70E}" xr6:coauthVersionLast="47" xr6:coauthVersionMax="47" xr10:uidLastSave="{00000000-0000-0000-0000-000000000000}"/>
  <bookViews>
    <workbookView xWindow="0" yWindow="0" windowWidth="23040" windowHeight="9192" xr2:uid="{00000000-000D-0000-FFFF-FFFF00000000}"/>
  </bookViews>
  <sheets>
    <sheet name="Palyginamoji lentelė" sheetId="3" r:id="rId1"/>
  </sheets>
  <definedNames>
    <definedName name="_xlnm._FilterDatabase" localSheetId="0" hidden="1">'Palyginamoji lentelė'!$A$6:$R$85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3" i="3" l="1"/>
  <c r="P14" i="3"/>
  <c r="P15" i="3"/>
  <c r="P17" i="3"/>
  <c r="P18" i="3"/>
  <c r="P19" i="3"/>
  <c r="P20" i="3"/>
  <c r="P21" i="3"/>
  <c r="P22" i="3"/>
  <c r="P24" i="3"/>
  <c r="P25" i="3"/>
  <c r="P27" i="3"/>
  <c r="P28" i="3"/>
  <c r="P29" i="3"/>
  <c r="P31" i="3"/>
  <c r="P32" i="3"/>
  <c r="P33" i="3"/>
  <c r="P35" i="3"/>
  <c r="P36" i="3"/>
  <c r="P37" i="3"/>
  <c r="P38" i="3"/>
  <c r="P39" i="3"/>
  <c r="P41" i="3"/>
  <c r="P42" i="3"/>
  <c r="P43" i="3"/>
  <c r="P44" i="3"/>
  <c r="P45" i="3"/>
  <c r="P47" i="3"/>
  <c r="P48" i="3"/>
  <c r="P50" i="3"/>
  <c r="P51" i="3"/>
  <c r="P52" i="3"/>
  <c r="P53" i="3"/>
  <c r="P55" i="3"/>
  <c r="P56" i="3"/>
  <c r="P57" i="3"/>
  <c r="P59" i="3"/>
  <c r="P60" i="3"/>
  <c r="P61" i="3"/>
  <c r="P62" i="3"/>
  <c r="P64" i="3"/>
  <c r="P65" i="3"/>
  <c r="P66" i="3"/>
  <c r="P68" i="3"/>
  <c r="P70" i="3"/>
  <c r="H85" i="3"/>
  <c r="P84" i="3"/>
  <c r="P83" i="3"/>
  <c r="P81" i="3"/>
  <c r="P80" i="3"/>
  <c r="P79" i="3"/>
  <c r="P78" i="3"/>
  <c r="P77" i="3"/>
  <c r="P75" i="3"/>
  <c r="P74" i="3"/>
  <c r="P72" i="3"/>
  <c r="P11" i="3"/>
  <c r="P10" i="3"/>
  <c r="P9" i="3"/>
  <c r="P8" i="3"/>
  <c r="P85" i="3"/>
</calcChain>
</file>

<file path=xl/sharedStrings.xml><?xml version="1.0" encoding="utf-8"?>
<sst xmlns="http://schemas.openxmlformats.org/spreadsheetml/2006/main" count="752" uniqueCount="122">
  <si>
    <t>Eil. Nr.</t>
  </si>
  <si>
    <t>Techninėje specifikacijoje nurodyti prekių techniniai parametrai</t>
  </si>
  <si>
    <t>Siūlomų prekių  techniniai  parametrai</t>
  </si>
  <si>
    <t>Prekės pavadinimas</t>
  </si>
  <si>
    <t>Apkrovos ir greičio indeksai (ne žemesnis)</t>
  </si>
  <si>
    <t>Degalų naudojimo efektyvumas (ne žemesnis)</t>
  </si>
  <si>
    <t>Sukibimas su šlapia kelio danga (ne žemesnis)</t>
  </si>
  <si>
    <t>Triukšmo lygis, dB (ne aukštesnis)</t>
  </si>
  <si>
    <t>Apkrovos ir greičio indeksai</t>
  </si>
  <si>
    <t>Degalų naudojimo efektyvumas</t>
  </si>
  <si>
    <t>Sukibimas su šlapia kelio danga</t>
  </si>
  <si>
    <t>Triukšmo lygis, Db</t>
  </si>
  <si>
    <t>E</t>
  </si>
  <si>
    <t>Padangų kiekis vnt.</t>
  </si>
  <si>
    <t>1 vnt. kaina EUR, be PVM</t>
  </si>
  <si>
    <t>IŠ VISO:</t>
  </si>
  <si>
    <t>Techninės specifikacijos 1 priedas</t>
  </si>
  <si>
    <t>PALYGINAMOJI LENTELĖ</t>
  </si>
  <si>
    <t>Pasiūlymo dokumentai, patvirtinantys siūlomų prekių techninius parametrus*</t>
  </si>
  <si>
    <t>SUMA**, EUR BE PVM:</t>
  </si>
  <si>
    <t>**Suma Eur be PVM įrašoma į pasiūlymų formos langely "Pasiūlymo kaina (be PVM)".</t>
  </si>
  <si>
    <t>*Kiekvienai siūlomai padangai privaloma pateikti skanuotas padangos etiketės kopijas, kuriose būtų aiškiai matyti siūlomos padangos pagrindinės techninės charakteristikos, ES padangų įvertinimas. Pateikiamos skenuotos bukletų kopijos elektroninėje formoje.</t>
  </si>
  <si>
    <t xml:space="preserve">
Padangų protektoriaus raštas</t>
  </si>
  <si>
    <t>Padangų protektoriaus raštas</t>
  </si>
  <si>
    <t>Kryptinės</t>
  </si>
  <si>
    <t>D</t>
  </si>
  <si>
    <t>B 72dB</t>
  </si>
  <si>
    <t>B 73dB</t>
  </si>
  <si>
    <t>98H</t>
  </si>
  <si>
    <t>107S</t>
  </si>
  <si>
    <t>102H</t>
  </si>
  <si>
    <t>99T</t>
  </si>
  <si>
    <t>107R</t>
  </si>
  <si>
    <t>215/75R16C</t>
  </si>
  <si>
    <t>215/65R16</t>
  </si>
  <si>
    <t>225/65R17</t>
  </si>
  <si>
    <t>245/70R16</t>
  </si>
  <si>
    <t>265/65R17</t>
  </si>
  <si>
    <t>1.  Anykščių RP. Vilniaus g. 101, 29142 Anykščiai</t>
  </si>
  <si>
    <t>205/70R15</t>
  </si>
  <si>
    <t>96T</t>
  </si>
  <si>
    <t>C</t>
  </si>
  <si>
    <t>215/60R17</t>
  </si>
  <si>
    <t>96H</t>
  </si>
  <si>
    <t>2. Druskininkų RP. M. K. Čiurlionio g. 96, 66151 Druskininkai</t>
  </si>
  <si>
    <t>3. Dubravos RP. Liepų g. 12, Girionių km., 53102 Kauno r.</t>
  </si>
  <si>
    <t>175/80R14C</t>
  </si>
  <si>
    <t>185/80R14C</t>
  </si>
  <si>
    <t>235/65R16C</t>
  </si>
  <si>
    <t>115/113R</t>
  </si>
  <si>
    <t>265/70R17C</t>
  </si>
  <si>
    <t>111T</t>
  </si>
  <si>
    <t>4. Ignalinos RP. Ažušilės g. 18, 30126 Ignalina</t>
  </si>
  <si>
    <t>5. Joniškio RP. Urėdijos g. 1, Beržininkų k., 84193 Joniškio r.</t>
  </si>
  <si>
    <t>215/65R16C</t>
  </si>
  <si>
    <t>6. Jurbarko RP. Miškininkų 5, 74212 Jurbarkas</t>
  </si>
  <si>
    <t>7. Kretingos RP. Savanorių g. 27, 97111 Kretinga</t>
  </si>
  <si>
    <t>215/60R16</t>
  </si>
  <si>
    <t>99H</t>
  </si>
  <si>
    <t>255/70R16</t>
  </si>
  <si>
    <t>8. Kuršėnų RP. Žalioji g. 2, Toliočiai, 76319 Šiaulių r.</t>
  </si>
  <si>
    <t>215/65R17</t>
  </si>
  <si>
    <t>9. Nemenčinės RP. Vilniaus g. 22, Mickūnų mstl. 13116, Vilniaus r.</t>
  </si>
  <si>
    <t>10. Panevėžio RP. Parko g. 32, 37188 Panevėžys</t>
  </si>
  <si>
    <t>11. Prienų RP. Miškininkų g. 2, Ignacava, 59149, Prienų r.</t>
  </si>
  <si>
    <t>12.  Radviliškio RP. Šiaulių g. 31, 82142 Radviliškis</t>
  </si>
  <si>
    <t>12. Rokiškio RP. Sakališkio g. 2, 42110 Rokiškis</t>
  </si>
  <si>
    <t>13. Šakių RP. Miško g. 1, Giedručių k., 71106 Šakių r.</t>
  </si>
  <si>
    <t>235/55R17</t>
  </si>
  <si>
    <t>103V</t>
  </si>
  <si>
    <t>14. Šalčininkų RP. Nepriklausomybės g. 33, 17115 Šalčininkai</t>
  </si>
  <si>
    <t xml:space="preserve">15. Tauragės RP. Vytauto g. 125, 72211 Tauragė </t>
  </si>
  <si>
    <t>16. Telšių RP. Miškininkų g, 4, Berkinėnų k. 87151, Telšių raj.</t>
  </si>
  <si>
    <t>18. Ukmergės RP. Vilniaus g. 140, 20168 Ukmergė</t>
  </si>
  <si>
    <t>Padangos matmenys</t>
  </si>
  <si>
    <t>17. Trakų RP. Trakų g. 84, Rūdiškės, 21171 Trakų r. Sav.</t>
  </si>
  <si>
    <t>Viso kiekio kaina, EUR be PVM (8 x15 stulpeliai)</t>
  </si>
  <si>
    <t xml:space="preserve">TRACMAX 205/70R15 96T X PRIVILO S130      </t>
  </si>
  <si>
    <t>B</t>
  </si>
  <si>
    <t>IMPERIAL 215/60R16 99H SNOWDRAGON HP XL</t>
  </si>
  <si>
    <t xml:space="preserve">WINDFORCE 215/60R17 100H ICE-SPIDER XL </t>
  </si>
  <si>
    <t>100H</t>
  </si>
  <si>
    <t xml:space="preserve">ROADSTONE 215/65R16 98H WIN-SUV   </t>
  </si>
  <si>
    <t xml:space="preserve"> MAZZINI 215/65R16C 109/107R SNOWLEOPARD VAN   </t>
  </si>
  <si>
    <t>A</t>
  </si>
  <si>
    <t>109/107R</t>
  </si>
  <si>
    <t xml:space="preserve">ANTARES 215/65R17 99T GRIP20 </t>
  </si>
  <si>
    <t>KORMORAN 235/55R17 103V SNOW XL</t>
  </si>
  <si>
    <t>112T</t>
  </si>
  <si>
    <t>115T</t>
  </si>
  <si>
    <t xml:space="preserve">MAZZINI 235/65R16C 121/119R SNOWLEOPARD VAN  </t>
  </si>
  <si>
    <t>121/119R</t>
  </si>
  <si>
    <t>96P</t>
  </si>
  <si>
    <t>Nekryptinės</t>
  </si>
  <si>
    <t>102/100P</t>
  </si>
  <si>
    <t>GT RADIAL 255/70R16 111T SAVERO WT</t>
  </si>
  <si>
    <t xml:space="preserve">POWERTRAC 175/80R14C 99/98R SNOWMARCH </t>
  </si>
  <si>
    <t>99/98R</t>
  </si>
  <si>
    <t xml:space="preserve">AUSTONE 185/80R14C 102/100Q SP902  </t>
  </si>
  <si>
    <t>102/100Q</t>
  </si>
  <si>
    <t xml:space="preserve">WINDFORCE 265/70R17 115T ICE-SPIDER     </t>
  </si>
  <si>
    <t xml:space="preserve">KAPSEN 265/65R17 112T RW506                </t>
  </si>
  <si>
    <t>Pasiūlymo dokumentai Etiketes.rar / POWERTRAC 17580R14C 9998R SNOWMARCH.jpg</t>
  </si>
  <si>
    <t>Pasiūlymo dokumentai Etiketes.rar / AUSTONE 18580R14C 102100Q SP902.jpg</t>
  </si>
  <si>
    <t>Pasiūlymo dokumentai Etiketes.rar / TRACMAX 20570R15 96T X PRIVILO S130.jpg</t>
  </si>
  <si>
    <t>Pasiūlymo dokumentai Etiketes.rar / IMPERIAL 21560R16 99H SNOWDRAGON HP XL.jpg</t>
  </si>
  <si>
    <t>Pasiūlymo dokumentai Etiketes.rar / WINDFORCE 21560R17 100H ICE-SPIDER XL .jpg</t>
  </si>
  <si>
    <t>Pasiūlymo dokumentai Etiketes.rar / ROADSTONE 21565R16 98H WIN-SUV.jpg</t>
  </si>
  <si>
    <t>Pasiūlymo dokumentai Etiketes.rar / MAZZINI 21565R16C 109107R SNOWLEOPARD VAN.jpg</t>
  </si>
  <si>
    <t>Pasiūlymo dokumentai Etiketes.rar / ANTARES 21565R17 99T GRIP20.jpg</t>
  </si>
  <si>
    <t xml:space="preserve">ECOVISION 225/65R17 102H W686   </t>
  </si>
  <si>
    <t>Pasiūlymo dokumentai Etiketes.rar / ECOVISION 22565R17 102H W686 .jpg</t>
  </si>
  <si>
    <t>Pasiūlymo dokumentai Etiketes.rar / KORMORAN 23555R17 103V SNOW XL.jpg</t>
  </si>
  <si>
    <t>Pasiūlymo dokumentai Etiketes.rar / MAZZINI 23565R16C 121119R SNOWLEOPARD VAN.jpg</t>
  </si>
  <si>
    <t xml:space="preserve">NEOLIN 215/75r16 113/111R NEOWINTER </t>
  </si>
  <si>
    <t>113/111R</t>
  </si>
  <si>
    <t>Pasiūlymo dokumentai Etiketes.rar / NEOLIN 21575r16 113111R NEOWINTER .jpg</t>
  </si>
  <si>
    <t>Pasiūlymo dokumentai Etiketes.rar / MAXTREK 24570R16 107S TREK M7.jpg</t>
  </si>
  <si>
    <t>MAXTREK 24570R16 107S TREK M7.jpg</t>
  </si>
  <si>
    <t>Pasiūlymo dokumentai Etiketes.rar / GT RADIAL 25570R16 111T SAVERO WT.jpg</t>
  </si>
  <si>
    <t>Pasiūlymo dokumentai Etiketes.rar / KAPSEN 26565R17 112T RW506.jpg</t>
  </si>
  <si>
    <t>Pasiūlymo dokumentai Etiketes.rar / WINDFORCE 26570R17 115T ICE-SPIDER.jpg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</si>
</sst>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186"/>
      <scheme val="minor"/>
    </font>
    <font>
      <sz val="10"/>
      <color theme="1"/>
      <name val="Arial"/>
      <family val="2"/>
      <charset val="186"/>
    </font>
    <font>
      <b/>
      <sz val="10"/>
      <name val="Arial"/>
      <family val="2"/>
      <charset val="186"/>
    </font>
    <font>
      <b/>
      <sz val="10"/>
      <color theme="1"/>
      <name val="Arial"/>
      <family val="2"/>
      <charset val="186"/>
    </font>
    <font>
      <sz val="1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4" fontId="2" fillId="0" borderId="1" xfId="0" applyNumberFormat="1" applyFont="1" applyBorder="1" applyAlignment="1">
      <alignment vertical="center"/>
    </xf>
    <xf numFmtId="0" fontId="3" fillId="0" borderId="0" xfId="0" applyFont="1"/>
    <xf numFmtId="0" fontId="4" fillId="0" borderId="21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/>
    <xf numFmtId="0" fontId="2" fillId="0" borderId="0" xfId="0" applyFont="1"/>
    <xf numFmtId="0" fontId="4" fillId="0" borderId="3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4" fillId="0" borderId="24" xfId="0" applyFont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right"/>
    </xf>
    <xf numFmtId="4" fontId="2" fillId="2" borderId="1" xfId="0" applyNumberFormat="1" applyFont="1" applyFill="1" applyBorder="1" applyAlignment="1">
      <alignment horizontal="right" vertical="center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right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right" vertical="center" wrapText="1"/>
    </xf>
    <xf numFmtId="4" fontId="2" fillId="2" borderId="3" xfId="0" applyNumberFormat="1" applyFont="1" applyFill="1" applyBorder="1" applyAlignment="1">
      <alignment horizontal="center" vertical="center"/>
    </xf>
    <xf numFmtId="0" fontId="2" fillId="0" borderId="23" xfId="0" applyFont="1" applyBorder="1" applyAlignment="1">
      <alignment horizontal="left" vertical="center" wrapText="1"/>
    </xf>
    <xf numFmtId="0" fontId="2" fillId="0" borderId="25" xfId="0" applyFont="1" applyBorder="1" applyAlignment="1">
      <alignment horizontal="left" vertical="center" wrapText="1"/>
    </xf>
    <xf numFmtId="0" fontId="2" fillId="0" borderId="26" xfId="0" applyFont="1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2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right" vertical="center" wrapText="1"/>
    </xf>
    <xf numFmtId="0" fontId="4" fillId="0" borderId="16" xfId="0" applyFont="1" applyBorder="1" applyAlignment="1">
      <alignment horizontal="right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8"/>
  <sheetViews>
    <sheetView tabSelected="1" zoomScale="85" zoomScaleNormal="85" workbookViewId="0">
      <pane ySplit="6" topLeftCell="A7" activePane="bottomLeft" state="frozen"/>
      <selection pane="bottomLeft" activeCell="I15" sqref="I15"/>
    </sheetView>
  </sheetViews>
  <sheetFormatPr defaultColWidth="9.14453125" defaultRowHeight="12.75" x14ac:dyDescent="0.15"/>
  <cols>
    <col min="1" max="1" width="9.14453125" style="1"/>
    <col min="2" max="2" width="22.05859375" style="1" customWidth="1"/>
    <col min="3" max="3" width="11.02734375" style="1" customWidth="1"/>
    <col min="4" max="4" width="12.5078125" style="1" customWidth="1"/>
    <col min="5" max="5" width="11.1640625" style="1" customWidth="1"/>
    <col min="6" max="6" width="11.02734375" style="1" customWidth="1"/>
    <col min="7" max="8" width="11.703125" style="1" customWidth="1"/>
    <col min="9" max="9" width="34.4375" style="8" customWidth="1"/>
    <col min="10" max="10" width="10.4921875" style="1" customWidth="1"/>
    <col min="11" max="11" width="12.375" style="1" customWidth="1"/>
    <col min="12" max="12" width="11.02734375" style="1" customWidth="1"/>
    <col min="13" max="13" width="10.4921875" style="1" customWidth="1"/>
    <col min="14" max="14" width="9.14453125" style="1"/>
    <col min="15" max="15" width="13.85546875" style="14" customWidth="1"/>
    <col min="16" max="16" width="11.97265625" style="1" customWidth="1"/>
    <col min="17" max="17" width="12.375" style="1" customWidth="1"/>
    <col min="18" max="18" width="71.16015625" style="1" customWidth="1"/>
    <col min="19" max="16384" width="9.14453125" style="1"/>
  </cols>
  <sheetData>
    <row r="1" spans="1:18" x14ac:dyDescent="0.15">
      <c r="M1" s="1" t="s">
        <v>16</v>
      </c>
    </row>
    <row r="2" spans="1:18" ht="21.75" customHeight="1" x14ac:dyDescent="0.15">
      <c r="G2" s="3"/>
      <c r="H2" s="3" t="s">
        <v>17</v>
      </c>
      <c r="I2" s="9"/>
    </row>
    <row r="3" spans="1:18" ht="18" customHeight="1" thickBot="1" x14ac:dyDescent="0.2"/>
    <row r="4" spans="1:18" ht="28.5" customHeight="1" thickBot="1" x14ac:dyDescent="0.2">
      <c r="A4" s="41" t="s">
        <v>0</v>
      </c>
      <c r="B4" s="43" t="s">
        <v>1</v>
      </c>
      <c r="C4" s="44"/>
      <c r="D4" s="44"/>
      <c r="E4" s="44"/>
      <c r="F4" s="44"/>
      <c r="G4" s="45"/>
      <c r="H4" s="46" t="s">
        <v>13</v>
      </c>
      <c r="I4" s="43" t="s">
        <v>2</v>
      </c>
      <c r="J4" s="44"/>
      <c r="K4" s="44"/>
      <c r="L4" s="44"/>
      <c r="M4" s="44"/>
      <c r="N4" s="45"/>
      <c r="O4" s="48" t="s">
        <v>14</v>
      </c>
      <c r="P4" s="46" t="s">
        <v>76</v>
      </c>
      <c r="Q4" s="33" t="s">
        <v>18</v>
      </c>
      <c r="R4" s="34"/>
    </row>
    <row r="5" spans="1:18" ht="59.25" thickBot="1" x14ac:dyDescent="0.2">
      <c r="A5" s="42"/>
      <c r="B5" s="16" t="s">
        <v>74</v>
      </c>
      <c r="C5" s="16" t="s">
        <v>4</v>
      </c>
      <c r="D5" s="10" t="s">
        <v>22</v>
      </c>
      <c r="E5" s="17" t="s">
        <v>5</v>
      </c>
      <c r="F5" s="10" t="s">
        <v>6</v>
      </c>
      <c r="G5" s="10" t="s">
        <v>7</v>
      </c>
      <c r="H5" s="47"/>
      <c r="I5" s="10" t="s">
        <v>3</v>
      </c>
      <c r="J5" s="17" t="s">
        <v>8</v>
      </c>
      <c r="K5" s="10" t="s">
        <v>23</v>
      </c>
      <c r="L5" s="10" t="s">
        <v>9</v>
      </c>
      <c r="M5" s="10" t="s">
        <v>10</v>
      </c>
      <c r="N5" s="18" t="s">
        <v>11</v>
      </c>
      <c r="O5" s="49"/>
      <c r="P5" s="47"/>
      <c r="Q5" s="35"/>
      <c r="R5" s="36"/>
    </row>
    <row r="6" spans="1:18" ht="13.5" thickBot="1" x14ac:dyDescent="0.2">
      <c r="A6" s="11">
        <v>1</v>
      </c>
      <c r="B6" s="11">
        <v>2</v>
      </c>
      <c r="C6" s="11">
        <v>3</v>
      </c>
      <c r="D6" s="11">
        <v>4</v>
      </c>
      <c r="E6" s="11">
        <v>5</v>
      </c>
      <c r="F6" s="11">
        <v>6</v>
      </c>
      <c r="G6" s="11">
        <v>7</v>
      </c>
      <c r="H6" s="11">
        <v>8</v>
      </c>
      <c r="I6" s="11">
        <v>9</v>
      </c>
      <c r="J6" s="11">
        <v>10</v>
      </c>
      <c r="K6" s="11">
        <v>11</v>
      </c>
      <c r="L6" s="11">
        <v>12</v>
      </c>
      <c r="M6" s="11">
        <v>13</v>
      </c>
      <c r="N6" s="11">
        <v>14</v>
      </c>
      <c r="O6" s="19">
        <v>15</v>
      </c>
      <c r="P6" s="11">
        <v>16</v>
      </c>
      <c r="Q6" s="11">
        <v>17</v>
      </c>
      <c r="R6" s="11">
        <v>18</v>
      </c>
    </row>
    <row r="7" spans="1:18" x14ac:dyDescent="0.15">
      <c r="A7" s="37" t="s">
        <v>38</v>
      </c>
      <c r="B7" s="38"/>
      <c r="C7" s="38"/>
      <c r="D7" s="38"/>
      <c r="E7" s="38"/>
      <c r="F7" s="38"/>
      <c r="G7" s="38"/>
      <c r="H7" s="38"/>
      <c r="I7" s="39"/>
      <c r="J7" s="39"/>
      <c r="K7" s="39"/>
      <c r="L7" s="39"/>
      <c r="M7" s="39"/>
      <c r="N7" s="39"/>
      <c r="O7" s="39"/>
      <c r="P7" s="39"/>
      <c r="Q7" s="39"/>
      <c r="R7" s="40"/>
    </row>
    <row r="8" spans="1:18" ht="24" x14ac:dyDescent="0.15">
      <c r="A8" s="20">
        <v>1</v>
      </c>
      <c r="B8" s="7" t="s">
        <v>39</v>
      </c>
      <c r="C8" s="21" t="s">
        <v>40</v>
      </c>
      <c r="D8" s="7" t="s">
        <v>24</v>
      </c>
      <c r="E8" s="21" t="s">
        <v>41</v>
      </c>
      <c r="F8" s="21" t="s">
        <v>41</v>
      </c>
      <c r="G8" s="21" t="s">
        <v>26</v>
      </c>
      <c r="H8" s="22">
        <v>4</v>
      </c>
      <c r="I8" s="12" t="s">
        <v>77</v>
      </c>
      <c r="J8" s="7" t="s">
        <v>40</v>
      </c>
      <c r="K8" s="7" t="s">
        <v>24</v>
      </c>
      <c r="L8" s="7" t="s">
        <v>41</v>
      </c>
      <c r="M8" s="7" t="s">
        <v>78</v>
      </c>
      <c r="N8" s="7">
        <v>70</v>
      </c>
      <c r="O8" s="15">
        <v>39.590000000000003</v>
      </c>
      <c r="P8" s="2">
        <f t="shared" ref="P8:P83" si="0">H8*O8</f>
        <v>158.36000000000001</v>
      </c>
      <c r="Q8" s="23" t="s">
        <v>104</v>
      </c>
      <c r="R8" s="24"/>
    </row>
    <row r="9" spans="1:18" ht="24" x14ac:dyDescent="0.15">
      <c r="A9" s="20">
        <v>2</v>
      </c>
      <c r="B9" s="7" t="s">
        <v>42</v>
      </c>
      <c r="C9" s="21" t="s">
        <v>43</v>
      </c>
      <c r="D9" s="7" t="s">
        <v>24</v>
      </c>
      <c r="E9" s="21" t="s">
        <v>25</v>
      </c>
      <c r="F9" s="21" t="s">
        <v>41</v>
      </c>
      <c r="G9" s="21" t="s">
        <v>26</v>
      </c>
      <c r="H9" s="22">
        <v>4</v>
      </c>
      <c r="I9" s="12" t="s">
        <v>80</v>
      </c>
      <c r="J9" s="7" t="s">
        <v>81</v>
      </c>
      <c r="K9" s="7" t="s">
        <v>24</v>
      </c>
      <c r="L9" s="7" t="s">
        <v>25</v>
      </c>
      <c r="M9" s="7" t="s">
        <v>41</v>
      </c>
      <c r="N9" s="7">
        <v>72</v>
      </c>
      <c r="O9" s="15">
        <v>49.28</v>
      </c>
      <c r="P9" s="2">
        <f t="shared" si="0"/>
        <v>197.12</v>
      </c>
      <c r="Q9" s="23" t="s">
        <v>106</v>
      </c>
      <c r="R9" s="24"/>
    </row>
    <row r="10" spans="1:18" ht="24" x14ac:dyDescent="0.15">
      <c r="A10" s="20">
        <v>3</v>
      </c>
      <c r="B10" s="4" t="s">
        <v>33</v>
      </c>
      <c r="C10" s="5" t="s">
        <v>32</v>
      </c>
      <c r="D10" s="4" t="s">
        <v>24</v>
      </c>
      <c r="E10" s="5" t="s">
        <v>25</v>
      </c>
      <c r="F10" s="5" t="s">
        <v>41</v>
      </c>
      <c r="G10" s="5" t="s">
        <v>27</v>
      </c>
      <c r="H10" s="6">
        <v>16</v>
      </c>
      <c r="I10" s="12" t="s">
        <v>114</v>
      </c>
      <c r="J10" s="4" t="s">
        <v>115</v>
      </c>
      <c r="K10" s="4" t="s">
        <v>24</v>
      </c>
      <c r="L10" s="7" t="s">
        <v>41</v>
      </c>
      <c r="M10" s="7" t="s">
        <v>78</v>
      </c>
      <c r="N10" s="7">
        <v>72</v>
      </c>
      <c r="O10" s="15">
        <v>43.8</v>
      </c>
      <c r="P10" s="2">
        <f t="shared" si="0"/>
        <v>700.8</v>
      </c>
      <c r="Q10" s="23" t="s">
        <v>116</v>
      </c>
      <c r="R10" s="24"/>
    </row>
    <row r="11" spans="1:18" x14ac:dyDescent="0.15">
      <c r="A11" s="20">
        <v>4</v>
      </c>
      <c r="B11" s="4" t="s">
        <v>36</v>
      </c>
      <c r="C11" s="5" t="s">
        <v>29</v>
      </c>
      <c r="D11" s="4" t="s">
        <v>24</v>
      </c>
      <c r="E11" s="5" t="s">
        <v>25</v>
      </c>
      <c r="F11" s="5" t="s">
        <v>25</v>
      </c>
      <c r="G11" s="5" t="s">
        <v>26</v>
      </c>
      <c r="H11" s="6">
        <v>4</v>
      </c>
      <c r="I11" s="12" t="s">
        <v>118</v>
      </c>
      <c r="J11" s="7" t="s">
        <v>29</v>
      </c>
      <c r="K11" s="4" t="s">
        <v>24</v>
      </c>
      <c r="L11" s="7" t="s">
        <v>41</v>
      </c>
      <c r="M11" s="7" t="s">
        <v>25</v>
      </c>
      <c r="N11" s="7">
        <v>72</v>
      </c>
      <c r="O11" s="15">
        <v>55.37</v>
      </c>
      <c r="P11" s="2">
        <f t="shared" si="0"/>
        <v>221.48</v>
      </c>
      <c r="Q11" s="23" t="s">
        <v>117</v>
      </c>
      <c r="R11" s="24"/>
    </row>
    <row r="12" spans="1:18" x14ac:dyDescent="0.15">
      <c r="A12" s="28" t="s">
        <v>44</v>
      </c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30"/>
    </row>
    <row r="13" spans="1:18" ht="24" x14ac:dyDescent="0.15">
      <c r="A13" s="20">
        <v>1</v>
      </c>
      <c r="B13" s="4" t="s">
        <v>33</v>
      </c>
      <c r="C13" s="5" t="s">
        <v>32</v>
      </c>
      <c r="D13" s="4" t="s">
        <v>24</v>
      </c>
      <c r="E13" s="5" t="s">
        <v>25</v>
      </c>
      <c r="F13" s="5" t="s">
        <v>41</v>
      </c>
      <c r="G13" s="5" t="s">
        <v>27</v>
      </c>
      <c r="H13" s="6">
        <v>8</v>
      </c>
      <c r="I13" s="12" t="s">
        <v>114</v>
      </c>
      <c r="J13" s="4" t="s">
        <v>115</v>
      </c>
      <c r="K13" s="4" t="s">
        <v>24</v>
      </c>
      <c r="L13" s="7" t="s">
        <v>41</v>
      </c>
      <c r="M13" s="7" t="s">
        <v>78</v>
      </c>
      <c r="N13" s="7">
        <v>72</v>
      </c>
      <c r="O13" s="15">
        <v>43.8</v>
      </c>
      <c r="P13" s="2">
        <f t="shared" si="0"/>
        <v>350.4</v>
      </c>
      <c r="Q13" s="23" t="s">
        <v>116</v>
      </c>
      <c r="R13" s="24"/>
    </row>
    <row r="14" spans="1:18" x14ac:dyDescent="0.15">
      <c r="A14" s="20">
        <v>2</v>
      </c>
      <c r="B14" s="4" t="s">
        <v>35</v>
      </c>
      <c r="C14" s="5" t="s">
        <v>30</v>
      </c>
      <c r="D14" s="4" t="s">
        <v>24</v>
      </c>
      <c r="E14" s="5" t="s">
        <v>12</v>
      </c>
      <c r="F14" s="5" t="s">
        <v>25</v>
      </c>
      <c r="G14" s="5" t="s">
        <v>26</v>
      </c>
      <c r="H14" s="6">
        <v>8</v>
      </c>
      <c r="I14" s="12" t="s">
        <v>110</v>
      </c>
      <c r="J14" s="7" t="s">
        <v>30</v>
      </c>
      <c r="K14" s="4" t="s">
        <v>24</v>
      </c>
      <c r="L14" s="7" t="s">
        <v>25</v>
      </c>
      <c r="M14" s="7" t="s">
        <v>25</v>
      </c>
      <c r="N14" s="7">
        <v>72</v>
      </c>
      <c r="O14" s="15">
        <v>45.04</v>
      </c>
      <c r="P14" s="2">
        <f t="shared" si="0"/>
        <v>360.32</v>
      </c>
      <c r="Q14" s="23" t="s">
        <v>111</v>
      </c>
      <c r="R14" s="24"/>
    </row>
    <row r="15" spans="1:18" x14ac:dyDescent="0.15">
      <c r="A15" s="20">
        <v>3</v>
      </c>
      <c r="B15" s="4" t="s">
        <v>36</v>
      </c>
      <c r="C15" s="5" t="s">
        <v>29</v>
      </c>
      <c r="D15" s="4" t="s">
        <v>24</v>
      </c>
      <c r="E15" s="5" t="s">
        <v>25</v>
      </c>
      <c r="F15" s="5" t="s">
        <v>25</v>
      </c>
      <c r="G15" s="5" t="s">
        <v>26</v>
      </c>
      <c r="H15" s="6">
        <v>12</v>
      </c>
      <c r="I15" s="12" t="s">
        <v>118</v>
      </c>
      <c r="J15" s="7" t="s">
        <v>29</v>
      </c>
      <c r="K15" s="4" t="s">
        <v>24</v>
      </c>
      <c r="L15" s="7" t="s">
        <v>41</v>
      </c>
      <c r="M15" s="7" t="s">
        <v>25</v>
      </c>
      <c r="N15" s="7">
        <v>72</v>
      </c>
      <c r="O15" s="15">
        <v>55.37</v>
      </c>
      <c r="P15" s="2">
        <f t="shared" si="0"/>
        <v>664.43999999999994</v>
      </c>
      <c r="Q15" s="23" t="s">
        <v>117</v>
      </c>
      <c r="R15" s="24"/>
    </row>
    <row r="16" spans="1:18" x14ac:dyDescent="0.15">
      <c r="A16" s="28" t="s">
        <v>45</v>
      </c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30"/>
    </row>
    <row r="17" spans="1:18" ht="24" x14ac:dyDescent="0.15">
      <c r="A17" s="20">
        <v>1</v>
      </c>
      <c r="B17" s="4" t="s">
        <v>46</v>
      </c>
      <c r="C17" s="5" t="s">
        <v>92</v>
      </c>
      <c r="D17" s="4" t="s">
        <v>93</v>
      </c>
      <c r="E17" s="5" t="s">
        <v>12</v>
      </c>
      <c r="F17" s="5" t="s">
        <v>12</v>
      </c>
      <c r="G17" s="5" t="s">
        <v>27</v>
      </c>
      <c r="H17" s="6">
        <v>2</v>
      </c>
      <c r="I17" s="12" t="s">
        <v>96</v>
      </c>
      <c r="J17" s="7" t="s">
        <v>97</v>
      </c>
      <c r="K17" s="4" t="s">
        <v>93</v>
      </c>
      <c r="L17" s="7" t="s">
        <v>12</v>
      </c>
      <c r="M17" s="7" t="s">
        <v>41</v>
      </c>
      <c r="N17" s="7">
        <v>71</v>
      </c>
      <c r="O17" s="15">
        <v>37.9</v>
      </c>
      <c r="P17" s="2">
        <f t="shared" si="0"/>
        <v>75.8</v>
      </c>
      <c r="Q17" s="23" t="s">
        <v>102</v>
      </c>
      <c r="R17" s="24"/>
    </row>
    <row r="18" spans="1:18" x14ac:dyDescent="0.15">
      <c r="A18" s="20">
        <v>2</v>
      </c>
      <c r="B18" s="4" t="s">
        <v>47</v>
      </c>
      <c r="C18" s="5" t="s">
        <v>94</v>
      </c>
      <c r="D18" s="4" t="s">
        <v>93</v>
      </c>
      <c r="E18" s="5" t="s">
        <v>12</v>
      </c>
      <c r="F18" s="5" t="s">
        <v>12</v>
      </c>
      <c r="G18" s="5" t="s">
        <v>27</v>
      </c>
      <c r="H18" s="6">
        <v>4</v>
      </c>
      <c r="I18" s="12" t="s">
        <v>98</v>
      </c>
      <c r="J18" s="7" t="s">
        <v>99</v>
      </c>
      <c r="K18" s="4" t="s">
        <v>93</v>
      </c>
      <c r="L18" s="7" t="s">
        <v>25</v>
      </c>
      <c r="M18" s="7" t="s">
        <v>41</v>
      </c>
      <c r="N18" s="7">
        <v>72</v>
      </c>
      <c r="O18" s="15">
        <v>43.3</v>
      </c>
      <c r="P18" s="2">
        <f t="shared" si="0"/>
        <v>173.2</v>
      </c>
      <c r="Q18" s="23" t="s">
        <v>103</v>
      </c>
      <c r="R18" s="24"/>
    </row>
    <row r="19" spans="1:18" ht="24" x14ac:dyDescent="0.15">
      <c r="A19" s="20">
        <v>3</v>
      </c>
      <c r="B19" s="4" t="s">
        <v>33</v>
      </c>
      <c r="C19" s="5" t="s">
        <v>32</v>
      </c>
      <c r="D19" s="4" t="s">
        <v>24</v>
      </c>
      <c r="E19" s="5" t="s">
        <v>25</v>
      </c>
      <c r="F19" s="5" t="s">
        <v>41</v>
      </c>
      <c r="G19" s="5" t="s">
        <v>27</v>
      </c>
      <c r="H19" s="6">
        <v>16</v>
      </c>
      <c r="I19" s="12" t="s">
        <v>114</v>
      </c>
      <c r="J19" s="4" t="s">
        <v>115</v>
      </c>
      <c r="K19" s="4" t="s">
        <v>24</v>
      </c>
      <c r="L19" s="7" t="s">
        <v>41</v>
      </c>
      <c r="M19" s="7" t="s">
        <v>78</v>
      </c>
      <c r="N19" s="7">
        <v>72</v>
      </c>
      <c r="O19" s="15">
        <v>43.8</v>
      </c>
      <c r="P19" s="2">
        <f t="shared" si="0"/>
        <v>700.8</v>
      </c>
      <c r="Q19" s="23" t="s">
        <v>116</v>
      </c>
      <c r="R19" s="24"/>
    </row>
    <row r="20" spans="1:18" ht="24" x14ac:dyDescent="0.15">
      <c r="A20" s="20">
        <v>4</v>
      </c>
      <c r="B20" s="4" t="s">
        <v>48</v>
      </c>
      <c r="C20" s="5" t="s">
        <v>49</v>
      </c>
      <c r="D20" s="4" t="s">
        <v>24</v>
      </c>
      <c r="E20" s="5" t="s">
        <v>25</v>
      </c>
      <c r="F20" s="5" t="s">
        <v>41</v>
      </c>
      <c r="G20" s="5" t="s">
        <v>26</v>
      </c>
      <c r="H20" s="6">
        <v>4</v>
      </c>
      <c r="I20" s="12" t="s">
        <v>90</v>
      </c>
      <c r="J20" s="7" t="s">
        <v>91</v>
      </c>
      <c r="K20" s="4" t="s">
        <v>24</v>
      </c>
      <c r="L20" s="7" t="s">
        <v>41</v>
      </c>
      <c r="M20" s="7" t="s">
        <v>84</v>
      </c>
      <c r="N20" s="7">
        <v>71</v>
      </c>
      <c r="O20" s="15">
        <v>61.5</v>
      </c>
      <c r="P20" s="2">
        <f t="shared" si="0"/>
        <v>246</v>
      </c>
      <c r="Q20" s="23" t="s">
        <v>113</v>
      </c>
      <c r="R20" s="24"/>
    </row>
    <row r="21" spans="1:18" x14ac:dyDescent="0.15">
      <c r="A21" s="20">
        <v>5</v>
      </c>
      <c r="B21" s="4" t="s">
        <v>36</v>
      </c>
      <c r="C21" s="5" t="s">
        <v>29</v>
      </c>
      <c r="D21" s="4" t="s">
        <v>24</v>
      </c>
      <c r="E21" s="5" t="s">
        <v>25</v>
      </c>
      <c r="F21" s="5" t="s">
        <v>25</v>
      </c>
      <c r="G21" s="5" t="s">
        <v>26</v>
      </c>
      <c r="H21" s="6">
        <v>8</v>
      </c>
      <c r="I21" s="12" t="s">
        <v>118</v>
      </c>
      <c r="J21" s="7" t="s">
        <v>29</v>
      </c>
      <c r="K21" s="4" t="s">
        <v>24</v>
      </c>
      <c r="L21" s="7" t="s">
        <v>41</v>
      </c>
      <c r="M21" s="7" t="s">
        <v>25</v>
      </c>
      <c r="N21" s="7">
        <v>72</v>
      </c>
      <c r="O21" s="15">
        <v>55.37</v>
      </c>
      <c r="P21" s="2">
        <f t="shared" si="0"/>
        <v>442.96</v>
      </c>
      <c r="Q21" s="23" t="s">
        <v>117</v>
      </c>
      <c r="R21" s="24"/>
    </row>
    <row r="22" spans="1:18" ht="24" x14ac:dyDescent="0.15">
      <c r="A22" s="20">
        <v>6</v>
      </c>
      <c r="B22" s="4" t="s">
        <v>50</v>
      </c>
      <c r="C22" s="5" t="s">
        <v>51</v>
      </c>
      <c r="D22" s="4" t="s">
        <v>24</v>
      </c>
      <c r="E22" s="5" t="s">
        <v>12</v>
      </c>
      <c r="F22" s="5" t="s">
        <v>12</v>
      </c>
      <c r="G22" s="5" t="s">
        <v>27</v>
      </c>
      <c r="H22" s="6">
        <v>4</v>
      </c>
      <c r="I22" s="12" t="s">
        <v>100</v>
      </c>
      <c r="J22" s="7" t="s">
        <v>89</v>
      </c>
      <c r="K22" s="4" t="s">
        <v>24</v>
      </c>
      <c r="L22" s="7" t="s">
        <v>25</v>
      </c>
      <c r="M22" s="7" t="s">
        <v>41</v>
      </c>
      <c r="N22" s="7">
        <v>73</v>
      </c>
      <c r="O22" s="15">
        <v>66.98</v>
      </c>
      <c r="P22" s="2">
        <f t="shared" si="0"/>
        <v>267.92</v>
      </c>
      <c r="Q22" s="23" t="s">
        <v>121</v>
      </c>
      <c r="R22" s="24"/>
    </row>
    <row r="23" spans="1:18" x14ac:dyDescent="0.15">
      <c r="A23" s="28" t="s">
        <v>52</v>
      </c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30"/>
    </row>
    <row r="24" spans="1:18" ht="24" x14ac:dyDescent="0.15">
      <c r="A24" s="20">
        <v>1</v>
      </c>
      <c r="B24" s="4" t="s">
        <v>42</v>
      </c>
      <c r="C24" s="5" t="s">
        <v>43</v>
      </c>
      <c r="D24" s="4" t="s">
        <v>24</v>
      </c>
      <c r="E24" s="5" t="s">
        <v>25</v>
      </c>
      <c r="F24" s="5" t="s">
        <v>41</v>
      </c>
      <c r="G24" s="5" t="s">
        <v>26</v>
      </c>
      <c r="H24" s="6">
        <v>16</v>
      </c>
      <c r="I24" s="12" t="s">
        <v>80</v>
      </c>
      <c r="J24" s="7" t="s">
        <v>81</v>
      </c>
      <c r="K24" s="7" t="s">
        <v>24</v>
      </c>
      <c r="L24" s="7" t="s">
        <v>25</v>
      </c>
      <c r="M24" s="7" t="s">
        <v>41</v>
      </c>
      <c r="N24" s="7">
        <v>72</v>
      </c>
      <c r="O24" s="15">
        <v>49.28</v>
      </c>
      <c r="P24" s="2">
        <f t="shared" si="0"/>
        <v>788.48</v>
      </c>
      <c r="Q24" s="23" t="s">
        <v>106</v>
      </c>
      <c r="R24" s="24"/>
    </row>
    <row r="25" spans="1:18" x14ac:dyDescent="0.15">
      <c r="A25" s="20">
        <v>2</v>
      </c>
      <c r="B25" s="4" t="s">
        <v>36</v>
      </c>
      <c r="C25" s="5" t="s">
        <v>29</v>
      </c>
      <c r="D25" s="4" t="s">
        <v>24</v>
      </c>
      <c r="E25" s="5" t="s">
        <v>25</v>
      </c>
      <c r="F25" s="5" t="s">
        <v>25</v>
      </c>
      <c r="G25" s="5" t="s">
        <v>26</v>
      </c>
      <c r="H25" s="6">
        <v>4</v>
      </c>
      <c r="I25" s="12" t="s">
        <v>118</v>
      </c>
      <c r="J25" s="7" t="s">
        <v>29</v>
      </c>
      <c r="K25" s="4" t="s">
        <v>24</v>
      </c>
      <c r="L25" s="7" t="s">
        <v>41</v>
      </c>
      <c r="M25" s="7" t="s">
        <v>25</v>
      </c>
      <c r="N25" s="7">
        <v>72</v>
      </c>
      <c r="O25" s="15">
        <v>55.37</v>
      </c>
      <c r="P25" s="2">
        <f t="shared" si="0"/>
        <v>221.48</v>
      </c>
      <c r="Q25" s="23" t="s">
        <v>117</v>
      </c>
      <c r="R25" s="24"/>
    </row>
    <row r="26" spans="1:18" x14ac:dyDescent="0.15">
      <c r="A26" s="28" t="s">
        <v>53</v>
      </c>
      <c r="B26" s="29"/>
      <c r="C26" s="29"/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30"/>
    </row>
    <row r="27" spans="1:18" ht="24" x14ac:dyDescent="0.15">
      <c r="A27" s="20">
        <v>1</v>
      </c>
      <c r="B27" s="4" t="s">
        <v>54</v>
      </c>
      <c r="C27" s="5" t="s">
        <v>32</v>
      </c>
      <c r="D27" s="4" t="s">
        <v>24</v>
      </c>
      <c r="E27" s="5" t="s">
        <v>12</v>
      </c>
      <c r="F27" s="5" t="s">
        <v>41</v>
      </c>
      <c r="G27" s="5" t="s">
        <v>26</v>
      </c>
      <c r="H27" s="6">
        <v>4</v>
      </c>
      <c r="I27" s="12" t="s">
        <v>83</v>
      </c>
      <c r="J27" s="7" t="s">
        <v>85</v>
      </c>
      <c r="K27" s="4" t="s">
        <v>24</v>
      </c>
      <c r="L27" s="7" t="s">
        <v>41</v>
      </c>
      <c r="M27" s="7" t="s">
        <v>84</v>
      </c>
      <c r="N27" s="7">
        <v>71</v>
      </c>
      <c r="O27" s="15">
        <v>51.39</v>
      </c>
      <c r="P27" s="2">
        <f t="shared" si="0"/>
        <v>205.56</v>
      </c>
      <c r="Q27" s="23" t="s">
        <v>108</v>
      </c>
      <c r="R27" s="24"/>
    </row>
    <row r="28" spans="1:18" ht="24" x14ac:dyDescent="0.15">
      <c r="A28" s="20">
        <v>2</v>
      </c>
      <c r="B28" s="4" t="s">
        <v>33</v>
      </c>
      <c r="C28" s="5" t="s">
        <v>32</v>
      </c>
      <c r="D28" s="4" t="s">
        <v>24</v>
      </c>
      <c r="E28" s="5" t="s">
        <v>25</v>
      </c>
      <c r="F28" s="5" t="s">
        <v>41</v>
      </c>
      <c r="G28" s="5" t="s">
        <v>27</v>
      </c>
      <c r="H28" s="6">
        <v>4</v>
      </c>
      <c r="I28" s="12" t="s">
        <v>114</v>
      </c>
      <c r="J28" s="4" t="s">
        <v>115</v>
      </c>
      <c r="K28" s="4" t="s">
        <v>24</v>
      </c>
      <c r="L28" s="7" t="s">
        <v>41</v>
      </c>
      <c r="M28" s="7" t="s">
        <v>78</v>
      </c>
      <c r="N28" s="7">
        <v>72</v>
      </c>
      <c r="O28" s="15">
        <v>43.8</v>
      </c>
      <c r="P28" s="2">
        <f t="shared" si="0"/>
        <v>175.2</v>
      </c>
      <c r="Q28" s="23" t="s">
        <v>116</v>
      </c>
      <c r="R28" s="24"/>
    </row>
    <row r="29" spans="1:18" x14ac:dyDescent="0.15">
      <c r="A29" s="20">
        <v>3</v>
      </c>
      <c r="B29" s="4" t="s">
        <v>37</v>
      </c>
      <c r="C29" s="5" t="s">
        <v>29</v>
      </c>
      <c r="D29" s="4" t="s">
        <v>24</v>
      </c>
      <c r="E29" s="5" t="s">
        <v>12</v>
      </c>
      <c r="F29" s="5" t="s">
        <v>12</v>
      </c>
      <c r="G29" s="5" t="s">
        <v>27</v>
      </c>
      <c r="H29" s="6">
        <v>4</v>
      </c>
      <c r="I29" s="12" t="s">
        <v>101</v>
      </c>
      <c r="J29" s="7" t="s">
        <v>88</v>
      </c>
      <c r="K29" s="4" t="s">
        <v>24</v>
      </c>
      <c r="L29" s="7" t="s">
        <v>41</v>
      </c>
      <c r="M29" s="7" t="s">
        <v>12</v>
      </c>
      <c r="N29" s="7">
        <v>73</v>
      </c>
      <c r="O29" s="15">
        <v>66.98</v>
      </c>
      <c r="P29" s="2">
        <f t="shared" si="0"/>
        <v>267.92</v>
      </c>
      <c r="Q29" s="23" t="s">
        <v>120</v>
      </c>
      <c r="R29" s="24"/>
    </row>
    <row r="30" spans="1:18" x14ac:dyDescent="0.15">
      <c r="A30" s="28" t="s">
        <v>55</v>
      </c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30"/>
    </row>
    <row r="31" spans="1:18" x14ac:dyDescent="0.15">
      <c r="A31" s="20">
        <v>1</v>
      </c>
      <c r="B31" s="4" t="s">
        <v>34</v>
      </c>
      <c r="C31" s="5" t="s">
        <v>28</v>
      </c>
      <c r="D31" s="4" t="s">
        <v>24</v>
      </c>
      <c r="E31" s="5" t="s">
        <v>25</v>
      </c>
      <c r="F31" s="5" t="s">
        <v>25</v>
      </c>
      <c r="G31" s="5" t="s">
        <v>26</v>
      </c>
      <c r="H31" s="6">
        <v>4</v>
      </c>
      <c r="I31" s="12" t="s">
        <v>82</v>
      </c>
      <c r="J31" s="7" t="s">
        <v>28</v>
      </c>
      <c r="K31" s="4" t="s">
        <v>24</v>
      </c>
      <c r="L31" s="7" t="s">
        <v>25</v>
      </c>
      <c r="M31" s="7" t="s">
        <v>25</v>
      </c>
      <c r="N31" s="7">
        <v>72</v>
      </c>
      <c r="O31" s="15">
        <v>62.77</v>
      </c>
      <c r="P31" s="2">
        <f t="shared" si="0"/>
        <v>251.08</v>
      </c>
      <c r="Q31" s="23" t="s">
        <v>107</v>
      </c>
      <c r="R31" s="24"/>
    </row>
    <row r="32" spans="1:18" ht="24" x14ac:dyDescent="0.15">
      <c r="A32" s="20">
        <v>2</v>
      </c>
      <c r="B32" s="4" t="s">
        <v>54</v>
      </c>
      <c r="C32" s="5" t="s">
        <v>32</v>
      </c>
      <c r="D32" s="4" t="s">
        <v>24</v>
      </c>
      <c r="E32" s="5" t="s">
        <v>12</v>
      </c>
      <c r="F32" s="5" t="s">
        <v>41</v>
      </c>
      <c r="G32" s="5" t="s">
        <v>26</v>
      </c>
      <c r="H32" s="6">
        <v>4</v>
      </c>
      <c r="I32" s="12" t="s">
        <v>83</v>
      </c>
      <c r="J32" s="7" t="s">
        <v>85</v>
      </c>
      <c r="K32" s="4" t="s">
        <v>24</v>
      </c>
      <c r="L32" s="7" t="s">
        <v>41</v>
      </c>
      <c r="M32" s="7" t="s">
        <v>84</v>
      </c>
      <c r="N32" s="7">
        <v>71</v>
      </c>
      <c r="O32" s="15">
        <v>51.39</v>
      </c>
      <c r="P32" s="2">
        <f t="shared" si="0"/>
        <v>205.56</v>
      </c>
      <c r="Q32" s="23" t="s">
        <v>108</v>
      </c>
      <c r="R32" s="24"/>
    </row>
    <row r="33" spans="1:18" ht="24" x14ac:dyDescent="0.15">
      <c r="A33" s="20">
        <v>3</v>
      </c>
      <c r="B33" s="4" t="s">
        <v>33</v>
      </c>
      <c r="C33" s="5" t="s">
        <v>32</v>
      </c>
      <c r="D33" s="4" t="s">
        <v>24</v>
      </c>
      <c r="E33" s="5" t="s">
        <v>25</v>
      </c>
      <c r="F33" s="5" t="s">
        <v>41</v>
      </c>
      <c r="G33" s="5" t="s">
        <v>27</v>
      </c>
      <c r="H33" s="6">
        <v>4</v>
      </c>
      <c r="I33" s="12" t="s">
        <v>114</v>
      </c>
      <c r="J33" s="4" t="s">
        <v>115</v>
      </c>
      <c r="K33" s="4" t="s">
        <v>24</v>
      </c>
      <c r="L33" s="7" t="s">
        <v>41</v>
      </c>
      <c r="M33" s="7" t="s">
        <v>78</v>
      </c>
      <c r="N33" s="7">
        <v>72</v>
      </c>
      <c r="O33" s="15">
        <v>43.8</v>
      </c>
      <c r="P33" s="2">
        <f t="shared" si="0"/>
        <v>175.2</v>
      </c>
      <c r="Q33" s="23" t="s">
        <v>116</v>
      </c>
      <c r="R33" s="24"/>
    </row>
    <row r="34" spans="1:18" x14ac:dyDescent="0.15">
      <c r="A34" s="28" t="s">
        <v>56</v>
      </c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30"/>
    </row>
    <row r="35" spans="1:18" ht="24" x14ac:dyDescent="0.15">
      <c r="A35" s="20">
        <v>1</v>
      </c>
      <c r="B35" s="4" t="s">
        <v>57</v>
      </c>
      <c r="C35" s="5" t="s">
        <v>58</v>
      </c>
      <c r="D35" s="4" t="s">
        <v>24</v>
      </c>
      <c r="E35" s="5" t="s">
        <v>41</v>
      </c>
      <c r="F35" s="5" t="s">
        <v>41</v>
      </c>
      <c r="G35" s="5" t="s">
        <v>26</v>
      </c>
      <c r="H35" s="6">
        <v>4</v>
      </c>
      <c r="I35" s="12" t="s">
        <v>79</v>
      </c>
      <c r="J35" s="7" t="s">
        <v>58</v>
      </c>
      <c r="K35" s="4" t="s">
        <v>24</v>
      </c>
      <c r="L35" s="7" t="s">
        <v>41</v>
      </c>
      <c r="M35" s="7" t="s">
        <v>41</v>
      </c>
      <c r="N35" s="7">
        <v>70</v>
      </c>
      <c r="O35" s="15">
        <v>40.43</v>
      </c>
      <c r="P35" s="2">
        <f t="shared" si="0"/>
        <v>161.72</v>
      </c>
      <c r="Q35" s="23" t="s">
        <v>105</v>
      </c>
      <c r="R35" s="24"/>
    </row>
    <row r="36" spans="1:18" ht="24" x14ac:dyDescent="0.15">
      <c r="A36" s="20">
        <v>2</v>
      </c>
      <c r="B36" s="4" t="s">
        <v>54</v>
      </c>
      <c r="C36" s="5" t="s">
        <v>32</v>
      </c>
      <c r="D36" s="4" t="s">
        <v>24</v>
      </c>
      <c r="E36" s="5" t="s">
        <v>12</v>
      </c>
      <c r="F36" s="5" t="s">
        <v>41</v>
      </c>
      <c r="G36" s="5" t="s">
        <v>26</v>
      </c>
      <c r="H36" s="6">
        <v>4</v>
      </c>
      <c r="I36" s="12" t="s">
        <v>83</v>
      </c>
      <c r="J36" s="7" t="s">
        <v>85</v>
      </c>
      <c r="K36" s="4" t="s">
        <v>24</v>
      </c>
      <c r="L36" s="7" t="s">
        <v>41</v>
      </c>
      <c r="M36" s="7" t="s">
        <v>84</v>
      </c>
      <c r="N36" s="7">
        <v>71</v>
      </c>
      <c r="O36" s="15">
        <v>51.39</v>
      </c>
      <c r="P36" s="2">
        <f t="shared" si="0"/>
        <v>205.56</v>
      </c>
      <c r="Q36" s="23" t="s">
        <v>108</v>
      </c>
      <c r="R36" s="24"/>
    </row>
    <row r="37" spans="1:18" ht="24" x14ac:dyDescent="0.15">
      <c r="A37" s="20">
        <v>3</v>
      </c>
      <c r="B37" s="4" t="s">
        <v>33</v>
      </c>
      <c r="C37" s="5" t="s">
        <v>32</v>
      </c>
      <c r="D37" s="4" t="s">
        <v>24</v>
      </c>
      <c r="E37" s="5" t="s">
        <v>25</v>
      </c>
      <c r="F37" s="5" t="s">
        <v>41</v>
      </c>
      <c r="G37" s="5" t="s">
        <v>27</v>
      </c>
      <c r="H37" s="6">
        <v>8</v>
      </c>
      <c r="I37" s="12" t="s">
        <v>114</v>
      </c>
      <c r="J37" s="4" t="s">
        <v>115</v>
      </c>
      <c r="K37" s="4" t="s">
        <v>24</v>
      </c>
      <c r="L37" s="7" t="s">
        <v>41</v>
      </c>
      <c r="M37" s="7" t="s">
        <v>78</v>
      </c>
      <c r="N37" s="7">
        <v>72</v>
      </c>
      <c r="O37" s="15">
        <v>43.8</v>
      </c>
      <c r="P37" s="2">
        <f t="shared" si="0"/>
        <v>350.4</v>
      </c>
      <c r="Q37" s="23" t="s">
        <v>116</v>
      </c>
      <c r="R37" s="24"/>
    </row>
    <row r="38" spans="1:18" x14ac:dyDescent="0.15">
      <c r="A38" s="20">
        <v>4</v>
      </c>
      <c r="B38" s="4" t="s">
        <v>35</v>
      </c>
      <c r="C38" s="5" t="s">
        <v>30</v>
      </c>
      <c r="D38" s="4" t="s">
        <v>24</v>
      </c>
      <c r="E38" s="5" t="s">
        <v>12</v>
      </c>
      <c r="F38" s="5" t="s">
        <v>25</v>
      </c>
      <c r="G38" s="5" t="s">
        <v>26</v>
      </c>
      <c r="H38" s="6">
        <v>8</v>
      </c>
      <c r="I38" s="12" t="s">
        <v>110</v>
      </c>
      <c r="J38" s="7" t="s">
        <v>30</v>
      </c>
      <c r="K38" s="4" t="s">
        <v>24</v>
      </c>
      <c r="L38" s="7" t="s">
        <v>25</v>
      </c>
      <c r="M38" s="7" t="s">
        <v>25</v>
      </c>
      <c r="N38" s="7">
        <v>72</v>
      </c>
      <c r="O38" s="15">
        <v>45.04</v>
      </c>
      <c r="P38" s="2">
        <f t="shared" si="0"/>
        <v>360.32</v>
      </c>
      <c r="Q38" s="23" t="s">
        <v>111</v>
      </c>
      <c r="R38" s="24"/>
    </row>
    <row r="39" spans="1:18" ht="24" x14ac:dyDescent="0.15">
      <c r="A39" s="20">
        <v>5</v>
      </c>
      <c r="B39" s="4" t="s">
        <v>59</v>
      </c>
      <c r="C39" s="5" t="s">
        <v>51</v>
      </c>
      <c r="D39" s="4" t="s">
        <v>24</v>
      </c>
      <c r="E39" s="5" t="s">
        <v>25</v>
      </c>
      <c r="F39" s="5" t="s">
        <v>25</v>
      </c>
      <c r="G39" s="5" t="s">
        <v>26</v>
      </c>
      <c r="H39" s="6">
        <v>4</v>
      </c>
      <c r="I39" s="12" t="s">
        <v>95</v>
      </c>
      <c r="J39" s="7" t="s">
        <v>51</v>
      </c>
      <c r="K39" s="4" t="s">
        <v>24</v>
      </c>
      <c r="L39" s="7" t="s">
        <v>25</v>
      </c>
      <c r="M39" s="7" t="s">
        <v>25</v>
      </c>
      <c r="N39" s="7">
        <v>72</v>
      </c>
      <c r="O39" s="15">
        <v>100.74</v>
      </c>
      <c r="P39" s="2">
        <f t="shared" si="0"/>
        <v>402.96</v>
      </c>
      <c r="Q39" s="23" t="s">
        <v>119</v>
      </c>
      <c r="R39" s="24"/>
    </row>
    <row r="40" spans="1:18" x14ac:dyDescent="0.15">
      <c r="A40" s="28" t="s">
        <v>60</v>
      </c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30"/>
    </row>
    <row r="41" spans="1:18" ht="24" x14ac:dyDescent="0.15">
      <c r="A41" s="20">
        <v>1</v>
      </c>
      <c r="B41" s="4" t="s">
        <v>42</v>
      </c>
      <c r="C41" s="5" t="s">
        <v>43</v>
      </c>
      <c r="D41" s="4" t="s">
        <v>24</v>
      </c>
      <c r="E41" s="5" t="s">
        <v>25</v>
      </c>
      <c r="F41" s="5" t="s">
        <v>41</v>
      </c>
      <c r="G41" s="5" t="s">
        <v>26</v>
      </c>
      <c r="H41" s="6">
        <v>8</v>
      </c>
      <c r="I41" s="12" t="s">
        <v>80</v>
      </c>
      <c r="J41" s="7" t="s">
        <v>81</v>
      </c>
      <c r="K41" s="7" t="s">
        <v>24</v>
      </c>
      <c r="L41" s="7" t="s">
        <v>25</v>
      </c>
      <c r="M41" s="7" t="s">
        <v>41</v>
      </c>
      <c r="N41" s="7">
        <v>72</v>
      </c>
      <c r="O41" s="15">
        <v>49.28</v>
      </c>
      <c r="P41" s="2">
        <f t="shared" si="0"/>
        <v>394.24</v>
      </c>
      <c r="Q41" s="23" t="s">
        <v>106</v>
      </c>
      <c r="R41" s="24"/>
    </row>
    <row r="42" spans="1:18" x14ac:dyDescent="0.15">
      <c r="A42" s="20">
        <v>2</v>
      </c>
      <c r="B42" s="4" t="s">
        <v>61</v>
      </c>
      <c r="C42" s="5" t="s">
        <v>31</v>
      </c>
      <c r="D42" s="4" t="s">
        <v>24</v>
      </c>
      <c r="E42" s="5" t="s">
        <v>25</v>
      </c>
      <c r="F42" s="5" t="s">
        <v>25</v>
      </c>
      <c r="G42" s="5" t="s">
        <v>26</v>
      </c>
      <c r="H42" s="6">
        <v>4</v>
      </c>
      <c r="I42" s="12" t="s">
        <v>86</v>
      </c>
      <c r="J42" s="7" t="s">
        <v>31</v>
      </c>
      <c r="K42" s="4" t="s">
        <v>24</v>
      </c>
      <c r="L42" s="7" t="s">
        <v>41</v>
      </c>
      <c r="M42" s="7" t="s">
        <v>41</v>
      </c>
      <c r="N42" s="7">
        <v>72</v>
      </c>
      <c r="O42" s="15">
        <v>50.12</v>
      </c>
      <c r="P42" s="2">
        <f t="shared" si="0"/>
        <v>200.48</v>
      </c>
      <c r="Q42" s="23" t="s">
        <v>109</v>
      </c>
      <c r="R42" s="24"/>
    </row>
    <row r="43" spans="1:18" ht="24" x14ac:dyDescent="0.15">
      <c r="A43" s="20">
        <v>3</v>
      </c>
      <c r="B43" s="4" t="s">
        <v>33</v>
      </c>
      <c r="C43" s="5" t="s">
        <v>32</v>
      </c>
      <c r="D43" s="4" t="s">
        <v>24</v>
      </c>
      <c r="E43" s="5" t="s">
        <v>25</v>
      </c>
      <c r="F43" s="5" t="s">
        <v>41</v>
      </c>
      <c r="G43" s="5" t="s">
        <v>27</v>
      </c>
      <c r="H43" s="6">
        <v>8</v>
      </c>
      <c r="I43" s="12" t="s">
        <v>114</v>
      </c>
      <c r="J43" s="4" t="s">
        <v>115</v>
      </c>
      <c r="K43" s="4" t="s">
        <v>24</v>
      </c>
      <c r="L43" s="7" t="s">
        <v>41</v>
      </c>
      <c r="M43" s="7" t="s">
        <v>78</v>
      </c>
      <c r="N43" s="7">
        <v>72</v>
      </c>
      <c r="O43" s="15">
        <v>43.8</v>
      </c>
      <c r="P43" s="2">
        <f t="shared" si="0"/>
        <v>350.4</v>
      </c>
      <c r="Q43" s="23" t="s">
        <v>116</v>
      </c>
      <c r="R43" s="24"/>
    </row>
    <row r="44" spans="1:18" x14ac:dyDescent="0.15">
      <c r="A44" s="20">
        <v>4</v>
      </c>
      <c r="B44" s="4" t="s">
        <v>36</v>
      </c>
      <c r="C44" s="5" t="s">
        <v>29</v>
      </c>
      <c r="D44" s="4" t="s">
        <v>24</v>
      </c>
      <c r="E44" s="5" t="s">
        <v>25</v>
      </c>
      <c r="F44" s="5" t="s">
        <v>25</v>
      </c>
      <c r="G44" s="5" t="s">
        <v>26</v>
      </c>
      <c r="H44" s="6">
        <v>4</v>
      </c>
      <c r="I44" s="12" t="s">
        <v>118</v>
      </c>
      <c r="J44" s="7" t="s">
        <v>29</v>
      </c>
      <c r="K44" s="4" t="s">
        <v>24</v>
      </c>
      <c r="L44" s="7" t="s">
        <v>41</v>
      </c>
      <c r="M44" s="7" t="s">
        <v>25</v>
      </c>
      <c r="N44" s="7">
        <v>72</v>
      </c>
      <c r="O44" s="15">
        <v>55.37</v>
      </c>
      <c r="P44" s="2">
        <f t="shared" si="0"/>
        <v>221.48</v>
      </c>
      <c r="Q44" s="23" t="s">
        <v>117</v>
      </c>
      <c r="R44" s="24"/>
    </row>
    <row r="45" spans="1:18" x14ac:dyDescent="0.15">
      <c r="A45" s="20">
        <v>5</v>
      </c>
      <c r="B45" s="4" t="s">
        <v>37</v>
      </c>
      <c r="C45" s="5" t="s">
        <v>29</v>
      </c>
      <c r="D45" s="4" t="s">
        <v>24</v>
      </c>
      <c r="E45" s="5" t="s">
        <v>12</v>
      </c>
      <c r="F45" s="5" t="s">
        <v>12</v>
      </c>
      <c r="G45" s="5" t="s">
        <v>27</v>
      </c>
      <c r="H45" s="6">
        <v>8</v>
      </c>
      <c r="I45" s="12" t="s">
        <v>101</v>
      </c>
      <c r="J45" s="7" t="s">
        <v>88</v>
      </c>
      <c r="K45" s="4" t="s">
        <v>24</v>
      </c>
      <c r="L45" s="7" t="s">
        <v>41</v>
      </c>
      <c r="M45" s="7" t="s">
        <v>12</v>
      </c>
      <c r="N45" s="7">
        <v>73</v>
      </c>
      <c r="O45" s="15">
        <v>66.98</v>
      </c>
      <c r="P45" s="2">
        <f t="shared" si="0"/>
        <v>535.84</v>
      </c>
      <c r="Q45" s="23" t="s">
        <v>120</v>
      </c>
      <c r="R45" s="24"/>
    </row>
    <row r="46" spans="1:18" x14ac:dyDescent="0.15">
      <c r="A46" s="28" t="s">
        <v>62</v>
      </c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30"/>
    </row>
    <row r="47" spans="1:18" ht="24" x14ac:dyDescent="0.15">
      <c r="A47" s="20">
        <v>1</v>
      </c>
      <c r="B47" s="4" t="s">
        <v>33</v>
      </c>
      <c r="C47" s="5" t="s">
        <v>32</v>
      </c>
      <c r="D47" s="4" t="s">
        <v>24</v>
      </c>
      <c r="E47" s="5" t="s">
        <v>25</v>
      </c>
      <c r="F47" s="5" t="s">
        <v>41</v>
      </c>
      <c r="G47" s="5" t="s">
        <v>27</v>
      </c>
      <c r="H47" s="6">
        <v>8</v>
      </c>
      <c r="I47" s="12" t="s">
        <v>114</v>
      </c>
      <c r="J47" s="4" t="s">
        <v>115</v>
      </c>
      <c r="K47" s="4" t="s">
        <v>24</v>
      </c>
      <c r="L47" s="7" t="s">
        <v>41</v>
      </c>
      <c r="M47" s="7" t="s">
        <v>78</v>
      </c>
      <c r="N47" s="7">
        <v>72</v>
      </c>
      <c r="O47" s="15">
        <v>43.8</v>
      </c>
      <c r="P47" s="2">
        <f t="shared" si="0"/>
        <v>350.4</v>
      </c>
      <c r="Q47" s="23" t="s">
        <v>116</v>
      </c>
      <c r="R47" s="24"/>
    </row>
    <row r="48" spans="1:18" x14ac:dyDescent="0.15">
      <c r="A48" s="20">
        <v>2</v>
      </c>
      <c r="B48" s="4" t="s">
        <v>36</v>
      </c>
      <c r="C48" s="5" t="s">
        <v>29</v>
      </c>
      <c r="D48" s="4" t="s">
        <v>24</v>
      </c>
      <c r="E48" s="5" t="s">
        <v>25</v>
      </c>
      <c r="F48" s="5" t="s">
        <v>25</v>
      </c>
      <c r="G48" s="5" t="s">
        <v>26</v>
      </c>
      <c r="H48" s="6">
        <v>4</v>
      </c>
      <c r="I48" s="12" t="s">
        <v>118</v>
      </c>
      <c r="J48" s="7" t="s">
        <v>29</v>
      </c>
      <c r="K48" s="4" t="s">
        <v>24</v>
      </c>
      <c r="L48" s="7" t="s">
        <v>41</v>
      </c>
      <c r="M48" s="7" t="s">
        <v>25</v>
      </c>
      <c r="N48" s="7">
        <v>72</v>
      </c>
      <c r="O48" s="15">
        <v>55.37</v>
      </c>
      <c r="P48" s="2">
        <f t="shared" si="0"/>
        <v>221.48</v>
      </c>
      <c r="Q48" s="23" t="s">
        <v>117</v>
      </c>
      <c r="R48" s="24"/>
    </row>
    <row r="49" spans="1:18" x14ac:dyDescent="0.15">
      <c r="A49" s="28" t="s">
        <v>63</v>
      </c>
      <c r="B49" s="29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30"/>
    </row>
    <row r="50" spans="1:18" ht="24" x14ac:dyDescent="0.15">
      <c r="A50" s="20">
        <v>1</v>
      </c>
      <c r="B50" s="4" t="s">
        <v>42</v>
      </c>
      <c r="C50" s="5" t="s">
        <v>43</v>
      </c>
      <c r="D50" s="4" t="s">
        <v>24</v>
      </c>
      <c r="E50" s="5" t="s">
        <v>25</v>
      </c>
      <c r="F50" s="5" t="s">
        <v>41</v>
      </c>
      <c r="G50" s="5" t="s">
        <v>26</v>
      </c>
      <c r="H50" s="6">
        <v>24</v>
      </c>
      <c r="I50" s="12" t="s">
        <v>80</v>
      </c>
      <c r="J50" s="7" t="s">
        <v>81</v>
      </c>
      <c r="K50" s="7" t="s">
        <v>24</v>
      </c>
      <c r="L50" s="7" t="s">
        <v>25</v>
      </c>
      <c r="M50" s="7" t="s">
        <v>41</v>
      </c>
      <c r="N50" s="7">
        <v>72</v>
      </c>
      <c r="O50" s="15">
        <v>49.28</v>
      </c>
      <c r="P50" s="2">
        <f t="shared" si="0"/>
        <v>1182.72</v>
      </c>
      <c r="Q50" s="23" t="s">
        <v>106</v>
      </c>
      <c r="R50" s="24"/>
    </row>
    <row r="51" spans="1:18" ht="24" x14ac:dyDescent="0.15">
      <c r="A51" s="20">
        <v>2</v>
      </c>
      <c r="B51" s="4" t="s">
        <v>33</v>
      </c>
      <c r="C51" s="5" t="s">
        <v>32</v>
      </c>
      <c r="D51" s="4" t="s">
        <v>24</v>
      </c>
      <c r="E51" s="5" t="s">
        <v>25</v>
      </c>
      <c r="F51" s="5" t="s">
        <v>41</v>
      </c>
      <c r="G51" s="5" t="s">
        <v>27</v>
      </c>
      <c r="H51" s="6">
        <v>4</v>
      </c>
      <c r="I51" s="12" t="s">
        <v>114</v>
      </c>
      <c r="J51" s="4" t="s">
        <v>115</v>
      </c>
      <c r="K51" s="4" t="s">
        <v>24</v>
      </c>
      <c r="L51" s="7" t="s">
        <v>41</v>
      </c>
      <c r="M51" s="7" t="s">
        <v>78</v>
      </c>
      <c r="N51" s="7">
        <v>72</v>
      </c>
      <c r="O51" s="15">
        <v>43.8</v>
      </c>
      <c r="P51" s="2">
        <f t="shared" si="0"/>
        <v>175.2</v>
      </c>
      <c r="Q51" s="23" t="s">
        <v>116</v>
      </c>
      <c r="R51" s="24"/>
    </row>
    <row r="52" spans="1:18" x14ac:dyDescent="0.15">
      <c r="A52" s="20">
        <v>3</v>
      </c>
      <c r="B52" s="4" t="s">
        <v>36</v>
      </c>
      <c r="C52" s="5" t="s">
        <v>29</v>
      </c>
      <c r="D52" s="4" t="s">
        <v>24</v>
      </c>
      <c r="E52" s="5" t="s">
        <v>25</v>
      </c>
      <c r="F52" s="5" t="s">
        <v>25</v>
      </c>
      <c r="G52" s="5" t="s">
        <v>26</v>
      </c>
      <c r="H52" s="6">
        <v>8</v>
      </c>
      <c r="I52" s="12" t="s">
        <v>118</v>
      </c>
      <c r="J52" s="7" t="s">
        <v>29</v>
      </c>
      <c r="K52" s="4" t="s">
        <v>24</v>
      </c>
      <c r="L52" s="7" t="s">
        <v>41</v>
      </c>
      <c r="M52" s="7" t="s">
        <v>25</v>
      </c>
      <c r="N52" s="7">
        <v>72</v>
      </c>
      <c r="O52" s="15">
        <v>55.37</v>
      </c>
      <c r="P52" s="2">
        <f t="shared" si="0"/>
        <v>442.96</v>
      </c>
      <c r="Q52" s="23" t="s">
        <v>117</v>
      </c>
      <c r="R52" s="24"/>
    </row>
    <row r="53" spans="1:18" x14ac:dyDescent="0.15">
      <c r="A53" s="20">
        <v>4</v>
      </c>
      <c r="B53" s="4" t="s">
        <v>37</v>
      </c>
      <c r="C53" s="5" t="s">
        <v>29</v>
      </c>
      <c r="D53" s="4" t="s">
        <v>24</v>
      </c>
      <c r="E53" s="5" t="s">
        <v>12</v>
      </c>
      <c r="F53" s="5" t="s">
        <v>12</v>
      </c>
      <c r="G53" s="5" t="s">
        <v>27</v>
      </c>
      <c r="H53" s="6">
        <v>8</v>
      </c>
      <c r="I53" s="12" t="s">
        <v>101</v>
      </c>
      <c r="J53" s="7" t="s">
        <v>88</v>
      </c>
      <c r="K53" s="4" t="s">
        <v>24</v>
      </c>
      <c r="L53" s="7" t="s">
        <v>41</v>
      </c>
      <c r="M53" s="7" t="s">
        <v>12</v>
      </c>
      <c r="N53" s="7">
        <v>73</v>
      </c>
      <c r="O53" s="15">
        <v>66.98</v>
      </c>
      <c r="P53" s="2">
        <f t="shared" si="0"/>
        <v>535.84</v>
      </c>
      <c r="Q53" s="23" t="s">
        <v>120</v>
      </c>
      <c r="R53" s="24"/>
    </row>
    <row r="54" spans="1:18" x14ac:dyDescent="0.15">
      <c r="A54" s="28" t="s">
        <v>64</v>
      </c>
      <c r="B54" s="29"/>
      <c r="C54" s="29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30"/>
    </row>
    <row r="55" spans="1:18" ht="24" x14ac:dyDescent="0.15">
      <c r="A55" s="20">
        <v>1</v>
      </c>
      <c r="B55" s="4" t="s">
        <v>42</v>
      </c>
      <c r="C55" s="5" t="s">
        <v>43</v>
      </c>
      <c r="D55" s="4" t="s">
        <v>24</v>
      </c>
      <c r="E55" s="5" t="s">
        <v>25</v>
      </c>
      <c r="F55" s="5" t="s">
        <v>41</v>
      </c>
      <c r="G55" s="5" t="s">
        <v>26</v>
      </c>
      <c r="H55" s="6">
        <v>8</v>
      </c>
      <c r="I55" s="12" t="s">
        <v>80</v>
      </c>
      <c r="J55" s="7" t="s">
        <v>81</v>
      </c>
      <c r="K55" s="7" t="s">
        <v>24</v>
      </c>
      <c r="L55" s="7" t="s">
        <v>25</v>
      </c>
      <c r="M55" s="7" t="s">
        <v>41</v>
      </c>
      <c r="N55" s="7">
        <v>72</v>
      </c>
      <c r="O55" s="15">
        <v>49.28</v>
      </c>
      <c r="P55" s="2">
        <f t="shared" si="0"/>
        <v>394.24</v>
      </c>
      <c r="Q55" s="23" t="s">
        <v>106</v>
      </c>
      <c r="R55" s="24"/>
    </row>
    <row r="56" spans="1:18" ht="24" x14ac:dyDescent="0.15">
      <c r="A56" s="20">
        <v>2</v>
      </c>
      <c r="B56" s="4" t="s">
        <v>33</v>
      </c>
      <c r="C56" s="5" t="s">
        <v>32</v>
      </c>
      <c r="D56" s="4" t="s">
        <v>24</v>
      </c>
      <c r="E56" s="5" t="s">
        <v>25</v>
      </c>
      <c r="F56" s="5" t="s">
        <v>41</v>
      </c>
      <c r="G56" s="5" t="s">
        <v>27</v>
      </c>
      <c r="H56" s="6">
        <v>28</v>
      </c>
      <c r="I56" s="12" t="s">
        <v>114</v>
      </c>
      <c r="J56" s="4" t="s">
        <v>115</v>
      </c>
      <c r="K56" s="4" t="s">
        <v>24</v>
      </c>
      <c r="L56" s="7" t="s">
        <v>41</v>
      </c>
      <c r="M56" s="7" t="s">
        <v>78</v>
      </c>
      <c r="N56" s="7">
        <v>72</v>
      </c>
      <c r="O56" s="15">
        <v>43.8</v>
      </c>
      <c r="P56" s="2">
        <f t="shared" si="0"/>
        <v>1226.3999999999999</v>
      </c>
      <c r="Q56" s="23" t="s">
        <v>116</v>
      </c>
      <c r="R56" s="24"/>
    </row>
    <row r="57" spans="1:18" x14ac:dyDescent="0.15">
      <c r="A57" s="20">
        <v>3</v>
      </c>
      <c r="B57" s="4" t="s">
        <v>36</v>
      </c>
      <c r="C57" s="5" t="s">
        <v>29</v>
      </c>
      <c r="D57" s="4" t="s">
        <v>24</v>
      </c>
      <c r="E57" s="5" t="s">
        <v>25</v>
      </c>
      <c r="F57" s="5" t="s">
        <v>25</v>
      </c>
      <c r="G57" s="5" t="s">
        <v>26</v>
      </c>
      <c r="H57" s="6">
        <v>8</v>
      </c>
      <c r="I57" s="12" t="s">
        <v>118</v>
      </c>
      <c r="J57" s="7" t="s">
        <v>29</v>
      </c>
      <c r="K57" s="4" t="s">
        <v>24</v>
      </c>
      <c r="L57" s="7" t="s">
        <v>41</v>
      </c>
      <c r="M57" s="7" t="s">
        <v>25</v>
      </c>
      <c r="N57" s="7">
        <v>72</v>
      </c>
      <c r="O57" s="15">
        <v>55.37</v>
      </c>
      <c r="P57" s="2">
        <f t="shared" si="0"/>
        <v>442.96</v>
      </c>
      <c r="Q57" s="23" t="s">
        <v>117</v>
      </c>
      <c r="R57" s="24"/>
    </row>
    <row r="58" spans="1:18" x14ac:dyDescent="0.15">
      <c r="A58" s="28" t="s">
        <v>65</v>
      </c>
      <c r="B58" s="29"/>
      <c r="C58" s="29"/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29"/>
      <c r="R58" s="30"/>
    </row>
    <row r="59" spans="1:18" ht="24" x14ac:dyDescent="0.15">
      <c r="A59" s="20">
        <v>1</v>
      </c>
      <c r="B59" s="4" t="s">
        <v>42</v>
      </c>
      <c r="C59" s="5" t="s">
        <v>43</v>
      </c>
      <c r="D59" s="4" t="s">
        <v>24</v>
      </c>
      <c r="E59" s="5" t="s">
        <v>25</v>
      </c>
      <c r="F59" s="5" t="s">
        <v>41</v>
      </c>
      <c r="G59" s="5" t="s">
        <v>26</v>
      </c>
      <c r="H59" s="6">
        <v>4</v>
      </c>
      <c r="I59" s="12" t="s">
        <v>80</v>
      </c>
      <c r="J59" s="7" t="s">
        <v>81</v>
      </c>
      <c r="K59" s="7" t="s">
        <v>24</v>
      </c>
      <c r="L59" s="7" t="s">
        <v>25</v>
      </c>
      <c r="M59" s="7" t="s">
        <v>41</v>
      </c>
      <c r="N59" s="7">
        <v>72</v>
      </c>
      <c r="O59" s="15">
        <v>49.28</v>
      </c>
      <c r="P59" s="2">
        <f t="shared" si="0"/>
        <v>197.12</v>
      </c>
      <c r="Q59" s="23" t="s">
        <v>106</v>
      </c>
      <c r="R59" s="24"/>
    </row>
    <row r="60" spans="1:18" x14ac:dyDescent="0.15">
      <c r="A60" s="20">
        <v>2</v>
      </c>
      <c r="B60" s="4" t="s">
        <v>34</v>
      </c>
      <c r="C60" s="5" t="s">
        <v>28</v>
      </c>
      <c r="D60" s="4" t="s">
        <v>24</v>
      </c>
      <c r="E60" s="5" t="s">
        <v>25</v>
      </c>
      <c r="F60" s="5" t="s">
        <v>25</v>
      </c>
      <c r="G60" s="5" t="s">
        <v>26</v>
      </c>
      <c r="H60" s="6">
        <v>4</v>
      </c>
      <c r="I60" s="12" t="s">
        <v>82</v>
      </c>
      <c r="J60" s="7" t="s">
        <v>28</v>
      </c>
      <c r="K60" s="4" t="s">
        <v>24</v>
      </c>
      <c r="L60" s="7" t="s">
        <v>25</v>
      </c>
      <c r="M60" s="7" t="s">
        <v>25</v>
      </c>
      <c r="N60" s="7">
        <v>72</v>
      </c>
      <c r="O60" s="15">
        <v>62.77</v>
      </c>
      <c r="P60" s="2">
        <f t="shared" si="0"/>
        <v>251.08</v>
      </c>
      <c r="Q60" s="23" t="s">
        <v>107</v>
      </c>
      <c r="R60" s="24"/>
    </row>
    <row r="61" spans="1:18" ht="24" x14ac:dyDescent="0.15">
      <c r="A61" s="20">
        <v>3</v>
      </c>
      <c r="B61" s="4" t="s">
        <v>54</v>
      </c>
      <c r="C61" s="5" t="s">
        <v>32</v>
      </c>
      <c r="D61" s="4" t="s">
        <v>24</v>
      </c>
      <c r="E61" s="5" t="s">
        <v>12</v>
      </c>
      <c r="F61" s="5" t="s">
        <v>41</v>
      </c>
      <c r="G61" s="5" t="s">
        <v>26</v>
      </c>
      <c r="H61" s="6">
        <v>2</v>
      </c>
      <c r="I61" s="12" t="s">
        <v>83</v>
      </c>
      <c r="J61" s="7" t="s">
        <v>85</v>
      </c>
      <c r="K61" s="4" t="s">
        <v>24</v>
      </c>
      <c r="L61" s="7" t="s">
        <v>41</v>
      </c>
      <c r="M61" s="7" t="s">
        <v>84</v>
      </c>
      <c r="N61" s="7">
        <v>71</v>
      </c>
      <c r="O61" s="15">
        <v>51.39</v>
      </c>
      <c r="P61" s="2">
        <f t="shared" si="0"/>
        <v>102.78</v>
      </c>
      <c r="Q61" s="23" t="s">
        <v>108</v>
      </c>
      <c r="R61" s="24"/>
    </row>
    <row r="62" spans="1:18" ht="24" x14ac:dyDescent="0.15">
      <c r="A62" s="20">
        <v>4</v>
      </c>
      <c r="B62" s="4" t="s">
        <v>33</v>
      </c>
      <c r="C62" s="5" t="s">
        <v>32</v>
      </c>
      <c r="D62" s="4" t="s">
        <v>24</v>
      </c>
      <c r="E62" s="5" t="s">
        <v>25</v>
      </c>
      <c r="F62" s="5" t="s">
        <v>41</v>
      </c>
      <c r="G62" s="5" t="s">
        <v>27</v>
      </c>
      <c r="H62" s="6">
        <v>8</v>
      </c>
      <c r="I62" s="12" t="s">
        <v>114</v>
      </c>
      <c r="J62" s="4" t="s">
        <v>115</v>
      </c>
      <c r="K62" s="4" t="s">
        <v>24</v>
      </c>
      <c r="L62" s="7" t="s">
        <v>41</v>
      </c>
      <c r="M62" s="7" t="s">
        <v>78</v>
      </c>
      <c r="N62" s="7">
        <v>72</v>
      </c>
      <c r="O62" s="15">
        <v>43.8</v>
      </c>
      <c r="P62" s="2">
        <f t="shared" si="0"/>
        <v>350.4</v>
      </c>
      <c r="Q62" s="23" t="s">
        <v>116</v>
      </c>
      <c r="R62" s="24"/>
    </row>
    <row r="63" spans="1:18" x14ac:dyDescent="0.15">
      <c r="A63" s="28" t="s">
        <v>66</v>
      </c>
      <c r="B63" s="29"/>
      <c r="C63" s="29"/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30"/>
    </row>
    <row r="64" spans="1:18" ht="24" x14ac:dyDescent="0.15">
      <c r="A64" s="20">
        <v>1</v>
      </c>
      <c r="B64" s="4" t="s">
        <v>33</v>
      </c>
      <c r="C64" s="5" t="s">
        <v>32</v>
      </c>
      <c r="D64" s="4" t="s">
        <v>24</v>
      </c>
      <c r="E64" s="5" t="s">
        <v>25</v>
      </c>
      <c r="F64" s="5" t="s">
        <v>41</v>
      </c>
      <c r="G64" s="5" t="s">
        <v>27</v>
      </c>
      <c r="H64" s="6">
        <v>8</v>
      </c>
      <c r="I64" s="12" t="s">
        <v>114</v>
      </c>
      <c r="J64" s="4" t="s">
        <v>115</v>
      </c>
      <c r="K64" s="4" t="s">
        <v>24</v>
      </c>
      <c r="L64" s="7" t="s">
        <v>41</v>
      </c>
      <c r="M64" s="7" t="s">
        <v>78</v>
      </c>
      <c r="N64" s="7">
        <v>72</v>
      </c>
      <c r="O64" s="15">
        <v>43.8</v>
      </c>
      <c r="P64" s="2">
        <f t="shared" si="0"/>
        <v>350.4</v>
      </c>
      <c r="Q64" s="23" t="s">
        <v>116</v>
      </c>
      <c r="R64" s="24"/>
    </row>
    <row r="65" spans="1:18" x14ac:dyDescent="0.15">
      <c r="A65" s="20">
        <v>2</v>
      </c>
      <c r="B65" s="4" t="s">
        <v>36</v>
      </c>
      <c r="C65" s="5" t="s">
        <v>29</v>
      </c>
      <c r="D65" s="4" t="s">
        <v>24</v>
      </c>
      <c r="E65" s="5" t="s">
        <v>25</v>
      </c>
      <c r="F65" s="5" t="s">
        <v>25</v>
      </c>
      <c r="G65" s="5" t="s">
        <v>26</v>
      </c>
      <c r="H65" s="6">
        <v>4</v>
      </c>
      <c r="I65" s="12" t="s">
        <v>118</v>
      </c>
      <c r="J65" s="7" t="s">
        <v>29</v>
      </c>
      <c r="K65" s="4" t="s">
        <v>24</v>
      </c>
      <c r="L65" s="7" t="s">
        <v>41</v>
      </c>
      <c r="M65" s="7" t="s">
        <v>25</v>
      </c>
      <c r="N65" s="7">
        <v>72</v>
      </c>
      <c r="O65" s="15">
        <v>55.37</v>
      </c>
      <c r="P65" s="2">
        <f t="shared" si="0"/>
        <v>221.48</v>
      </c>
      <c r="Q65" s="23" t="s">
        <v>117</v>
      </c>
      <c r="R65" s="24"/>
    </row>
    <row r="66" spans="1:18" x14ac:dyDescent="0.15">
      <c r="A66" s="20">
        <v>3</v>
      </c>
      <c r="B66" s="4" t="s">
        <v>37</v>
      </c>
      <c r="C66" s="5" t="s">
        <v>29</v>
      </c>
      <c r="D66" s="4" t="s">
        <v>24</v>
      </c>
      <c r="E66" s="5" t="s">
        <v>12</v>
      </c>
      <c r="F66" s="5" t="s">
        <v>12</v>
      </c>
      <c r="G66" s="5" t="s">
        <v>27</v>
      </c>
      <c r="H66" s="6">
        <v>4</v>
      </c>
      <c r="I66" s="12" t="s">
        <v>101</v>
      </c>
      <c r="J66" s="7" t="s">
        <v>88</v>
      </c>
      <c r="K66" s="4" t="s">
        <v>24</v>
      </c>
      <c r="L66" s="7" t="s">
        <v>41</v>
      </c>
      <c r="M66" s="7" t="s">
        <v>12</v>
      </c>
      <c r="N66" s="7">
        <v>73</v>
      </c>
      <c r="O66" s="15">
        <v>66.98</v>
      </c>
      <c r="P66" s="2">
        <f t="shared" si="0"/>
        <v>267.92</v>
      </c>
      <c r="Q66" s="23" t="s">
        <v>120</v>
      </c>
      <c r="R66" s="24"/>
    </row>
    <row r="67" spans="1:18" x14ac:dyDescent="0.15">
      <c r="A67" s="28" t="s">
        <v>67</v>
      </c>
      <c r="B67" s="29"/>
      <c r="C67" s="29"/>
      <c r="D67" s="29"/>
      <c r="E67" s="29"/>
      <c r="F67" s="29"/>
      <c r="G67" s="29"/>
      <c r="H67" s="29"/>
      <c r="I67" s="29"/>
      <c r="J67" s="29"/>
      <c r="K67" s="29"/>
      <c r="L67" s="29"/>
      <c r="M67" s="29"/>
      <c r="N67" s="29"/>
      <c r="O67" s="29"/>
      <c r="P67" s="29"/>
      <c r="Q67" s="29"/>
      <c r="R67" s="30"/>
    </row>
    <row r="68" spans="1:18" x14ac:dyDescent="0.15">
      <c r="A68" s="20">
        <v>1</v>
      </c>
      <c r="B68" s="4" t="s">
        <v>68</v>
      </c>
      <c r="C68" s="5" t="s">
        <v>69</v>
      </c>
      <c r="D68" s="4" t="s">
        <v>24</v>
      </c>
      <c r="E68" s="5" t="s">
        <v>25</v>
      </c>
      <c r="F68" s="5" t="s">
        <v>41</v>
      </c>
      <c r="G68" s="5" t="s">
        <v>26</v>
      </c>
      <c r="H68" s="6">
        <v>4</v>
      </c>
      <c r="I68" s="12" t="s">
        <v>87</v>
      </c>
      <c r="J68" s="7" t="s">
        <v>69</v>
      </c>
      <c r="K68" s="4" t="s">
        <v>24</v>
      </c>
      <c r="L68" s="7" t="s">
        <v>25</v>
      </c>
      <c r="M68" s="7" t="s">
        <v>41</v>
      </c>
      <c r="N68" s="7">
        <v>72</v>
      </c>
      <c r="O68" s="15">
        <v>67.28</v>
      </c>
      <c r="P68" s="2">
        <f t="shared" si="0"/>
        <v>269.12</v>
      </c>
      <c r="Q68" s="23" t="s">
        <v>112</v>
      </c>
      <c r="R68" s="24"/>
    </row>
    <row r="69" spans="1:18" x14ac:dyDescent="0.15">
      <c r="A69" s="28" t="s">
        <v>70</v>
      </c>
      <c r="B69" s="29"/>
      <c r="C69" s="29"/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29"/>
      <c r="R69" s="30"/>
    </row>
    <row r="70" spans="1:18" ht="24" x14ac:dyDescent="0.15">
      <c r="A70" s="20">
        <v>1</v>
      </c>
      <c r="B70" s="4" t="s">
        <v>42</v>
      </c>
      <c r="C70" s="5" t="s">
        <v>43</v>
      </c>
      <c r="D70" s="4" t="s">
        <v>24</v>
      </c>
      <c r="E70" s="5" t="s">
        <v>25</v>
      </c>
      <c r="F70" s="5" t="s">
        <v>41</v>
      </c>
      <c r="G70" s="5" t="s">
        <v>26</v>
      </c>
      <c r="H70" s="6">
        <v>8</v>
      </c>
      <c r="I70" s="12" t="s">
        <v>80</v>
      </c>
      <c r="J70" s="7" t="s">
        <v>81</v>
      </c>
      <c r="K70" s="7" t="s">
        <v>24</v>
      </c>
      <c r="L70" s="7" t="s">
        <v>25</v>
      </c>
      <c r="M70" s="7" t="s">
        <v>41</v>
      </c>
      <c r="N70" s="7">
        <v>72</v>
      </c>
      <c r="O70" s="15">
        <v>49.28</v>
      </c>
      <c r="P70" s="2">
        <f t="shared" si="0"/>
        <v>394.24</v>
      </c>
      <c r="Q70" s="23" t="s">
        <v>106</v>
      </c>
      <c r="R70" s="24"/>
    </row>
    <row r="71" spans="1:18" x14ac:dyDescent="0.15">
      <c r="A71" s="28" t="s">
        <v>71</v>
      </c>
      <c r="B71" s="29"/>
      <c r="C71" s="29"/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29"/>
      <c r="R71" s="30"/>
    </row>
    <row r="72" spans="1:18" ht="24" x14ac:dyDescent="0.15">
      <c r="A72" s="20">
        <v>1</v>
      </c>
      <c r="B72" s="4" t="s">
        <v>33</v>
      </c>
      <c r="C72" s="5" t="s">
        <v>32</v>
      </c>
      <c r="D72" s="4" t="s">
        <v>24</v>
      </c>
      <c r="E72" s="5" t="s">
        <v>25</v>
      </c>
      <c r="F72" s="5" t="s">
        <v>41</v>
      </c>
      <c r="G72" s="5" t="s">
        <v>27</v>
      </c>
      <c r="H72" s="6">
        <v>8</v>
      </c>
      <c r="I72" s="12" t="s">
        <v>114</v>
      </c>
      <c r="J72" s="4" t="s">
        <v>115</v>
      </c>
      <c r="K72" s="4" t="s">
        <v>24</v>
      </c>
      <c r="L72" s="7" t="s">
        <v>41</v>
      </c>
      <c r="M72" s="7" t="s">
        <v>78</v>
      </c>
      <c r="N72" s="7">
        <v>72</v>
      </c>
      <c r="O72" s="15">
        <v>43.8</v>
      </c>
      <c r="P72" s="2">
        <f t="shared" si="0"/>
        <v>350.4</v>
      </c>
      <c r="Q72" s="23" t="s">
        <v>116</v>
      </c>
      <c r="R72" s="24"/>
    </row>
    <row r="73" spans="1:18" x14ac:dyDescent="0.15">
      <c r="A73" s="28" t="s">
        <v>72</v>
      </c>
      <c r="B73" s="29"/>
      <c r="C73" s="29"/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29"/>
      <c r="Q73" s="29"/>
      <c r="R73" s="30"/>
    </row>
    <row r="74" spans="1:18" ht="24" x14ac:dyDescent="0.15">
      <c r="A74" s="20">
        <v>1</v>
      </c>
      <c r="B74" s="4" t="s">
        <v>42</v>
      </c>
      <c r="C74" s="5" t="s">
        <v>43</v>
      </c>
      <c r="D74" s="4" t="s">
        <v>24</v>
      </c>
      <c r="E74" s="5" t="s">
        <v>25</v>
      </c>
      <c r="F74" s="5" t="s">
        <v>41</v>
      </c>
      <c r="G74" s="5" t="s">
        <v>26</v>
      </c>
      <c r="H74" s="6">
        <v>8</v>
      </c>
      <c r="I74" s="12" t="s">
        <v>80</v>
      </c>
      <c r="J74" s="7" t="s">
        <v>81</v>
      </c>
      <c r="K74" s="7" t="s">
        <v>24</v>
      </c>
      <c r="L74" s="7" t="s">
        <v>25</v>
      </c>
      <c r="M74" s="7" t="s">
        <v>41</v>
      </c>
      <c r="N74" s="7">
        <v>72</v>
      </c>
      <c r="O74" s="15">
        <v>49.28</v>
      </c>
      <c r="P74" s="2">
        <f t="shared" si="0"/>
        <v>394.24</v>
      </c>
      <c r="Q74" s="23" t="s">
        <v>106</v>
      </c>
      <c r="R74" s="24"/>
    </row>
    <row r="75" spans="1:18" ht="24" x14ac:dyDescent="0.15">
      <c r="A75" s="20">
        <v>2</v>
      </c>
      <c r="B75" s="4" t="s">
        <v>33</v>
      </c>
      <c r="C75" s="5" t="s">
        <v>32</v>
      </c>
      <c r="D75" s="4" t="s">
        <v>24</v>
      </c>
      <c r="E75" s="5" t="s">
        <v>25</v>
      </c>
      <c r="F75" s="5" t="s">
        <v>41</v>
      </c>
      <c r="G75" s="5" t="s">
        <v>27</v>
      </c>
      <c r="H75" s="6">
        <v>8</v>
      </c>
      <c r="I75" s="12" t="s">
        <v>114</v>
      </c>
      <c r="J75" s="4" t="s">
        <v>115</v>
      </c>
      <c r="K75" s="4" t="s">
        <v>24</v>
      </c>
      <c r="L75" s="7" t="s">
        <v>41</v>
      </c>
      <c r="M75" s="7" t="s">
        <v>78</v>
      </c>
      <c r="N75" s="7">
        <v>72</v>
      </c>
      <c r="O75" s="15">
        <v>43.8</v>
      </c>
      <c r="P75" s="2">
        <f t="shared" si="0"/>
        <v>350.4</v>
      </c>
      <c r="Q75" s="23" t="s">
        <v>116</v>
      </c>
      <c r="R75" s="24"/>
    </row>
    <row r="76" spans="1:18" x14ac:dyDescent="0.15">
      <c r="A76" s="28" t="s">
        <v>75</v>
      </c>
      <c r="B76" s="29"/>
      <c r="C76" s="29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30"/>
    </row>
    <row r="77" spans="1:18" ht="24" x14ac:dyDescent="0.15">
      <c r="A77" s="20">
        <v>1</v>
      </c>
      <c r="B77" s="4" t="s">
        <v>42</v>
      </c>
      <c r="C77" s="5" t="s">
        <v>43</v>
      </c>
      <c r="D77" s="4" t="s">
        <v>24</v>
      </c>
      <c r="E77" s="5" t="s">
        <v>25</v>
      </c>
      <c r="F77" s="5" t="s">
        <v>41</v>
      </c>
      <c r="G77" s="5" t="s">
        <v>26</v>
      </c>
      <c r="H77" s="6">
        <v>4</v>
      </c>
      <c r="I77" s="12" t="s">
        <v>80</v>
      </c>
      <c r="J77" s="7" t="s">
        <v>81</v>
      </c>
      <c r="K77" s="7" t="s">
        <v>24</v>
      </c>
      <c r="L77" s="7" t="s">
        <v>25</v>
      </c>
      <c r="M77" s="7" t="s">
        <v>41</v>
      </c>
      <c r="N77" s="7">
        <v>72</v>
      </c>
      <c r="O77" s="15">
        <v>49.28</v>
      </c>
      <c r="P77" s="2">
        <f t="shared" si="0"/>
        <v>197.12</v>
      </c>
      <c r="Q77" s="23" t="s">
        <v>106</v>
      </c>
      <c r="R77" s="24"/>
    </row>
    <row r="78" spans="1:18" x14ac:dyDescent="0.15">
      <c r="A78" s="20">
        <v>2</v>
      </c>
      <c r="B78" s="4" t="s">
        <v>34</v>
      </c>
      <c r="C78" s="5" t="s">
        <v>28</v>
      </c>
      <c r="D78" s="4" t="s">
        <v>24</v>
      </c>
      <c r="E78" s="5" t="s">
        <v>25</v>
      </c>
      <c r="F78" s="5" t="s">
        <v>25</v>
      </c>
      <c r="G78" s="5" t="s">
        <v>26</v>
      </c>
      <c r="H78" s="6">
        <v>2</v>
      </c>
      <c r="I78" s="12" t="s">
        <v>82</v>
      </c>
      <c r="J78" s="7" t="s">
        <v>28</v>
      </c>
      <c r="K78" s="4" t="s">
        <v>24</v>
      </c>
      <c r="L78" s="7" t="s">
        <v>25</v>
      </c>
      <c r="M78" s="7" t="s">
        <v>25</v>
      </c>
      <c r="N78" s="7">
        <v>72</v>
      </c>
      <c r="O78" s="15">
        <v>62.77</v>
      </c>
      <c r="P78" s="2">
        <f t="shared" si="0"/>
        <v>125.54</v>
      </c>
      <c r="Q78" s="23" t="s">
        <v>107</v>
      </c>
      <c r="R78" s="24"/>
    </row>
    <row r="79" spans="1:18" ht="24" x14ac:dyDescent="0.15">
      <c r="A79" s="20">
        <v>3</v>
      </c>
      <c r="B79" s="4" t="s">
        <v>33</v>
      </c>
      <c r="C79" s="5" t="s">
        <v>32</v>
      </c>
      <c r="D79" s="4" t="s">
        <v>24</v>
      </c>
      <c r="E79" s="5" t="s">
        <v>25</v>
      </c>
      <c r="F79" s="5" t="s">
        <v>41</v>
      </c>
      <c r="G79" s="5" t="s">
        <v>27</v>
      </c>
      <c r="H79" s="6">
        <v>12</v>
      </c>
      <c r="I79" s="12" t="s">
        <v>114</v>
      </c>
      <c r="J79" s="4" t="s">
        <v>115</v>
      </c>
      <c r="K79" s="4" t="s">
        <v>24</v>
      </c>
      <c r="L79" s="7" t="s">
        <v>41</v>
      </c>
      <c r="M79" s="7" t="s">
        <v>78</v>
      </c>
      <c r="N79" s="7">
        <v>72</v>
      </c>
      <c r="O79" s="15">
        <v>43.8</v>
      </c>
      <c r="P79" s="2">
        <f t="shared" si="0"/>
        <v>525.59999999999991</v>
      </c>
      <c r="Q79" s="23" t="s">
        <v>116</v>
      </c>
      <c r="R79" s="24"/>
    </row>
    <row r="80" spans="1:18" x14ac:dyDescent="0.15">
      <c r="A80" s="20">
        <v>4</v>
      </c>
      <c r="B80" s="4" t="s">
        <v>36</v>
      </c>
      <c r="C80" s="5" t="s">
        <v>29</v>
      </c>
      <c r="D80" s="4" t="s">
        <v>24</v>
      </c>
      <c r="E80" s="5" t="s">
        <v>25</v>
      </c>
      <c r="F80" s="5" t="s">
        <v>25</v>
      </c>
      <c r="G80" s="5" t="s">
        <v>26</v>
      </c>
      <c r="H80" s="6">
        <v>4</v>
      </c>
      <c r="I80" s="12" t="s">
        <v>118</v>
      </c>
      <c r="J80" s="7" t="s">
        <v>29</v>
      </c>
      <c r="K80" s="4" t="s">
        <v>24</v>
      </c>
      <c r="L80" s="7" t="s">
        <v>41</v>
      </c>
      <c r="M80" s="7" t="s">
        <v>25</v>
      </c>
      <c r="N80" s="7">
        <v>72</v>
      </c>
      <c r="O80" s="15">
        <v>55.37</v>
      </c>
      <c r="P80" s="2">
        <f t="shared" si="0"/>
        <v>221.48</v>
      </c>
      <c r="Q80" s="23" t="s">
        <v>117</v>
      </c>
      <c r="R80" s="24"/>
    </row>
    <row r="81" spans="1:18" x14ac:dyDescent="0.15">
      <c r="A81" s="20">
        <v>5</v>
      </c>
      <c r="B81" s="4" t="s">
        <v>37</v>
      </c>
      <c r="C81" s="5" t="s">
        <v>29</v>
      </c>
      <c r="D81" s="4" t="s">
        <v>24</v>
      </c>
      <c r="E81" s="5" t="s">
        <v>12</v>
      </c>
      <c r="F81" s="5" t="s">
        <v>12</v>
      </c>
      <c r="G81" s="5" t="s">
        <v>27</v>
      </c>
      <c r="H81" s="6">
        <v>12</v>
      </c>
      <c r="I81" s="12" t="s">
        <v>101</v>
      </c>
      <c r="J81" s="7" t="s">
        <v>88</v>
      </c>
      <c r="K81" s="4" t="s">
        <v>24</v>
      </c>
      <c r="L81" s="7" t="s">
        <v>41</v>
      </c>
      <c r="M81" s="7" t="s">
        <v>12</v>
      </c>
      <c r="N81" s="7">
        <v>73</v>
      </c>
      <c r="O81" s="15">
        <v>66.98</v>
      </c>
      <c r="P81" s="2">
        <f t="shared" si="0"/>
        <v>803.76</v>
      </c>
      <c r="Q81" s="23" t="s">
        <v>120</v>
      </c>
      <c r="R81" s="24"/>
    </row>
    <row r="82" spans="1:18" x14ac:dyDescent="0.15">
      <c r="A82" s="28" t="s">
        <v>73</v>
      </c>
      <c r="B82" s="29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30"/>
    </row>
    <row r="83" spans="1:18" ht="24" x14ac:dyDescent="0.15">
      <c r="A83" s="20">
        <v>1</v>
      </c>
      <c r="B83" s="4" t="s">
        <v>42</v>
      </c>
      <c r="C83" s="5" t="s">
        <v>43</v>
      </c>
      <c r="D83" s="4" t="s">
        <v>24</v>
      </c>
      <c r="E83" s="5" t="s">
        <v>25</v>
      </c>
      <c r="F83" s="5" t="s">
        <v>41</v>
      </c>
      <c r="G83" s="5" t="s">
        <v>26</v>
      </c>
      <c r="H83" s="6">
        <v>8</v>
      </c>
      <c r="I83" s="12" t="s">
        <v>80</v>
      </c>
      <c r="J83" s="7" t="s">
        <v>81</v>
      </c>
      <c r="K83" s="7" t="s">
        <v>24</v>
      </c>
      <c r="L83" s="7" t="s">
        <v>25</v>
      </c>
      <c r="M83" s="7" t="s">
        <v>41</v>
      </c>
      <c r="N83" s="7">
        <v>72</v>
      </c>
      <c r="O83" s="15">
        <v>49.28</v>
      </c>
      <c r="P83" s="2">
        <f t="shared" si="0"/>
        <v>394.24</v>
      </c>
      <c r="Q83" s="23" t="s">
        <v>106</v>
      </c>
      <c r="R83" s="24"/>
    </row>
    <row r="84" spans="1:18" ht="24.75" thickBot="1" x14ac:dyDescent="0.2">
      <c r="A84" s="20">
        <v>2</v>
      </c>
      <c r="B84" s="7" t="s">
        <v>33</v>
      </c>
      <c r="C84" s="21" t="s">
        <v>32</v>
      </c>
      <c r="D84" s="7" t="s">
        <v>24</v>
      </c>
      <c r="E84" s="21" t="s">
        <v>25</v>
      </c>
      <c r="F84" s="21" t="s">
        <v>41</v>
      </c>
      <c r="G84" s="21" t="s">
        <v>27</v>
      </c>
      <c r="H84" s="22">
        <v>4</v>
      </c>
      <c r="I84" s="12" t="s">
        <v>114</v>
      </c>
      <c r="J84" s="4" t="s">
        <v>115</v>
      </c>
      <c r="K84" s="4" t="s">
        <v>24</v>
      </c>
      <c r="L84" s="7" t="s">
        <v>41</v>
      </c>
      <c r="M84" s="7" t="s">
        <v>78</v>
      </c>
      <c r="N84" s="7">
        <v>72</v>
      </c>
      <c r="O84" s="15">
        <v>43.8</v>
      </c>
      <c r="P84" s="2">
        <f t="shared" ref="P84" si="1">H84*O84</f>
        <v>175.2</v>
      </c>
      <c r="Q84" s="23" t="s">
        <v>116</v>
      </c>
      <c r="R84" s="24"/>
    </row>
    <row r="85" spans="1:18" ht="24.75" thickBot="1" x14ac:dyDescent="0.2">
      <c r="A85" s="8"/>
      <c r="B85" s="8"/>
      <c r="C85" s="8"/>
      <c r="D85" s="8"/>
      <c r="E85" s="8"/>
      <c r="F85" s="8"/>
      <c r="G85" s="13" t="s">
        <v>15</v>
      </c>
      <c r="H85" s="25">
        <f>SUM(H8:H84)</f>
        <v>414</v>
      </c>
      <c r="I85" s="13"/>
      <c r="J85" s="13"/>
      <c r="K85" s="13"/>
      <c r="L85" s="13"/>
      <c r="M85" s="13"/>
      <c r="N85" s="13"/>
      <c r="O85" s="26" t="s">
        <v>19</v>
      </c>
      <c r="P85" s="27">
        <f>SUM(P8:P84)</f>
        <v>20948.199999999997</v>
      </c>
      <c r="Q85" s="8"/>
      <c r="R85" s="8"/>
    </row>
    <row r="87" spans="1:18" ht="24.75" customHeight="1" x14ac:dyDescent="0.15">
      <c r="B87" s="32" t="s">
        <v>21</v>
      </c>
      <c r="C87" s="32"/>
      <c r="D87" s="32"/>
      <c r="E87" s="32"/>
      <c r="F87" s="32"/>
      <c r="G87" s="32"/>
      <c r="H87" s="32"/>
      <c r="I87" s="32"/>
      <c r="J87" s="32"/>
      <c r="K87" s="32"/>
      <c r="L87" s="32"/>
      <c r="M87" s="32"/>
      <c r="N87" s="32"/>
      <c r="O87" s="32"/>
      <c r="P87" s="32"/>
      <c r="Q87" s="32"/>
      <c r="R87" s="32"/>
    </row>
    <row r="88" spans="1:18" x14ac:dyDescent="0.15">
      <c r="B88" s="31" t="s">
        <v>20</v>
      </c>
      <c r="C88" s="31"/>
      <c r="D88" s="31"/>
      <c r="E88" s="31"/>
      <c r="F88" s="31"/>
      <c r="G88" s="31"/>
      <c r="H88" s="31"/>
    </row>
  </sheetData>
  <autoFilter ref="A6:R85" xr:uid="{00000000-0009-0000-0000-000000000000}"/>
  <mergeCells count="28">
    <mergeCell ref="A63:R63"/>
    <mergeCell ref="A67:R67"/>
    <mergeCell ref="A69:R69"/>
    <mergeCell ref="Q4:R5"/>
    <mergeCell ref="A7:R7"/>
    <mergeCell ref="A4:A5"/>
    <mergeCell ref="B4:G4"/>
    <mergeCell ref="H4:H5"/>
    <mergeCell ref="I4:N4"/>
    <mergeCell ref="O4:O5"/>
    <mergeCell ref="P4:P5"/>
    <mergeCell ref="A34:R34"/>
    <mergeCell ref="A40:R40"/>
    <mergeCell ref="A46:R46"/>
    <mergeCell ref="A49:R49"/>
    <mergeCell ref="A58:R58"/>
    <mergeCell ref="A54:R54"/>
    <mergeCell ref="A12:R12"/>
    <mergeCell ref="A16:R16"/>
    <mergeCell ref="A23:R23"/>
    <mergeCell ref="A26:R26"/>
    <mergeCell ref="A30:R30"/>
    <mergeCell ref="A71:R71"/>
    <mergeCell ref="A73:R73"/>
    <mergeCell ref="A76:R76"/>
    <mergeCell ref="A82:R82"/>
    <mergeCell ref="B88:H88"/>
    <mergeCell ref="B87:R8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Palyginamoji lentelė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Vidmantas Petkevičius</dc:creator>
  <cp:lastModifiedBy>EliteBook x360</cp:lastModifiedBy>
  <dcterms:created xsi:type="dcterms:W3CDTF">2021-09-24T11:14:50Z</dcterms:created>
  <dcterms:modified xsi:type="dcterms:W3CDTF">2023-09-12T13:46:01Z</dcterms:modified>
</cp:coreProperties>
</file>