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defaultThemeVersion="124226"/>
  <mc:AlternateContent xmlns:mc="http://schemas.openxmlformats.org/markup-compatibility/2006">
    <mc:Choice Requires="x15">
      <x15ac:absPath xmlns:x15ac="http://schemas.microsoft.com/office/spreadsheetml/2010/11/ac" url="Z:\03_DARBUOTOJAI\Agnė.G\2025\3_Kauno ikimokyklinės įstaigos\NEŽINIUKAS\"/>
    </mc:Choice>
  </mc:AlternateContent>
  <xr:revisionPtr revIDLastSave="0" documentId="13_ncr:1_{2432883E-63CB-4537-96B2-C1CA777483FF}" xr6:coauthVersionLast="47" xr6:coauthVersionMax="47" xr10:uidLastSave="{00000000-0000-0000-0000-000000000000}"/>
  <workbookProtection workbookPassword="CAF1" lockStructure="1"/>
  <bookViews>
    <workbookView xWindow="-120" yWindow="-120" windowWidth="38640" windowHeight="21240" xr2:uid="{00000000-000D-0000-FFFF-FFFF00000000}"/>
  </bookViews>
  <sheets>
    <sheet name="Lapas1" sheetId="1" r:id="rId1"/>
    <sheet name="Lapas2" sheetId="2" r:id="rId2"/>
    <sheet name="Lapas3" sheetId="3" r:id="rId3"/>
  </sheets>
  <externalReferences>
    <externalReference r:id="rId4"/>
  </externalReferences>
  <calcPr calcId="181029"/>
</workbook>
</file>

<file path=xl/calcChain.xml><?xml version="1.0" encoding="utf-8"?>
<calcChain xmlns="http://schemas.openxmlformats.org/spreadsheetml/2006/main">
  <c r="B15" i="1" l="1"/>
  <c r="C141" i="1" l="1"/>
  <c r="B141" i="1"/>
  <c r="C140" i="1"/>
  <c r="B140" i="1"/>
  <c r="C138" i="1"/>
  <c r="B138" i="1"/>
  <c r="C137" i="1"/>
  <c r="B137" i="1"/>
  <c r="C136" i="1"/>
  <c r="B136" i="1"/>
  <c r="C135" i="1"/>
  <c r="B135" i="1"/>
  <c r="C134" i="1"/>
  <c r="B134" i="1"/>
  <c r="C133" i="1"/>
  <c r="B133" i="1"/>
  <c r="C132" i="1"/>
  <c r="B132" i="1"/>
  <c r="C129" i="1"/>
  <c r="B129" i="1"/>
  <c r="C128" i="1"/>
  <c r="B128" i="1"/>
  <c r="C127" i="1"/>
  <c r="B127" i="1"/>
  <c r="C126" i="1"/>
  <c r="B126" i="1"/>
  <c r="C125" i="1"/>
  <c r="B125" i="1"/>
  <c r="C124" i="1"/>
  <c r="B124" i="1"/>
  <c r="C123" i="1"/>
  <c r="B123" i="1"/>
  <c r="C120" i="1"/>
  <c r="B120" i="1"/>
  <c r="C119" i="1"/>
  <c r="B119" i="1"/>
  <c r="C118" i="1"/>
  <c r="B118" i="1"/>
  <c r="C117" i="1"/>
  <c r="B117" i="1"/>
  <c r="C116" i="1"/>
  <c r="B116" i="1"/>
  <c r="C115" i="1"/>
  <c r="B115" i="1"/>
  <c r="C114" i="1"/>
  <c r="B114" i="1"/>
  <c r="C111" i="1"/>
  <c r="B111" i="1"/>
  <c r="C110" i="1"/>
  <c r="B110" i="1"/>
  <c r="C109" i="1"/>
  <c r="B109" i="1"/>
  <c r="C108" i="1"/>
  <c r="B108" i="1"/>
  <c r="C107" i="1"/>
  <c r="B107" i="1"/>
  <c r="C106" i="1"/>
  <c r="B106" i="1"/>
  <c r="C105" i="1"/>
  <c r="B105" i="1"/>
  <c r="C104" i="1"/>
  <c r="B104" i="1"/>
  <c r="C103" i="1"/>
  <c r="B103" i="1"/>
  <c r="C100" i="1"/>
  <c r="B100" i="1"/>
  <c r="C99" i="1"/>
  <c r="B99" i="1"/>
  <c r="C98" i="1"/>
  <c r="B98" i="1"/>
  <c r="C97" i="1"/>
  <c r="B97" i="1"/>
  <c r="C96" i="1"/>
  <c r="B96" i="1"/>
  <c r="C95" i="1"/>
  <c r="B95" i="1"/>
  <c r="C94" i="1"/>
  <c r="B94" i="1"/>
  <c r="C93" i="1"/>
  <c r="B93" i="1"/>
  <c r="C92" i="1"/>
  <c r="B92" i="1"/>
  <c r="C89" i="1"/>
  <c r="B89" i="1"/>
  <c r="C88" i="1"/>
  <c r="B88" i="1"/>
  <c r="C87" i="1"/>
  <c r="B87" i="1"/>
  <c r="C86" i="1"/>
  <c r="B86" i="1"/>
  <c r="C85" i="1"/>
  <c r="B85" i="1"/>
  <c r="C84" i="1"/>
  <c r="B84" i="1"/>
  <c r="C83" i="1"/>
  <c r="B83" i="1"/>
  <c r="C82" i="1"/>
  <c r="B82" i="1"/>
  <c r="C81" i="1"/>
  <c r="B81" i="1"/>
  <c r="C78" i="1"/>
  <c r="B78" i="1"/>
  <c r="C77" i="1"/>
  <c r="B77" i="1"/>
  <c r="C76" i="1"/>
  <c r="B76" i="1"/>
  <c r="C75" i="1"/>
  <c r="B75" i="1"/>
  <c r="C74" i="1"/>
  <c r="B74" i="1"/>
  <c r="C73" i="1"/>
  <c r="B73" i="1"/>
  <c r="C72" i="1"/>
  <c r="B72" i="1"/>
  <c r="C71" i="1"/>
  <c r="B71" i="1"/>
  <c r="C70" i="1"/>
  <c r="B70" i="1"/>
  <c r="C67" i="1"/>
  <c r="B67" i="1"/>
  <c r="C66" i="1"/>
  <c r="B66" i="1"/>
  <c r="C65" i="1"/>
  <c r="B65" i="1"/>
  <c r="C64" i="1"/>
  <c r="B64" i="1"/>
  <c r="C63" i="1"/>
  <c r="B63" i="1"/>
  <c r="C62" i="1"/>
  <c r="B62" i="1"/>
  <c r="C61" i="1"/>
  <c r="B61" i="1"/>
  <c r="C60" i="1"/>
  <c r="B60" i="1"/>
  <c r="C59" i="1"/>
  <c r="B59" i="1"/>
  <c r="C56" i="1"/>
  <c r="B56" i="1"/>
  <c r="C55" i="1"/>
  <c r="B55" i="1"/>
  <c r="C54" i="1"/>
  <c r="B54" i="1"/>
  <c r="C53" i="1"/>
  <c r="B53" i="1"/>
  <c r="C52" i="1"/>
  <c r="B52" i="1"/>
  <c r="C51" i="1"/>
  <c r="B51" i="1"/>
  <c r="C50" i="1"/>
  <c r="B50" i="1"/>
  <c r="C49" i="1"/>
  <c r="B49" i="1"/>
  <c r="C48" i="1"/>
  <c r="B48" i="1"/>
  <c r="C45" i="1"/>
  <c r="B45" i="1"/>
  <c r="C44" i="1"/>
  <c r="B44" i="1"/>
  <c r="C43" i="1"/>
  <c r="B43" i="1"/>
  <c r="C42" i="1"/>
  <c r="B42" i="1"/>
  <c r="C41" i="1"/>
  <c r="B41" i="1"/>
  <c r="C40" i="1"/>
  <c r="B40" i="1"/>
  <c r="C39" i="1"/>
  <c r="B39" i="1"/>
  <c r="C38" i="1"/>
  <c r="B38" i="1"/>
  <c r="C37" i="1"/>
  <c r="B37" i="1"/>
  <c r="C34" i="1"/>
  <c r="B34" i="1"/>
  <c r="C33" i="1"/>
  <c r="B33" i="1"/>
  <c r="C32" i="1"/>
  <c r="B32" i="1"/>
  <c r="C31" i="1"/>
  <c r="B31" i="1"/>
  <c r="C30" i="1"/>
  <c r="B30" i="1"/>
  <c r="C29" i="1"/>
  <c r="B29" i="1"/>
  <c r="C28" i="1"/>
  <c r="B28" i="1"/>
  <c r="C27" i="1"/>
  <c r="B27" i="1"/>
  <c r="C26" i="1"/>
  <c r="B26" i="1"/>
  <c r="C23" i="1"/>
  <c r="B23" i="1"/>
  <c r="C22" i="1"/>
  <c r="B22" i="1"/>
  <c r="C21" i="1"/>
  <c r="B21" i="1"/>
  <c r="C20" i="1"/>
  <c r="B20" i="1"/>
  <c r="C19" i="1"/>
  <c r="B19" i="1"/>
  <c r="C18" i="1"/>
  <c r="B18" i="1"/>
  <c r="C17" i="1"/>
  <c r="B17" i="1"/>
  <c r="C16" i="1"/>
  <c r="B16" i="1"/>
  <c r="C15" i="1"/>
</calcChain>
</file>

<file path=xl/sharedStrings.xml><?xml version="1.0" encoding="utf-8"?>
<sst xmlns="http://schemas.openxmlformats.org/spreadsheetml/2006/main" count="49" uniqueCount="36">
  <si>
    <t>Eil. Nr.</t>
  </si>
  <si>
    <t>Mato vnt.</t>
  </si>
  <si>
    <t xml:space="preserve">Grindys </t>
  </si>
  <si>
    <t>Gandriukų grupės žaidimų kambarys, 2-9</t>
  </si>
  <si>
    <t>Grindys</t>
  </si>
  <si>
    <t>Kiti darbai</t>
  </si>
  <si>
    <t>"Zuikučių" grupės rūbinėlė, patalpa 2-17</t>
  </si>
  <si>
    <t>"Zuikučių" grupės žaidimų kambarys, patalpa 2-13</t>
  </si>
  <si>
    <t>"Zuikučių" grupės  miegamasis, patalpa 2-12</t>
  </si>
  <si>
    <t>"Boružėlių" grupės žaidimų kambarys, patalpa 2-10</t>
  </si>
  <si>
    <t>"Boružėlių" grupės  miegamasis, patalpa 2-11</t>
  </si>
  <si>
    <t>"Gandriukų" grupės rūbinėlė, patalpa 2-24</t>
  </si>
  <si>
    <t>"Gandriukų" grupės  miegamasis, patalpa 2-8</t>
  </si>
  <si>
    <t>I laiptinė ("Zuikučių" ir "Ežiukų" grupės) patalpa 1-28, 1-27</t>
  </si>
  <si>
    <t>Il aiptinė ("Boružėlių" ir "Gandriukų" grupės) patalpa 1-1, 1-40</t>
  </si>
  <si>
    <t>III laiptinė ("Pelėdžiukų" ir "Drugelių" grupės), patalpa 1-37, 1-36</t>
  </si>
  <si>
    <t>"Boružėlių" grupės rūbinėlė, patalpa 2-23</t>
  </si>
  <si>
    <t>Darbų rūšis ir aprašymas (įskaitant medžiagų ir darbų vertę)</t>
  </si>
  <si>
    <t>Preliminarus Darbų kiekis</t>
  </si>
  <si>
    <t>Vieneto įkainis, Eur be PVM</t>
  </si>
  <si>
    <t>PVM tarifo dydis proc.</t>
  </si>
  <si>
    <t>Vartotojas</t>
  </si>
  <si>
    <t>Rangovas</t>
  </si>
  <si>
    <t>(pareigos)</t>
  </si>
  <si>
    <t>___________________________</t>
  </si>
  <si>
    <t xml:space="preserve">                   (parašas)</t>
  </si>
  <si>
    <t xml:space="preserve">                  (parašas)</t>
  </si>
  <si>
    <t>(vardas, pavardė)</t>
  </si>
  <si>
    <t>A.V.</t>
  </si>
  <si>
    <t xml:space="preserve">                  A.V.</t>
  </si>
  <si>
    <t>Pagrindinės sutarties Nr. ...........  2 priedas</t>
  </si>
  <si>
    <t xml:space="preserve">DARBŲ KIEKIAI IR FIKSUOTI ĮKAINIAI, MEDIANA </t>
  </si>
  <si>
    <t>1 lentelė</t>
  </si>
  <si>
    <t>2 500,00 Eur</t>
  </si>
  <si>
    <r>
      <t xml:space="preserve">Pagrindinę sutartį faktiškai vykdysiančių įdarbintų asmenų (tik tų darbuotojų, su kuriais sudarytos darbo sutartys) darbo užmokesčio mėnesio mediana Vartotojo nurodytas užduotis atliksiantiems (vykdant Pagrindinę sutartį), darbuotojams, įskaitant subrangovo darbuotojus </t>
    </r>
    <r>
      <rPr>
        <u/>
        <sz val="12"/>
        <color indexed="8"/>
        <rFont val="Calibri"/>
        <family val="2"/>
        <charset val="186"/>
      </rPr>
      <t xml:space="preserve">2 500,00 Eur </t>
    </r>
  </si>
  <si>
    <t>2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</si>
</sst>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charset val="186"/>
    </font>
    <font>
      <sz val="8"/>
      <name val="Calibri"/>
      <family val="2"/>
      <charset val="186"/>
    </font>
    <font>
      <b/>
      <sz val="12"/>
      <color indexed="8"/>
      <name val="Calibri"/>
      <family val="2"/>
      <charset val="186"/>
    </font>
    <font>
      <sz val="12"/>
      <color indexed="8"/>
      <name val="Calibri"/>
      <family val="2"/>
      <charset val="186"/>
    </font>
    <font>
      <b/>
      <sz val="11"/>
      <color indexed="8"/>
      <name val="Calibri"/>
      <family val="2"/>
      <charset val="186"/>
    </font>
    <font>
      <u/>
      <sz val="12"/>
      <color indexed="8"/>
      <name val="Calibri"/>
      <family val="2"/>
      <charset val="186"/>
    </font>
    <font>
      <b/>
      <sz val="11"/>
      <name val="Calibri"/>
      <family val="2"/>
      <charset val="186"/>
    </font>
    <font>
      <sz val="11"/>
      <name val="Calibri"/>
      <family val="2"/>
      <charset val="186"/>
    </font>
    <font>
      <sz val="10"/>
      <color indexed="8"/>
      <name val="Calibri"/>
      <family val="2"/>
      <charset val="186"/>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4" fillId="0" borderId="0" xfId="0" applyFont="1" applyProtection="1">
      <protection locked="0"/>
    </xf>
    <xf numFmtId="0" fontId="3" fillId="0" borderId="0" xfId="0" applyFont="1" applyAlignment="1">
      <alignment horizontal="right" vertical="center" indent="15"/>
    </xf>
    <xf numFmtId="0" fontId="3" fillId="0" borderId="0" xfId="0" applyFont="1" applyAlignment="1">
      <alignment horizontal="right" vertical="center"/>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1" xfId="0" applyFont="1" applyBorder="1" applyAlignment="1">
      <alignment wrapText="1"/>
    </xf>
    <xf numFmtId="0" fontId="5"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pplyProtection="1">
      <alignment horizontal="center" vertical="center"/>
      <protection locked="0"/>
    </xf>
    <xf numFmtId="0" fontId="0" fillId="0" borderId="0" xfId="0" applyFont="1" applyProtection="1">
      <protection locked="0"/>
    </xf>
    <xf numFmtId="0" fontId="0" fillId="0" borderId="0" xfId="0" applyFont="1" applyAlignment="1" applyProtection="1">
      <alignment horizontal="center" vertical="center"/>
      <protection locked="0"/>
    </xf>
    <xf numFmtId="0" fontId="6" fillId="6" borderId="10" xfId="0" applyFont="1" applyFill="1" applyBorder="1" applyAlignment="1" applyProtection="1">
      <alignment horizontal="center" vertical="center" wrapText="1"/>
      <protection hidden="1"/>
    </xf>
    <xf numFmtId="0" fontId="6" fillId="6" borderId="15" xfId="0" applyFont="1" applyFill="1" applyBorder="1" applyAlignment="1" applyProtection="1">
      <alignment horizontal="center" vertical="center" wrapText="1"/>
      <protection hidden="1"/>
    </xf>
    <xf numFmtId="0" fontId="6" fillId="6" borderId="15"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hidden="1"/>
    </xf>
    <xf numFmtId="0" fontId="0" fillId="0" borderId="6" xfId="0" applyFont="1" applyBorder="1" applyProtection="1">
      <protection hidden="1"/>
    </xf>
    <xf numFmtId="0" fontId="0" fillId="0" borderId="0" xfId="0" applyFont="1" applyProtection="1">
      <protection hidden="1"/>
    </xf>
    <xf numFmtId="0" fontId="6" fillId="6" borderId="13" xfId="0" applyFont="1" applyFill="1" applyBorder="1" applyAlignment="1" applyProtection="1">
      <alignment horizontal="center" vertical="center" wrapText="1"/>
      <protection hidden="1"/>
    </xf>
    <xf numFmtId="0" fontId="6" fillId="6" borderId="16" xfId="0" applyFont="1" applyFill="1" applyBorder="1" applyAlignment="1" applyProtection="1">
      <alignment horizontal="center" vertical="center" wrapText="1"/>
      <protection hidden="1"/>
    </xf>
    <xf numFmtId="0" fontId="6" fillId="6" borderId="16"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hidden="1"/>
    </xf>
    <xf numFmtId="0" fontId="6" fillId="6" borderId="9"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6" borderId="2" xfId="0" applyFont="1" applyFill="1" applyBorder="1" applyAlignment="1" applyProtection="1">
      <alignment horizontal="center" vertical="center" wrapText="1"/>
      <protection hidden="1"/>
    </xf>
    <xf numFmtId="0" fontId="4" fillId="6" borderId="11"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6" fillId="4" borderId="4" xfId="0" applyFont="1" applyFill="1" applyBorder="1" applyAlignment="1" applyProtection="1">
      <alignment horizontal="left" vertical="center" wrapText="1"/>
      <protection hidden="1"/>
    </xf>
    <xf numFmtId="0" fontId="6" fillId="4" borderId="5" xfId="0" applyFont="1" applyFill="1" applyBorder="1" applyAlignment="1" applyProtection="1">
      <alignment horizontal="left" vertical="center" wrapText="1"/>
      <protection hidden="1"/>
    </xf>
    <xf numFmtId="1" fontId="7" fillId="0" borderId="1" xfId="0" applyNumberFormat="1" applyFont="1" applyBorder="1" applyAlignment="1" applyProtection="1">
      <alignment horizontal="center" vertical="center" wrapText="1"/>
      <protection hidden="1"/>
    </xf>
    <xf numFmtId="2" fontId="7" fillId="0" borderId="1" xfId="0" applyNumberFormat="1" applyFont="1" applyBorder="1" applyAlignment="1" applyProtection="1">
      <alignment horizontal="left" vertical="center" wrapText="1"/>
      <protection hidden="1"/>
    </xf>
    <xf numFmtId="2" fontId="7" fillId="0" borderId="1" xfId="0" applyNumberFormat="1" applyFont="1" applyBorder="1" applyAlignment="1" applyProtection="1">
      <alignment horizontal="center" vertical="center" wrapText="1"/>
      <protection hidden="1"/>
    </xf>
    <xf numFmtId="2" fontId="6" fillId="2" borderId="1" xfId="0" applyNumberFormat="1" applyFont="1" applyFill="1" applyBorder="1" applyAlignment="1" applyProtection="1">
      <alignment horizontal="center" vertical="center" wrapText="1"/>
      <protection hidden="1"/>
    </xf>
    <xf numFmtId="0" fontId="0" fillId="0" borderId="4" xfId="0" applyFont="1" applyBorder="1" applyAlignment="1" applyProtection="1">
      <alignment horizontal="center" vertical="center" wrapText="1"/>
      <protection hidden="1"/>
    </xf>
    <xf numFmtId="0" fontId="0" fillId="0" borderId="8" xfId="0" applyFont="1" applyBorder="1" applyAlignment="1" applyProtection="1">
      <alignment horizontal="center" vertical="center" wrapText="1"/>
      <protection hidden="1"/>
    </xf>
    <xf numFmtId="2" fontId="6" fillId="2" borderId="4" xfId="0" applyNumberFormat="1" applyFont="1" applyFill="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hidden="1"/>
    </xf>
    <xf numFmtId="0" fontId="0" fillId="0" borderId="6" xfId="0" applyFont="1" applyBorder="1" applyProtection="1">
      <protection locked="0"/>
    </xf>
    <xf numFmtId="2" fontId="0" fillId="0" borderId="1" xfId="0" applyNumberFormat="1" applyFont="1" applyBorder="1" applyAlignment="1" applyProtection="1">
      <alignment horizontal="center" vertical="center"/>
      <protection hidden="1"/>
    </xf>
    <xf numFmtId="1" fontId="7" fillId="0" borderId="14" xfId="0" applyNumberFormat="1" applyFont="1" applyBorder="1" applyAlignment="1" applyProtection="1">
      <alignment horizontal="center" vertical="center" wrapText="1"/>
      <protection hidden="1"/>
    </xf>
    <xf numFmtId="2" fontId="7" fillId="0" borderId="14" xfId="0" applyNumberFormat="1" applyFont="1" applyBorder="1" applyAlignment="1" applyProtection="1">
      <alignment horizontal="left" vertical="center" wrapText="1"/>
      <protection hidden="1"/>
    </xf>
    <xf numFmtId="2" fontId="7" fillId="0" borderId="14" xfId="0" applyNumberFormat="1" applyFont="1" applyBorder="1" applyAlignment="1" applyProtection="1">
      <alignment horizontal="center" vertical="center" wrapText="1"/>
      <protection hidden="1"/>
    </xf>
    <xf numFmtId="2" fontId="6" fillId="2" borderId="8" xfId="0" applyNumberFormat="1" applyFont="1" applyFill="1" applyBorder="1" applyAlignment="1" applyProtection="1">
      <alignment horizontal="center" vertical="center" wrapText="1"/>
      <protection hidden="1"/>
    </xf>
    <xf numFmtId="2" fontId="0" fillId="0" borderId="14" xfId="0" applyNumberFormat="1" applyFont="1" applyBorder="1" applyAlignment="1" applyProtection="1">
      <alignment horizontal="center" vertical="center"/>
      <protection hidden="1"/>
    </xf>
    <xf numFmtId="2" fontId="7" fillId="0" borderId="18" xfId="0" applyNumberFormat="1" applyFont="1" applyBorder="1" applyAlignment="1" applyProtection="1">
      <alignment horizontal="left" vertical="center" wrapText="1"/>
      <protection hidden="1"/>
    </xf>
    <xf numFmtId="2" fontId="7" fillId="0" borderId="18" xfId="0" applyNumberFormat="1" applyFont="1" applyBorder="1" applyAlignment="1" applyProtection="1">
      <alignment horizontal="center" vertical="center" wrapText="1"/>
      <protection hidden="1"/>
    </xf>
    <xf numFmtId="2" fontId="6" fillId="2" borderId="17" xfId="0" applyNumberFormat="1" applyFont="1" applyFill="1" applyBorder="1" applyAlignment="1" applyProtection="1">
      <alignment horizontal="center" vertical="center" wrapText="1"/>
      <protection hidden="1"/>
    </xf>
    <xf numFmtId="2" fontId="0" fillId="0" borderId="18" xfId="0" applyNumberFormat="1" applyFont="1" applyBorder="1" applyAlignment="1" applyProtection="1">
      <alignment horizontal="center" vertical="center"/>
      <protection hidden="1"/>
    </xf>
    <xf numFmtId="1" fontId="6" fillId="3" borderId="4" xfId="0" applyNumberFormat="1" applyFont="1" applyFill="1" applyBorder="1" applyAlignment="1" applyProtection="1">
      <alignment horizontal="left" vertical="center" wrapText="1"/>
      <protection hidden="1"/>
    </xf>
    <xf numFmtId="1" fontId="6" fillId="3" borderId="5" xfId="0" applyNumberFormat="1" applyFont="1" applyFill="1" applyBorder="1" applyAlignment="1" applyProtection="1">
      <alignment horizontal="left" vertical="center" wrapText="1"/>
      <protection hidden="1"/>
    </xf>
    <xf numFmtId="1" fontId="7" fillId="2" borderId="1" xfId="0" applyNumberFormat="1" applyFont="1" applyFill="1" applyBorder="1" applyAlignment="1" applyProtection="1">
      <alignment horizontal="center" vertical="center" wrapText="1"/>
      <protection hidden="1"/>
    </xf>
    <xf numFmtId="2" fontId="7" fillId="2" borderId="1" xfId="0" applyNumberFormat="1" applyFont="1" applyFill="1" applyBorder="1" applyAlignment="1" applyProtection="1">
      <alignment horizontal="left" vertical="center" wrapText="1"/>
      <protection hidden="1"/>
    </xf>
    <xf numFmtId="2" fontId="7" fillId="2" borderId="1" xfId="0" applyNumberFormat="1" applyFont="1" applyFill="1" applyBorder="1" applyAlignment="1" applyProtection="1">
      <alignment horizontal="center" vertical="center" wrapText="1"/>
      <protection hidden="1"/>
    </xf>
    <xf numFmtId="2" fontId="6" fillId="5" borderId="4" xfId="0" applyNumberFormat="1" applyFont="1" applyFill="1" applyBorder="1" applyAlignment="1" applyProtection="1">
      <alignment horizontal="left" vertical="center" wrapText="1"/>
      <protection hidden="1"/>
    </xf>
    <xf numFmtId="2" fontId="6" fillId="5" borderId="5" xfId="0" applyNumberFormat="1" applyFont="1" applyFill="1" applyBorder="1" applyAlignment="1" applyProtection="1">
      <alignment horizontal="left" vertical="center" wrapText="1"/>
      <protection hidden="1"/>
    </xf>
    <xf numFmtId="2" fontId="6" fillId="5" borderId="3" xfId="0" applyNumberFormat="1" applyFont="1" applyFill="1" applyBorder="1" applyAlignment="1" applyProtection="1">
      <alignment horizontal="left" vertical="center" wrapText="1"/>
      <protection hidden="1"/>
    </xf>
    <xf numFmtId="2" fontId="6" fillId="5" borderId="4" xfId="0" applyNumberFormat="1" applyFont="1" applyFill="1" applyBorder="1" applyAlignment="1" applyProtection="1">
      <alignment vertical="center" wrapText="1"/>
      <protection hidden="1"/>
    </xf>
    <xf numFmtId="2" fontId="6" fillId="5" borderId="4" xfId="0" applyNumberFormat="1" applyFont="1" applyFill="1" applyBorder="1" applyAlignment="1" applyProtection="1">
      <alignment horizontal="center" vertical="center" wrapText="1"/>
      <protection hidden="1"/>
    </xf>
    <xf numFmtId="2" fontId="7" fillId="2" borderId="4" xfId="0" applyNumberFormat="1" applyFont="1" applyFill="1" applyBorder="1" applyAlignment="1" applyProtection="1">
      <alignment horizontal="center" vertical="center" wrapText="1"/>
      <protection hidden="1"/>
    </xf>
    <xf numFmtId="0" fontId="0" fillId="0" borderId="0" xfId="0" applyFont="1" applyAlignment="1" applyProtection="1">
      <alignment horizontal="center"/>
      <protection locked="0"/>
    </xf>
    <xf numFmtId="10" fontId="0" fillId="0" borderId="4" xfId="0" applyNumberFormat="1" applyFont="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artotojas\Documents\Vie&#353;&#371;j&#371;%20dokumentai\2025\Grupi&#371;%20ir%20laipt&#371;%20remontas\derinimui_Ne&#382;iniuk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pas1"/>
      <sheetName val="Lapas2"/>
      <sheetName val="Lapas3"/>
    </sheetNames>
    <sheetDataSet>
      <sheetData sheetId="0" refreshError="1"/>
      <sheetData sheetId="1" refreshError="1"/>
      <sheetData sheetId="2" refreshError="1">
        <row r="1">
          <cell r="A1" t="str">
            <v>Eil. Nr.</v>
          </cell>
          <cell r="B1" t="str">
            <v>Darbų rūšis ir aprašymas (įskaitant medžiagų ir darbų vertę)</v>
          </cell>
          <cell r="C1" t="str">
            <v>Mato vnt.</v>
          </cell>
        </row>
        <row r="2">
          <cell r="A2" t="str">
            <v xml:space="preserve">Vidaus patalpų  remontas      </v>
          </cell>
          <cell r="B2"/>
          <cell r="C2"/>
        </row>
        <row r="3">
          <cell r="A3" t="str">
            <v> Sienos</v>
          </cell>
          <cell r="B3"/>
          <cell r="C3"/>
        </row>
        <row r="4">
          <cell r="A4">
            <v>1</v>
          </cell>
          <cell r="B4" t="str">
            <v xml:space="preserve">Mūrinių sienų, pertvarų išardymas </v>
          </cell>
          <cell r="C4" t="str">
            <v>m3</v>
          </cell>
        </row>
        <row r="5">
          <cell r="A5">
            <v>2</v>
          </cell>
          <cell r="B5" t="str">
            <v>Stiklo blokelių ardymas</v>
          </cell>
          <cell r="C5" t="str">
            <v>kv. m</v>
          </cell>
        </row>
        <row r="6">
          <cell r="A6">
            <v>3</v>
          </cell>
          <cell r="B6" t="str">
            <v>Stiklinių pertvarų, vidinių langų su rėmais išardymas</v>
          </cell>
          <cell r="C6" t="str">
            <v>kv. m</v>
          </cell>
        </row>
        <row r="7">
          <cell r="A7">
            <v>4</v>
          </cell>
          <cell r="B7" t="str">
            <v>Sienų vidaus paviršiaus aptaisymo medinėmis dailylentėmis išardymas</v>
          </cell>
          <cell r="C7" t="str">
            <v>kv. m</v>
          </cell>
        </row>
        <row r="8">
          <cell r="A8">
            <v>5</v>
          </cell>
          <cell r="B8" t="str">
            <v>Sienų vidaus paviršiaus aptaisymo plastikinėmis dailylentėmis išardyma</v>
          </cell>
          <cell r="C8" t="str">
            <v>kv. m</v>
          </cell>
        </row>
        <row r="9">
          <cell r="A9">
            <v>6</v>
          </cell>
          <cell r="B9" t="str">
            <v>Sienų  plytelių išardymas (be plytelių išsaugojimo)</v>
          </cell>
          <cell r="C9" t="str">
            <v>kv. m</v>
          </cell>
        </row>
        <row r="10">
          <cell r="A10">
            <v>7</v>
          </cell>
          <cell r="B10" t="str">
            <v>Sienų  tinko nuardymas</v>
          </cell>
          <cell r="C10" t="str">
            <v>kv. m</v>
          </cell>
        </row>
        <row r="11">
          <cell r="A11">
            <v>8</v>
          </cell>
          <cell r="B11" t="str">
            <v>Sienų karkasų, apkaltų statybinėmis medžio plaušo plokštėmis nuardymas</v>
          </cell>
          <cell r="C11" t="str">
            <v>kv. m</v>
          </cell>
        </row>
        <row r="12">
          <cell r="A12">
            <v>9</v>
          </cell>
          <cell r="B12" t="str">
            <v>120 mm storio keraminių plytų mūrijimas</v>
          </cell>
          <cell r="C12" t="str">
            <v>m3</v>
          </cell>
        </row>
        <row r="13">
          <cell r="A13">
            <v>10</v>
          </cell>
          <cell r="B13" t="str">
            <v>Sienų  tinko remontas</v>
          </cell>
          <cell r="C13" t="str">
            <v>kv. m</v>
          </cell>
        </row>
        <row r="14">
          <cell r="A14">
            <v>11</v>
          </cell>
          <cell r="B14" t="str">
            <v xml:space="preserve">Vidaus tinkuojamų paviršių armavimas sintetiniu tinkleliu </v>
          </cell>
          <cell r="C14" t="str">
            <v>kv. m</v>
          </cell>
        </row>
        <row r="15">
          <cell r="A15">
            <v>12</v>
          </cell>
          <cell r="B15" t="str">
            <v>Sienų remontas (nuvalant senus dažus ar tapetus ar kita seną dangą;   tinkavimas iki 3 mm, tinkavimo glaistymo kampų uždėjimas; gruntavimas; glaistymas 2 sluoksniais; šlifavimas; dažymas 2 kartus plaunamais vandeniniais emulsiniais dažais (dažų atsparumo trynimui, dengiamumo 1a klasė, dažai turi būti tinkami viešosios paskirties pastatų patalpoms). Spalvą, dažų blizgumą/matiškumą derinti su užsakovu. Dokumentai, pagrindžiantys nurodytas dažų technines charakteristikas bus reikalaujami sutarties vykdymo metu.</v>
          </cell>
          <cell r="C15" t="str">
            <v>kv. m</v>
          </cell>
        </row>
        <row r="16">
          <cell r="A16">
            <v>13</v>
          </cell>
          <cell r="B16" t="str">
            <v>Vidaus patalpų sienų tinkavimas  5 mm storio sluoksniu (rankiniu būdu, ruošiant skiedinius vietoje)</v>
          </cell>
          <cell r="C16" t="str">
            <v>kv. m</v>
          </cell>
        </row>
        <row r="17">
          <cell r="A17">
            <v>14</v>
          </cell>
          <cell r="B17" t="str">
            <v>Vidaus patalpų angokraščių, kolonų, sijų, laiptų maršų paviršių viensluoksnis tinkavimas  5 mm storio sluoksniu (rankiniu būdu, ruošiant skiedinius vietoje)</v>
          </cell>
          <cell r="C17" t="str">
            <v>kv. m</v>
          </cell>
        </row>
        <row r="18">
          <cell r="A18">
            <v>15</v>
          </cell>
          <cell r="B18" t="str">
            <v>Sienų vidinių paviršių pagrindo gruntavimas sukibimą gerinančiais gruntais ("Betokontakt" gruntas arba analogas)</v>
          </cell>
          <cell r="C18" t="str">
            <v>kv. m</v>
          </cell>
        </row>
        <row r="19">
          <cell r="A19">
            <v>16</v>
          </cell>
          <cell r="B19" t="str">
            <v>Sienų kosmetinis remontas (glaistymas, dažymas 2 kartus (dažų atsparumo trynimui, dengiamumo 1 klasė, dažai turi būti skirti viešosios paskirties pastatų patalpoms). Spalvą, dažų blizgumą/matiškumą derinti su užsakovu. Dokumentai, pagrindžiantys nurodytas dažų</v>
          </cell>
          <cell r="C19" t="str">
            <v>kv. m</v>
          </cell>
        </row>
        <row r="20">
          <cell r="A20">
            <v>17</v>
          </cell>
          <cell r="B20" t="str">
            <v>Palangių, durų ir langų  angokraščių remontas (nuvalant senus dažus ar tapetus ar kitą seną dangą;  tinkavimas;  tinkavimo, glaistymo kampų uždėjimas; gruntavimas; glaistymas 2 sluoksniais; šlifavimas; dažymas 2 kartus plaunamais vandeniais emulsiniais dažais (dažų atsparumo trynimui 1 klasė, dažai turi būti skirti viešosios paskirties patalpų patalpoms). Spalvą derinti su užsakovu. Dokumentai, pagrindžiantys nurodytas dažų technines charakteristikas bus reikalaujami sutarties vykdymo metu.</v>
          </cell>
          <cell r="C20" t="str">
            <v>kv. m</v>
          </cell>
        </row>
        <row r="21">
          <cell r="A21">
            <v>18</v>
          </cell>
          <cell r="B21" t="str">
            <v>Dvisluoksnio gipskartonio (vienos gipskartonio plokštės storis ne mažiau kaip12 mm) pertvarų su metaliniu karkasu ir ne mažiau kaip 100 mm izoliacijos sluoksniu įrengimas.</v>
          </cell>
          <cell r="C21" t="str">
            <v>kv. m</v>
          </cell>
        </row>
        <row r="22">
          <cell r="A22">
            <v>19</v>
          </cell>
          <cell r="B22" t="str">
            <v>Dvisluoksnio atsparių drėgmei gipskartonio  (vienos gipskartonio plokštės storis ne mažiau kaip12 mm) pertvarų su metaliniu karkasu ir ne mažiau kaip 100 mm izoliacijos sluoksniu įrengimas.</v>
          </cell>
          <cell r="C22" t="str">
            <v>kv.m</v>
          </cell>
        </row>
        <row r="23">
          <cell r="A23">
            <v>20</v>
          </cell>
          <cell r="B23" t="str">
            <v>Gipskartonio plokščių sienų siūlių glaistymas, armuojant siūles, kai siūlių glasitymas dviem sluosniais</v>
          </cell>
          <cell r="C23" t="str">
            <v>kv.m</v>
          </cell>
        </row>
        <row r="24">
          <cell r="A24">
            <v>21</v>
          </cell>
          <cell r="B24" t="str">
            <v xml:space="preserve">Sienų teptinės hidroizoliacijos įrengimas </v>
          </cell>
          <cell r="C24" t="str">
            <v>kv.m</v>
          </cell>
        </row>
        <row r="25">
          <cell r="A25">
            <v>22</v>
          </cell>
          <cell r="B25" t="str">
            <v>Sienų pelėsio naikinimas cheminėmis priemonėmis</v>
          </cell>
          <cell r="C25" t="str">
            <v>kv.m</v>
          </cell>
        </row>
        <row r="26">
          <cell r="A26">
            <v>23</v>
          </cell>
          <cell r="B26" t="str">
            <v>Laidų uždengimas, apdailine baldine laminuota medienos drožlių plokšte ne mažiau kaip (18 mm), įrengiant metalinį karkasą. Plokštės spalvą derinti su užsakovu.</v>
          </cell>
          <cell r="C26" t="str">
            <v>kv.m</v>
          </cell>
        </row>
        <row r="27">
          <cell r="A27">
            <v>24</v>
          </cell>
          <cell r="B27" t="str">
            <v>Sienų paviršiaus aptaisymas (klijuojant) gipskartonio plokštėmis (gipskartonio plokštės storis ne mažiau kaip 12 mm).</v>
          </cell>
          <cell r="C27" t="str">
            <v>kv.m</v>
          </cell>
        </row>
        <row r="28">
          <cell r="A28">
            <v>25</v>
          </cell>
          <cell r="B28" t="str">
            <v>Sienų paviršiaus aptaisymas (įrengiant metalinį karkasą) gipskartonio plokštėmis (gipskartonio plokštės storis ne mažiau kaip12 mm).</v>
          </cell>
          <cell r="C28" t="str">
            <v>kv.m</v>
          </cell>
        </row>
        <row r="29">
          <cell r="A29">
            <v>26</v>
          </cell>
          <cell r="B29" t="str">
            <v>Vidaus angokraščių paviršiaus aptaisymas (klijuojant) gipskartonio plokštėmis (gipskartonio plokštės storis ne mažiau kaip 12 mm).</v>
          </cell>
          <cell r="C29" t="str">
            <v>kv.m</v>
          </cell>
        </row>
        <row r="30">
          <cell r="A30">
            <v>27</v>
          </cell>
          <cell r="B30" t="str">
            <v>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v>
          </cell>
          <cell r="C30" t="str">
            <v>kv.m</v>
          </cell>
        </row>
        <row r="31">
          <cell r="A31">
            <v>28</v>
          </cell>
          <cell r="B31" t="str">
            <v>Angokraščių, palangių, stulpų aptaisymas keraminėmis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v>
          </cell>
          <cell r="C31" t="str">
            <v>kv.m</v>
          </cell>
        </row>
        <row r="32">
          <cell r="A32">
            <v>29</v>
          </cell>
          <cell r="B32" t="str">
            <v>Sienų aptaisymas akmens masės plytelėmis (1 rūšies akmens masės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v>
          </cell>
          <cell r="C32" t="str">
            <v>kv.m.</v>
          </cell>
        </row>
        <row r="33">
          <cell r="A33">
            <v>30</v>
          </cell>
          <cell r="B33" t="str">
            <v>Angokraščių, palangių, stulpų aptaisymas akmens masės plytelėmis (1 rūšies keraminės plytelės, senų plytelių išardymas ir naujų klijavimas, apdailinių kampų uždėjimas, spalvą ir matmenis derinti su užsakovu) išorinio kampo formavimui, plytelių užbaigimui</v>
          </cell>
          <cell r="C33" t="str">
            <v>kv.m.</v>
          </cell>
        </row>
        <row r="34">
          <cell r="A34">
            <v>31</v>
          </cell>
          <cell r="B34" t="str">
            <v>Vidaus patalpų (sienų, lubų, laiptų apačios, sijų ir kitų konstrukcijų) paviršių remontas - pagrindo paruošimas, nuvalant atšokusius senų dažų, kreidos, tinko ir pan. likučius; paviršių pagrindo gruntavimas giliai įsigeriančiais gruntais</v>
          </cell>
          <cell r="C34" t="str">
            <v>kv.m.</v>
          </cell>
        </row>
        <row r="35">
          <cell r="A35">
            <v>32</v>
          </cell>
          <cell r="B35" t="str">
            <v>Atskirų vietų paviršių, išmušimų remontas užtaisant mišiniais ir sutvirtinant armavimo tinkleliu, naudojant armavimo mišinį.</v>
          </cell>
          <cell r="C35" t="str">
            <v>kv.m.</v>
          </cell>
        </row>
        <row r="36">
          <cell r="A36">
            <v>33</v>
          </cell>
          <cell r="B36" t="str">
            <v>Paruoštų paviršių papildomas gruntavimas gruntais su kvarcinio smėlio užpildu, prieš dekoratyvinę apdailą</v>
          </cell>
          <cell r="C36" t="str">
            <v>kv.m.</v>
          </cell>
        </row>
        <row r="37">
          <cell r="A37">
            <v>34</v>
          </cell>
          <cell r="B37" t="str">
            <v>Vidaus patalpų paviršių- sienų, lubų, laiptų apačios, struktūrinio tinko dėjimas ar paviršių padengimas faktūriniais dažais, atspariais šlapiam trynimui (Spalva, faktūra derinama su užsakovu).</v>
          </cell>
          <cell r="C37" t="str">
            <v>kv.m.</v>
          </cell>
        </row>
        <row r="38">
          <cell r="A38">
            <v>35</v>
          </cell>
          <cell r="B38" t="str">
            <v>Vidinių palangių demontavimas (be palangių išsaugojimo)</v>
          </cell>
          <cell r="C38" t="str">
            <v>kv.m.</v>
          </cell>
        </row>
        <row r="39">
          <cell r="A39">
            <v>36</v>
          </cell>
          <cell r="B39" t="str">
            <v xml:space="preserve">Vidinių palangių (iš LMD plokštės) montavimas. Spalva-balta. </v>
          </cell>
          <cell r="C39" t="str">
            <v>kv.m</v>
          </cell>
        </row>
        <row r="40">
          <cell r="A40">
            <v>37</v>
          </cell>
          <cell r="B40" t="str">
            <v>Vidinių  gelžbetoninių palangių remontas (glaistymas, sustiprinimo kampų uždėjimas, gruntavimas, šlifavimas, dažymas (dažų atsparumo trynimui 1 klasė).</v>
          </cell>
          <cell r="C40" t="str">
            <v>kv.m</v>
          </cell>
        </row>
        <row r="41">
          <cell r="A41">
            <v>38</v>
          </cell>
          <cell r="B41" t="str">
            <v>Radiatorių perdažymas (senų dažų pašalinimas, gruntavimas, dažymas). Dažai turi būti tinkantys karščio veikiamiems paviršiams t.y. specialiai radiatoriams, dokumentai pagrindžiantys technines charakteristikas bus reikalaujami sutarties vykdymo metu.</v>
          </cell>
          <cell r="C41" t="str">
            <v>kv.m</v>
          </cell>
        </row>
        <row r="42">
          <cell r="A42">
            <v>39</v>
          </cell>
          <cell r="B42" t="str">
            <v>Vandentiekio ir šildymo sistemos vamzdynų perdažymas (senų dažų pašalinimas, gruntavimas, dažymas). (Dažai turi būti tinkantys karščio veikiamiems paviršiams t.y. specialiai vamzdynui, dokumentai, pagrindžiantys technines charakteristikas bus reikalaujami sutarties vykdymo metu).</v>
          </cell>
          <cell r="C42" t="str">
            <v>m</v>
          </cell>
        </row>
        <row r="43">
          <cell r="A43">
            <v>40</v>
          </cell>
          <cell r="B43" t="str">
            <v>Veidrodžio ant sienos montavimas</v>
          </cell>
          <cell r="C43" t="str">
            <v>kv.m</v>
          </cell>
        </row>
        <row r="44">
          <cell r="A44">
            <v>41</v>
          </cell>
          <cell r="B44" t="str">
            <v>Berėmio stiko pertvarų su varstomomis durimis iki 2 m2 montavimas (pagaminta iš grūdinto storasienio stiklo ne mažiau kaip (10mm), kraštai nušlifuoti ir nupoliruoti trapecine forma, apačioje ir viršuje stiklas tvirtinamas anoduotu aliuminio loveliu, durims sumontuota varstymo furnitūra (vyriai), spyna ir rankena, durų varstymo pritraukėjas)</v>
          </cell>
          <cell r="C44" t="str">
            <v>kv.m</v>
          </cell>
        </row>
        <row r="45">
          <cell r="A45" t="str">
            <v>Lubos</v>
          </cell>
          <cell r="B45"/>
          <cell r="C45"/>
        </row>
        <row r="46">
          <cell r="A46">
            <v>42</v>
          </cell>
          <cell r="B46" t="str">
            <v>Medinių lubų karkaso išardymas</v>
          </cell>
          <cell r="C46" t="str">
            <v>kv.m</v>
          </cell>
        </row>
        <row r="47">
          <cell r="A47">
            <v>43</v>
          </cell>
          <cell r="B47" t="str">
            <v>Pakabinamų lubų su metalo konstrukcija demontavimas</v>
          </cell>
          <cell r="C47" t="str">
            <v>kv.m</v>
          </cell>
        </row>
        <row r="48">
          <cell r="A48">
            <v>44</v>
          </cell>
          <cell r="B48" t="str">
            <v>Lubų paviršiaus aptaisymo plastikinėmis  dailylentėmis išardymas</v>
          </cell>
          <cell r="C48" t="str">
            <v>kv.m</v>
          </cell>
        </row>
        <row r="49">
          <cell r="A49">
            <v>45</v>
          </cell>
          <cell r="B49" t="str">
            <v>Lubų remontas (nuvalant senus dažus, tinko remontas, glaistymas, gruntavimas, dažymas vandenianiais emulsiniais dažais 2 kartus (dažai 1 klasės, skirti viešosios paskirties pastatų patalpoms). Dokumentai, pagrindžiantys nurodytų dažų technines charakteristikas</v>
          </cell>
          <cell r="C49" t="str">
            <v>kv.m</v>
          </cell>
        </row>
        <row r="50">
          <cell r="A50">
            <v>46</v>
          </cell>
          <cell r="B50" t="str">
            <v>Lubų atskirų vietų tinko remontas, kai tinko storis iki 5 mm</v>
          </cell>
          <cell r="C50" t="str">
            <v>kv.m</v>
          </cell>
        </row>
        <row r="51">
          <cell r="A51">
            <v>47</v>
          </cell>
          <cell r="B51" t="str">
            <v>Aksčiau dažytų lubų remontas aukštyje (darbas aukščiau nei 3,5 m nuo grindų) (senų dažų nuvalymas nuplaunant paviršių, gruntavimas, dažymas emulsiniais dažais 2 kartus purkštuvu (dažai 1 klasės, skirti viešosios paskirties pastatų patalpoms). Dokumentai, pagrindžiantys nurodytų dažų technines charakteristikas bus reikalaujami sutarties vykdymo metu.))</v>
          </cell>
          <cell r="C51" t="str">
            <v>kv.m</v>
          </cell>
        </row>
        <row r="52">
          <cell r="A52">
            <v>48</v>
          </cell>
          <cell r="B52" t="str">
            <v>Pakabinamų lubų su metalo konstrukcija (Armstrong tipo arba analogiškos plokštės 600x600 mm; Atsparumas ugniai: Degumo klasė A1 pagal EN 13501-1; Garso izoliacija D klasė pagal EN ISO 11654;) įrengimas</v>
          </cell>
          <cell r="C52" t="str">
            <v>kv.m</v>
          </cell>
        </row>
        <row r="53">
          <cell r="A53">
            <v>49</v>
          </cell>
          <cell r="B53" t="str">
            <v>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 sutarties vykdymo metu.</v>
          </cell>
          <cell r="C53" t="str">
            <v>kv.m</v>
          </cell>
        </row>
        <row r="54">
          <cell r="A54">
            <v>50</v>
          </cell>
          <cell r="B54" t="str">
            <v>Pakabinamų lubų iš gipsokartono plokštės su metalo konstrukcija įrengimas įskaitant glaistymą, gruntavimą ir dažymą (dažai 1 klasės)</v>
          </cell>
          <cell r="C54" t="str">
            <v>kv.m</v>
          </cell>
        </row>
        <row r="55">
          <cell r="A55" t="str">
            <v>Durys</v>
          </cell>
          <cell r="B55"/>
          <cell r="C55"/>
        </row>
        <row r="56">
          <cell r="A56">
            <v>51</v>
          </cell>
          <cell r="B56" t="str">
            <v>Durų  su staktomis mūrinėse sienose išėmimas</v>
          </cell>
          <cell r="C56" t="str">
            <v>kv.m</v>
          </cell>
        </row>
        <row r="57">
          <cell r="A57">
            <v>52</v>
          </cell>
          <cell r="B57" t="str">
            <v>Durų angų platinimas (plytų mūro pjovimas diskiniu pjūklu)</v>
          </cell>
          <cell r="C57" t="str">
            <v>m</v>
          </cell>
        </row>
        <row r="58">
          <cell r="A58">
            <v>53</v>
          </cell>
          <cell r="B58" t="str">
            <v>Sąramų įrengimas (betoninės nelaikančios sąramos, kurios naudojamos kaip vidinis elementas durų angų perdangai sienose).</v>
          </cell>
          <cell r="C58" t="str">
            <v>vnt.</v>
          </cell>
        </row>
        <row r="59">
          <cell r="A59">
            <v>54</v>
          </cell>
          <cell r="B59" t="str">
            <v>Vidinių plieninių, lengvo tipo vidaus durų įstatymas į durų angas (iki 3 m2).  Reikalavimai durims: ZK tipo arba analogas; durų plokštė ne mažiau kaip 40 mm storio, iš trijų pusių falcuota, skardos storis ne mažiau kaip 0,6 mm, gruntuota milteliniu būdu arba padengta laminatu; durų varčia su rankena ir užraktu;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v>
          </cell>
          <cell r="C59" t="str">
            <v>kv.m</v>
          </cell>
        </row>
        <row r="60">
          <cell r="A60">
            <v>55</v>
          </cell>
          <cell r="B60" t="str">
            <v>Durų dažymas (pašalinant senus dažus, dažyti emulsiniais dažais, skirtais vidaus apdailos darbams, medienai).</v>
          </cell>
          <cell r="C60" t="str">
            <v>kv.m</v>
          </cell>
        </row>
        <row r="61">
          <cell r="A61">
            <v>56</v>
          </cell>
          <cell r="B61" t="str">
            <v>Durų atmušų montavimas</v>
          </cell>
          <cell r="C61" t="str">
            <v>vnt.</v>
          </cell>
        </row>
        <row r="62">
          <cell r="A62">
            <v>57</v>
          </cell>
          <cell r="B62" t="str">
            <v>Durų slenkstuko įrengimas (jungiamoji juosta, skirta grindų dangų sujungimui, pagaminta iš aliuminio).</v>
          </cell>
          <cell r="C62" t="str">
            <v>m</v>
          </cell>
        </row>
        <row r="63">
          <cell r="A63">
            <v>58</v>
          </cell>
          <cell r="B63" t="str">
            <v>Durų angų siaurinimas prisukant medinius brūselius ir aptaisant gipso kartono plokštėmis</v>
          </cell>
          <cell r="C63" t="str">
            <v>vnt.</v>
          </cell>
        </row>
        <row r="64">
          <cell r="A64">
            <v>59</v>
          </cell>
          <cell r="B64" t="str">
            <v>Surenkamų WC pertvarų/kabinų su durimis iš LMDP įrengimas (atskiros kabinos su durimis ir užraktais)</v>
          </cell>
          <cell r="C64" t="str">
            <v>kv.m</v>
          </cell>
        </row>
        <row r="65">
          <cell r="A65">
            <v>60</v>
          </cell>
          <cell r="B65" t="str">
            <v xml:space="preserve">Surenkamų dušo pertvarų iš HPL atsparių drėgmei įrengimas </v>
          </cell>
          <cell r="C65" t="str">
            <v>kv.m</v>
          </cell>
        </row>
        <row r="66">
          <cell r="A66" t="str">
            <v> Grindys</v>
          </cell>
          <cell r="B66"/>
          <cell r="C66"/>
        </row>
        <row r="67">
          <cell r="A67">
            <v>61</v>
          </cell>
          <cell r="B67" t="str">
            <v>Pagrindo po grindimis iš betono su žvyru išardymas</v>
          </cell>
          <cell r="C67" t="str">
            <v>m3</v>
          </cell>
        </row>
        <row r="68">
          <cell r="A68">
            <v>62</v>
          </cell>
          <cell r="B68" t="str">
            <v>Juodgrindžių demontavims, išardant gulekšnius su padėklais ir/ar mūrinius (plytų) stulpelius</v>
          </cell>
          <cell r="C68" t="str">
            <v>kv.m</v>
          </cell>
        </row>
        <row r="69">
          <cell r="A69">
            <v>63</v>
          </cell>
          <cell r="B69" t="str">
            <v>Laminuotų ar medinių lentinių grindų dangos demontavimas</v>
          </cell>
          <cell r="C69" t="str">
            <v>kv.m</v>
          </cell>
        </row>
        <row r="70">
          <cell r="A70">
            <v>64</v>
          </cell>
          <cell r="B70" t="str">
            <v>Linoleumo grindų dangos demontavimas</v>
          </cell>
          <cell r="C70" t="str">
            <v>kv.m</v>
          </cell>
        </row>
        <row r="71">
          <cell r="A71">
            <v>65</v>
          </cell>
          <cell r="B71" t="str">
            <v>Parketinių grindų išardymas, išardant grindų pagrindą</v>
          </cell>
          <cell r="C71" t="str">
            <v>kv.m</v>
          </cell>
        </row>
        <row r="72">
          <cell r="A72">
            <v>66</v>
          </cell>
          <cell r="B72" t="str">
            <v>Betoninių  grindų demontavimas</v>
          </cell>
          <cell r="C72" t="str">
            <v>m3</v>
          </cell>
        </row>
        <row r="73">
          <cell r="A73">
            <v>67</v>
          </cell>
          <cell r="B73" t="str">
            <v xml:space="preserve">Grindų plytelių dangos išardymas </v>
          </cell>
          <cell r="C73" t="str">
            <v>kv.m</v>
          </cell>
        </row>
        <row r="74">
          <cell r="A74">
            <v>68</v>
          </cell>
          <cell r="B74" t="str">
            <v>Laiptų pakopų išardymas</v>
          </cell>
          <cell r="C74" t="str">
            <v>kv.m</v>
          </cell>
        </row>
        <row r="75">
          <cell r="A75">
            <v>69</v>
          </cell>
          <cell r="B75" t="str">
            <v>Laiptų aikštelių išardymas</v>
          </cell>
          <cell r="C75" t="str">
            <v>kv.m</v>
          </cell>
        </row>
        <row r="76">
          <cell r="A76">
            <v>70</v>
          </cell>
          <cell r="B76" t="str">
            <v>Medinių grinjuosčių išardymas</v>
          </cell>
          <cell r="C76" t="str">
            <v>m</v>
          </cell>
        </row>
        <row r="77">
          <cell r="A77">
            <v>71</v>
          </cell>
          <cell r="B77" t="str">
            <v>Paruošiamojo arba išlyginamojo pagrindo sluoksnio iš smėlio-žvyro mišinio įrengimas</v>
          </cell>
          <cell r="C77" t="str">
            <v>m3</v>
          </cell>
        </row>
        <row r="78">
          <cell r="A78">
            <v>72</v>
          </cell>
          <cell r="B78" t="str">
            <v>Betoninių grindų armavimas tinklais</v>
          </cell>
          <cell r="C78" t="str">
            <v>t</v>
          </cell>
        </row>
        <row r="79">
          <cell r="A79">
            <v>73</v>
          </cell>
          <cell r="B79" t="str">
            <v>Cementinio skiedinio grindų dangos 80 mm storio įrengimas</v>
          </cell>
          <cell r="C79" t="str">
            <v>kv.m</v>
          </cell>
        </row>
        <row r="80">
          <cell r="A80">
            <v>74</v>
          </cell>
          <cell r="B80" t="str">
            <v xml:space="preserve">Cementinio skiedinio grindų dangos 50 mm storio įrengimas </v>
          </cell>
          <cell r="C80" t="str">
            <v>kv.m</v>
          </cell>
        </row>
        <row r="81">
          <cell r="A81">
            <v>75</v>
          </cell>
          <cell r="B81" t="str">
            <v>Pagrindo išlyginimas 1 sluoksnio 3 mm storio savaime išlyginančiu skiediniu</v>
          </cell>
          <cell r="C81" t="str">
            <v>kv.m</v>
          </cell>
        </row>
        <row r="82">
          <cell r="A82">
            <v>76</v>
          </cell>
          <cell r="B82" t="str">
            <v>Pagrindo išlyginimas 1 sluoksnio 6 mm storio savaime išlyginančiu skiediniu</v>
          </cell>
          <cell r="C82" t="str">
            <v>kv.m</v>
          </cell>
        </row>
        <row r="83">
          <cell r="A83">
            <v>77</v>
          </cell>
          <cell r="B83" t="str">
            <v>Pagrindo išlyginimas 1 sluoksnio 12 mm storio savaime išlyginančiu skiediniu</v>
          </cell>
          <cell r="C83" t="str">
            <v>kv.m</v>
          </cell>
        </row>
        <row r="84">
          <cell r="A84">
            <v>78</v>
          </cell>
          <cell r="B84" t="str">
            <v>Grindų išlyginamųjų sluoksnių 20 mm storio įrengimas, naudojant sausus mišinius ir gruntuojant</v>
          </cell>
          <cell r="C84" t="str">
            <v>kv.m</v>
          </cell>
        </row>
        <row r="85">
          <cell r="A85">
            <v>79</v>
          </cell>
          <cell r="B85" t="str">
            <v>Grindų šiltinamųjų (garso) ne mažiau kaip 100 mm storio izoliacijų įrengimas, naudojant putų polistireno plokštes (EPS100)</v>
          </cell>
          <cell r="C85" t="str">
            <v>kv.m</v>
          </cell>
        </row>
        <row r="86">
          <cell r="A86">
            <v>80</v>
          </cell>
          <cell r="B86" t="str">
            <v>Grindų hidroizoliacijos įrengimas klojant plėvelę</v>
          </cell>
          <cell r="C86" t="str">
            <v>kv. m</v>
          </cell>
        </row>
        <row r="87">
          <cell r="A87">
            <v>81</v>
          </cell>
          <cell r="B87" t="str">
            <v xml:space="preserve">Grindų teptinės hidroizoliacijos įrengimas </v>
          </cell>
          <cell r="C87" t="str">
            <v>kv. m</v>
          </cell>
        </row>
        <row r="88">
          <cell r="A88">
            <v>82</v>
          </cell>
          <cell r="B88" t="str">
            <v>Grindų aptaisymas keraminėmis plytelėmis (1 rūšies keraminės plytelės, dilumo ne mažiau kaip 4 klasė, matmenys ir spalva derinama su užsakovu), kai siūlių plotis iki 8 mm. Dokumentai, pagrindžiantys nurodytų keraminių plytelių technines charakteristikas bus reikalaujami sutarties vykdymo metu.</v>
          </cell>
          <cell r="C88" t="str">
            <v>kv.m</v>
          </cell>
        </row>
        <row r="89">
          <cell r="A89">
            <v>83</v>
          </cell>
          <cell r="B89" t="str">
            <v>Grindų aptaisymas akmens masės plytelėmis (1 rūšis, slidumo klasė ne mažiau kaip R10, dilumo klasė ne mažiau kaip 4, spalva ir matmenys derinama su užsakovu). Dokumentai, pagrindžiantys nurodytų akmens masės plytelių technines charakteristikas bus reikalaujami sutarties vykdymo metu.</v>
          </cell>
          <cell r="C89" t="str">
            <v>kv.m</v>
          </cell>
        </row>
        <row r="90">
          <cell r="A90">
            <v>84</v>
          </cell>
          <cell r="B90" t="str">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ell>
          <cell r="C90" t="str">
            <v>kv.m</v>
          </cell>
        </row>
        <row r="91">
          <cell r="A91">
            <v>85</v>
          </cell>
          <cell r="B91" t="str">
            <v>Grindjuosčių (plastikinių) tvirtinimas.</v>
          </cell>
          <cell r="C91" t="str">
            <v>m</v>
          </cell>
        </row>
        <row r="92">
          <cell r="A92">
            <v>86</v>
          </cell>
          <cell r="B92" t="str">
            <v>Grindjuosčių (medžio masyvo) tvirtinimas.</v>
          </cell>
          <cell r="C92" t="str">
            <v>m</v>
          </cell>
        </row>
        <row r="93">
          <cell r="A93">
            <v>87</v>
          </cell>
          <cell r="B93" t="str">
            <v>Grindjuosčių (keraminių plytelių) tvirtinimas.</v>
          </cell>
          <cell r="C93" t="str">
            <v>m</v>
          </cell>
        </row>
        <row r="94">
          <cell r="A94">
            <v>88</v>
          </cell>
          <cell r="B94" t="str">
            <v>Grindjuosčių (akmens masės) tvirtinimas.</v>
          </cell>
          <cell r="C94" t="str">
            <v>m</v>
          </cell>
        </row>
        <row r="95">
          <cell r="A95">
            <v>89</v>
          </cell>
          <cell r="B95" t="str">
            <v xml:space="preserve">Laiptų pakopų kraštų remontas ir apdaila, grindjuostės įrengimas. Spalva ir tekstūra derinama su užsakovu. </v>
          </cell>
          <cell r="C95" t="str">
            <v>m</v>
          </cell>
        </row>
        <row r="96">
          <cell r="A96">
            <v>90</v>
          </cell>
          <cell r="B96" t="str">
            <v>Parketo dangos remontas (nusidėvėjusių parketlenčių keitimas, šlifavimas, glaistymas, lakavimas ne mažiau kaip 3 sluoksniais).</v>
          </cell>
          <cell r="C96" t="str">
            <v>kv.m</v>
          </cell>
        </row>
        <row r="97">
          <cell r="A97">
            <v>91</v>
          </cell>
          <cell r="B97" t="str">
            <v>Parketo dangos remontas (šlifavimas, glaistymas, poliravimas,  lakavimas ne mažiau kaip 3 sluoksniais).</v>
          </cell>
          <cell r="C97" t="str">
            <v>kv.m</v>
          </cell>
        </row>
        <row r="98">
          <cell r="A98">
            <v>92</v>
          </cell>
          <cell r="B98" t="str">
            <v>Sportinės PVC dangos (storis ne mažiau 9 mm, viršutinis dangos sluoksnis dengtas medžiaga, suteikiančia atsparumą purvui, atsparumo klasė ne mažiau kaip T, danga apdirbta per visą storį  bakteriocidine medžiaga, neleidžiančia daugintis bakterijoms ar grybeliams, vertikali deformacija:  ≤3 Mm., smūgio absorbcija pagal EN sudaro 41 %, kamuolio atšokimas – ≥ 90 %, standartinės deformacijos testas ne mažiau kaip – 3 mm, slydimo testas ne mažiau kaip - 0.4 - 0.6, deformacijos kontrolės testas ne mažiau kaip - 1%, trinties koeficientas ne mažiau kaip 80 – 110) įrengimas.</v>
          </cell>
          <cell r="C98" t="str">
            <v>kv.m</v>
          </cell>
        </row>
        <row r="99">
          <cell r="A99">
            <v>93</v>
          </cell>
          <cell r="B99" t="str">
            <v>Laiptų aikštelių, pakopų paruošimas, nuvalymas, lyginimas, formos atstatymas (šlifavimas), nuskilusių vietų remontas.</v>
          </cell>
          <cell r="C99" t="str">
            <v>m2</v>
          </cell>
        </row>
        <row r="100">
          <cell r="A100">
            <v>94</v>
          </cell>
          <cell r="B100" t="str">
            <v>Laiptų turėklų demontavimas</v>
          </cell>
          <cell r="C100" t="str">
            <v>m</v>
          </cell>
        </row>
        <row r="101">
          <cell r="A101">
            <v>95</v>
          </cell>
          <cell r="B101" t="str">
            <v>Laiptų turėklų (nerūdijančio plieno AISI201 arba AISI430 markės, turėklų aukštis ne mažiau kaip 1,2 m, vertikalus dalijimo bekliūtis tarpas ne didesnis kaip 0,10 m) su mediniu (pušis) porankiu  ne daugiau kaip (40-50 mm diametro) įrengimas</v>
          </cell>
          <cell r="C101" t="str">
            <v>m</v>
          </cell>
        </row>
        <row r="102">
          <cell r="A102">
            <v>96</v>
          </cell>
          <cell r="B102" t="str">
            <v>Laiptų turėklų (nerūdijančio plieno AISI201 arba AISI430 markės, turėklų aukštis ne mažiau kaip 1,2 m, vertikalus dalijimo bekliūtis tarpas ne didesnis kaip 0,10 m) su nerūdijančio plieno porankiu ne daugiau kaip (40-50 mm diametro) įrengimas.</v>
          </cell>
          <cell r="C102" t="str">
            <v>m</v>
          </cell>
        </row>
        <row r="103">
          <cell r="A103">
            <v>97</v>
          </cell>
          <cell r="B103" t="str">
            <v>Teraco grindų restauravimas (lyginimas, šlifavimas, įtrūkimų ar skylių užtaisymas, poliravimas, impregnavimas)</v>
          </cell>
          <cell r="C103" t="str">
            <v>kv.m</v>
          </cell>
        </row>
        <row r="104">
          <cell r="A104">
            <v>98</v>
          </cell>
          <cell r="B104" t="str">
            <v>Teraco (spalva: balta marmuro skalda ir šviesiai pilkas fonas) laiptų aikštelių įrengimas (laiptų aikštelė turi būti gaminama iš aukštos markės teraco betono ( C30/37 betonas), teraco sluoksnio storis ne mažiau kaip 40 mm).</v>
          </cell>
          <cell r="C104" t="str">
            <v>kv.m</v>
          </cell>
        </row>
        <row r="105">
          <cell r="A105">
            <v>99</v>
          </cell>
          <cell r="B105" t="str">
            <v>Naujų Teraco (spalva: balta marmuro skalda ir šviesiai pilkas fonas) laiptų antpakopių montavimas (antpakopės turi būti gaminamos iš aukštos markės teraco betono ( C30/37 betonas), antpakopės aukštis ne mažiau kaip 40 mm).</v>
          </cell>
          <cell r="C105" t="str">
            <v>kv.m</v>
          </cell>
        </row>
        <row r="106">
          <cell r="A106">
            <v>100</v>
          </cell>
          <cell r="B106" t="str">
            <v>Naujų Teraco (spalva: balta marmuro skalda ir šviesiai pilkas fonas) laiptų priešpakopių montavimas (priešpakopės  turi būti gaminamos iš aukštos markės teraco betono ( C30/37 betonas), antpakopės aukštis ne mažiau kaip 20 mm).</v>
          </cell>
          <cell r="C106" t="str">
            <v>kv.m</v>
          </cell>
        </row>
        <row r="107">
          <cell r="A107">
            <v>101</v>
          </cell>
          <cell r="B107" t="str">
            <v>Laiptų priešpakopių dažymas (dažų atsparumo trynimui  ne mažesnė kaip 1 klasė, dažai turi būti skirti viešosios paskirties pastatų patalpoms). Spalvą derinti su užsakovu. Dokumentai, pagrindžiantys nurodytas dažų technines charakteristikas bus reikalaujami sutarties vykdymo metu.</v>
          </cell>
          <cell r="C107" t="str">
            <v>kv.m</v>
          </cell>
        </row>
        <row r="108">
          <cell r="A108">
            <v>102</v>
          </cell>
          <cell r="B108" t="str">
            <v>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 sutarties vykdymo metu.</v>
          </cell>
          <cell r="C108" t="str">
            <v>kv.m</v>
          </cell>
        </row>
        <row r="109">
          <cell r="A109">
            <v>103</v>
          </cell>
          <cell r="B109" t="str">
            <v xml:space="preserve">Laiptų aikštelių, pakopų gruntavimas, padengimas epoksidine danga (plėvelės atsparumas statiniam poveikiui: 3% NaCl tirpalo ≥ 24 h; vandens ≥ 24 h; lakiųjų organinių junginių (LOJ) kiekis 0 g/l; stiprumas gniuždant ~ 90-100 N/mm2, kietumas ~76 D-Shore. Spalva ir tekstūra derinama su užsakovu. </v>
          </cell>
          <cell r="C109" t="str">
            <v>kv.m</v>
          </cell>
        </row>
        <row r="110">
          <cell r="A110" t="str">
            <v>Elektros darbai</v>
          </cell>
          <cell r="B110"/>
          <cell r="C110"/>
        </row>
        <row r="111">
          <cell r="A111">
            <v>104</v>
          </cell>
          <cell r="B111" t="str">
            <v xml:space="preserve">Jungiklių, perjungiklių,  kištukinių lizdų demontavimas </v>
          </cell>
          <cell r="C111" t="str">
            <v>vnt.</v>
          </cell>
        </row>
        <row r="112">
          <cell r="A112">
            <v>105</v>
          </cell>
          <cell r="B112" t="str">
            <v>Laidų ir kabelių demontavimas (ištraukimas iš vamzdžių arba kanalų)</v>
          </cell>
          <cell r="C112" t="str">
            <v>m</v>
          </cell>
        </row>
        <row r="113">
          <cell r="A113">
            <v>106</v>
          </cell>
          <cell r="B113" t="str">
            <v>Plafonų ir sieninių šviestuvų demontavimas</v>
          </cell>
          <cell r="C113" t="str">
            <v>vnt.</v>
          </cell>
        </row>
        <row r="114">
          <cell r="A114">
            <v>107</v>
          </cell>
          <cell r="B114" t="str">
            <v>Liuminescencinių iki dviejų lempų šviestuvų demontavimas</v>
          </cell>
          <cell r="C114" t="str">
            <v>vnt.</v>
          </cell>
        </row>
        <row r="115">
          <cell r="A115">
            <v>108</v>
          </cell>
          <cell r="B115" t="str">
            <v>Liuminescencinių iki keturių lempų šviestuvų demontavimas</v>
          </cell>
          <cell r="C115" t="str">
            <v>vnt.</v>
          </cell>
        </row>
        <row r="116">
          <cell r="A116">
            <v>109</v>
          </cell>
          <cell r="B116" t="str">
            <v>Šviestuvų kabinamų ant kronšteinų demontavimas</v>
          </cell>
          <cell r="C116" t="str">
            <v>vnt.</v>
          </cell>
        </row>
        <row r="117">
          <cell r="A117">
            <v>110</v>
          </cell>
          <cell r="B117" t="str">
            <v>Elektros instaliacijos plastikinių kanalų demontavimas</v>
          </cell>
          <cell r="C117" t="str">
            <v>m</v>
          </cell>
        </row>
        <row r="118">
          <cell r="A118">
            <v>111</v>
          </cell>
          <cell r="B118" t="str">
            <v>Paskirstymo skydelių demontavimas</v>
          </cell>
          <cell r="C118" t="str">
            <v>vnt.</v>
          </cell>
        </row>
        <row r="119">
          <cell r="A119">
            <v>112</v>
          </cell>
          <cell r="B119" t="str">
            <v>Vagų kirtimas paslėptai elektros instaliacijai vagotuvu tinkuotose sienose ir jų užtaisymas (užtinkavimas)</v>
          </cell>
          <cell r="C119" t="str">
            <v>m</v>
          </cell>
        </row>
        <row r="120">
          <cell r="A120">
            <v>113</v>
          </cell>
          <cell r="B120" t="str">
            <v>Vagų kirtimas paslėptai elektros instaliacijai vagotuvu betono sienose ir jų užtaisymas (užtinkavimas)</v>
          </cell>
          <cell r="C120" t="str">
            <v>m</v>
          </cell>
        </row>
        <row r="121">
          <cell r="A121">
            <v>114</v>
          </cell>
          <cell r="B121" t="str">
            <v>Vagų kirtimas paslėptai elektros instaliacijai vagotuvu tinkuotose lubose ir jų užtaisymas (užtinkavimas)</v>
          </cell>
          <cell r="C121" t="str">
            <v>m</v>
          </cell>
        </row>
        <row r="122">
          <cell r="A122">
            <v>115</v>
          </cell>
          <cell r="B122" t="str">
            <v>Vagų kirtimas paslėptai elektros instaliacijai vagotuvu betono lubose ir jų užtaisymas (užtinkavimas)</v>
          </cell>
          <cell r="C122" t="str">
            <v>m</v>
          </cell>
        </row>
        <row r="123">
          <cell r="A123">
            <v>116</v>
          </cell>
          <cell r="B123" t="str">
            <v>Skylių gręžimas elektriniu grąžtu, esant 0,5 plytos sienos storiui</v>
          </cell>
          <cell r="C123" t="str">
            <v>vnt.</v>
          </cell>
        </row>
        <row r="124">
          <cell r="A124">
            <v>117</v>
          </cell>
          <cell r="B124" t="str">
            <v>Skylių gręžimas elektriniu grąžtu, esant 1 plytos sienos storiui</v>
          </cell>
          <cell r="C124" t="str">
            <v>vnt.</v>
          </cell>
        </row>
        <row r="125">
          <cell r="A125">
            <v>118</v>
          </cell>
          <cell r="B125" t="str">
            <v>Skylių gręžimas elektriniu grąžtu, esant 1,5 plytos sienos storiui</v>
          </cell>
          <cell r="C125" t="str">
            <v>vnt.</v>
          </cell>
        </row>
        <row r="126">
          <cell r="A126">
            <v>119</v>
          </cell>
          <cell r="B126" t="str">
            <v>Skylių gręžimas elektriniu grąžtu, esant 2,0 plytų sienos storiui</v>
          </cell>
          <cell r="C126" t="str">
            <v>vnt.</v>
          </cell>
        </row>
        <row r="127">
          <cell r="A127">
            <v>120</v>
          </cell>
          <cell r="B127" t="str">
            <v>Iki 25 mm skersmens viniplastinių vamzdžių montavimas sienomis ir kolonomis su nejudamu tvirtinimu.</v>
          </cell>
          <cell r="C127" t="str">
            <v>m</v>
          </cell>
        </row>
        <row r="128">
          <cell r="A128">
            <v>121</v>
          </cell>
          <cell r="B128" t="str">
            <v>Iki 32 mm skersmens viniplastinių vamzdžių montavimas sienomis ir kolonomis su nejudamu tvirtinimu.</v>
          </cell>
          <cell r="C128" t="str">
            <v>m</v>
          </cell>
        </row>
        <row r="129">
          <cell r="A129">
            <v>122</v>
          </cell>
          <cell r="B129" t="str">
            <v>Iki 25 mm skersmens viniplastinių vamzdžių montavimas perdengimais užbetonuojant ir jų užtaisymas (užtinkavimas).</v>
          </cell>
          <cell r="C129" t="str">
            <v>m</v>
          </cell>
        </row>
        <row r="130">
          <cell r="A130">
            <v>123</v>
          </cell>
          <cell r="B130" t="str">
            <v>Iki 32 mm skersmens viniplastinių vamzdžių montavimas perdengimais užbetonuojant ir jų užtaisymas (užtinkavimas).</v>
          </cell>
          <cell r="C130" t="str">
            <v>m</v>
          </cell>
        </row>
        <row r="131">
          <cell r="A131">
            <v>124</v>
          </cell>
          <cell r="B131" t="str">
            <v>Iki 50 mm skersmens viniplastinių vamzdžių montavimas perdengimais užbetonuojant ir jų užtaisymas (užtinkavimas).</v>
          </cell>
          <cell r="C131" t="str">
            <v>m</v>
          </cell>
        </row>
        <row r="132">
          <cell r="A132">
            <v>125</v>
          </cell>
          <cell r="B132" t="str">
            <v>Elektros instaliacijos plastikinių kanalų iki 60x40 mm skersmens montavimas.</v>
          </cell>
          <cell r="C132" t="str">
            <v>m</v>
          </cell>
        </row>
        <row r="133">
          <cell r="A133">
            <v>126</v>
          </cell>
          <cell r="B133" t="str">
            <v>Elektros instaliacijos plastikinių kanalų iki 100x60 mm skersmens montavimas.</v>
          </cell>
          <cell r="C133" t="str">
            <v>m</v>
          </cell>
        </row>
        <row r="134">
          <cell r="A134">
            <v>127</v>
          </cell>
          <cell r="B134" t="str">
            <v>Kabelio Cu 3x1,5 mm2 (su XLPE izoliacija) tiesimas vamzdžiuose, blokuose, laidadėžėse (Elektros kabeliai turi būti parinkti pagal atsparumą ugniai: Koridoriai, laiptinės, holai ir pan.  - Cca s1, d1, a1; Patalpos, kuriose gali būti virš 50 žmonių - Dca s2, d2, a2).</v>
          </cell>
          <cell r="C134" t="str">
            <v>m</v>
          </cell>
        </row>
        <row r="135">
          <cell r="A135">
            <v>128</v>
          </cell>
          <cell r="B135" t="str">
            <v>Kabelio Cu 3x2,5 mm2 (su XLPE izoliacija) tiesimas vamzdžiuose, blokuose, laidadėžėse (Elektros kabeliai turi būti parinkti pagal atsparumą ugniai: Koridoriai, laiptinės, holai ir pan.  - Cca s1, d1, a1; Patalpos, kuriose gali būti virš 50 žmonių - Dca s2, d2, a2).</v>
          </cell>
          <cell r="C135" t="str">
            <v>m</v>
          </cell>
        </row>
        <row r="136">
          <cell r="A136">
            <v>129</v>
          </cell>
          <cell r="B136" t="str">
            <v>Kabelio Cu 5x2,5 mm2 (su XLPE izoliacija) tiesimas vamzdžiuose, blokuose, laidadėžėse (Elektros kabeliai turi būti parinkti pagal atsparumą ugniai: Koridoriai, laiptinės, holai ir pan.  - Cca s1, d1, a1; Patalpos, kuriose gali būti virš 50 žmonių - Dca s2, d2, a2).</v>
          </cell>
          <cell r="C136" t="str">
            <v>m</v>
          </cell>
        </row>
        <row r="137">
          <cell r="A137">
            <v>130</v>
          </cell>
          <cell r="B137" t="str">
            <v>Kabelio Cu 5x4 mm2 (su XLPE izoliacija) tiesimas vamzdžiuose, blokuose, laidadėžėse (Elektros kabeliai turi būti parinkti pagal atsparumą ugniai: Koridoriai, laiptinės, holai ir pan.  - Cca s1, d1, a1; Patalpos, kuriose gali būti virš 50 žmonių - Dca s2, d2, a2).</v>
          </cell>
          <cell r="C137" t="str">
            <v>m</v>
          </cell>
        </row>
        <row r="138">
          <cell r="A138">
            <v>131</v>
          </cell>
          <cell r="B138" t="str">
            <v>Kabelio Cu 5x6 mm2 (su XLPE izoliacija) tiesimas vamzdžiuose, blokuose, laidadėžėse (Elektros kabeliai turi būti parinkti pagal atsparumą ugniai: Koridoriai, laiptinės, holai ir pan.  - Cca s1, d1, a1; Patalpos, kuriose gali būti virš 50 žmonių - Dca s2, d2, a2).</v>
          </cell>
          <cell r="C138" t="str">
            <v>m</v>
          </cell>
        </row>
        <row r="139">
          <cell r="A139">
            <v>132</v>
          </cell>
          <cell r="B139" t="str">
            <v>Kabelio Cu 5x10 mm2 (su XLPE izoliacija) tiesimas vamzdžiuose, blokuose, laidadėžėse (Elektros kabeliai turi būti parinkti pagal atsparumą ugniai: Koridoriai, laiptinės, holai ir pan.  - Cca s1, d1, a1; Patalpos, kuriose gali būti virš 50 žmonių - Dca s2, d2, a2).</v>
          </cell>
          <cell r="C139" t="str">
            <v>m</v>
          </cell>
        </row>
        <row r="140">
          <cell r="A140">
            <v>133</v>
          </cell>
          <cell r="B140" t="str">
            <v>Kabelio Cu 5x16 mm2 (su XLPE izoliacija) tiesimas vamzdžiuose, blokuose, laidadėžėse (Elektros kabeliai turi būti parinkti pagal atsparumą ugniai: Koridoriai, laiptinės, holai ir pan.  - Cca s1, d1, a1; Patalpos, kuriose gali būti virš 50 žmonių - Dca s2, d2, a2).</v>
          </cell>
          <cell r="C140" t="str">
            <v>m</v>
          </cell>
        </row>
        <row r="141">
          <cell r="A141">
            <v>134</v>
          </cell>
          <cell r="B141" t="str">
            <v>Kabelio Cu 5x25 mm2 (su XLPE izoliacija) tiesimas vamzdžiuose, blokuose, laidadėžėse (Elektros kabeliai turi būti parinkti pagal atsparumą ugniai: Koridoriai, laiptinės, holai ir pan.  - Cca s1, d1, a1; Patalpos, kuriose gali būti virš 50 žmonių - Dca s2, d2, a2).</v>
          </cell>
          <cell r="C141" t="str">
            <v>m</v>
          </cell>
        </row>
        <row r="142">
          <cell r="A142">
            <v>135</v>
          </cell>
          <cell r="B142" t="str">
            <v>Kabelio Cu 3x1,5 mm2 (su XLPE izoliacija) tiesimas sienose ir paruoštose vagose (vagų užtaisymas), (Elektros kabeliai turi būti parinkti pagal atsparumą ugniai: Koridoriai, laiptinės, holai ir pan.  - Cca s1, d1, a1; Patalpos, kuriose gali būti virš 50 žmonių - Dca s2, d2, a2).</v>
          </cell>
          <cell r="C142" t="str">
            <v>m</v>
          </cell>
        </row>
        <row r="143">
          <cell r="A143">
            <v>136</v>
          </cell>
          <cell r="B143" t="str">
            <v>Kabelio Cu 3x2,5 mm2 (su XLPE izoliacija) tiesimas sienose ir paruoštose vagose (vagų užtaisymas), (Elektros kabeliai turi būti parinkti pagal atsparumą ugniai: Koridoriai, laiptinės, holai ir pan.  - Cca s1, d1, a1; Patalpos, kuriose gali būti virš 50 žmonių - Dca s2, d2, a2).</v>
          </cell>
          <cell r="C143" t="str">
            <v>m</v>
          </cell>
        </row>
        <row r="144">
          <cell r="A144">
            <v>137</v>
          </cell>
          <cell r="B144" t="str">
            <v>Kabelio Cu 3x4 mm2 (su XLPE izoliacija) tiesimas sienose ir paruoštose vagose, (vagų užtaisymas), (Elektros kabeliai turi būti parinkti pagal atsparumą ugniai: Koridoriai, laiptinės, holai ir pan.  - Cca s1, d1, a1; Patalpos, kuriose gali būti virš 50 žmonių - Dca s2, d2, a2).</v>
          </cell>
          <cell r="C144" t="str">
            <v>m</v>
          </cell>
        </row>
        <row r="145">
          <cell r="A145">
            <v>138</v>
          </cell>
          <cell r="B145" t="str">
            <v>Kabelio HDMI su jungtimis (ilgis 10 m) tiesimas sienose ir paruoštose vagose (vagų užtaisymas).</v>
          </cell>
          <cell r="C145" t="str">
            <v>vnt.</v>
          </cell>
        </row>
        <row r="146">
          <cell r="A146">
            <v>139</v>
          </cell>
          <cell r="B146" t="str">
            <v>Kabelio HDMI su jungtimis (ilgis 20 m) tiesimas sienose ir paruoštose vagose (vagų užtaisymas).</v>
          </cell>
          <cell r="C146" t="str">
            <v>vnt.</v>
          </cell>
        </row>
        <row r="147">
          <cell r="A147">
            <v>140</v>
          </cell>
          <cell r="B147" t="str">
            <v>Lizdų gręžimas paskirstymo dėžutėms, jungikliams, kištukiniams lizdams mūro sienose</v>
          </cell>
          <cell r="C147" t="str">
            <v>vnt.</v>
          </cell>
        </row>
        <row r="148">
          <cell r="A148">
            <v>141</v>
          </cell>
          <cell r="B148" t="str">
            <v>Lizdų gręžimas paskirstymo dėžutėms, jungikliams, kištukiniams lizdams betono sienose</v>
          </cell>
          <cell r="C148" t="str">
            <v>vnt.</v>
          </cell>
        </row>
        <row r="149">
          <cell r="A149">
            <v>142</v>
          </cell>
          <cell r="B149" t="str">
            <v>Laidų sujungimui paskirstymo dėžučių montavimas.</v>
          </cell>
          <cell r="C149" t="str">
            <v>vnt.</v>
          </cell>
        </row>
        <row r="150">
          <cell r="A150">
            <v>143</v>
          </cell>
          <cell r="B150" t="str">
            <v>Vienfazių 230V,  2P+PE, 16A hermetinių ir pusiau hermetinių kištukinių lizdų montavimas.</v>
          </cell>
          <cell r="C150" t="str">
            <v>vnt.</v>
          </cell>
        </row>
        <row r="151">
          <cell r="A151">
            <v>144</v>
          </cell>
          <cell r="B151" t="str">
            <v>Trifazių 400V, 16A (32A), 4P+PE hermetinių ir pusiau hermetinių kištukinių lizdų montavimas.</v>
          </cell>
          <cell r="C151" t="str">
            <v>vnt.</v>
          </cell>
        </row>
        <row r="152">
          <cell r="A152">
            <v>145</v>
          </cell>
          <cell r="B152" t="str">
            <v>Kištukinių lizdų 230V, 2P+PE, 16A, su rėmeliu, savaime iš vidaus užsidarančiais kontaktais, tvirtinimo elementais (montažinėmis dėžutėmis) montavimas, kai instaliacija paslėptoji.</v>
          </cell>
          <cell r="C152" t="str">
            <v>vnt.</v>
          </cell>
        </row>
        <row r="153">
          <cell r="A153">
            <v>146</v>
          </cell>
          <cell r="B153" t="str">
            <v>Kištukinių lizdų 230V, 2P+PE, 16A, su rėmeliu, tvirtinimo elementais (montažinėmis dėžutėmis) montavimas, kai instaliacija paslėptoji.</v>
          </cell>
          <cell r="C153" t="str">
            <v>vnt.</v>
          </cell>
        </row>
        <row r="154">
          <cell r="A154">
            <v>147</v>
          </cell>
          <cell r="B154" t="str">
            <v>Kištukinių lizdų 230V, 2P+PE, 16A,su  savaime iš vidaus užsidarančiais kontaktais bei tvirtinimo elementais montavimas plastikiniuose kanaluose.</v>
          </cell>
          <cell r="C154" t="str">
            <v>vnt.</v>
          </cell>
        </row>
        <row r="155">
          <cell r="A155">
            <v>148</v>
          </cell>
          <cell r="B155" t="str">
            <v>Jungiklių, perjungiklių 230V, 10A, su rėmeliu, tvirtinimo elementais (montažinėmis dėžutėmis) montavimas, kai instaliacija paslėptoji.</v>
          </cell>
          <cell r="C155" t="str">
            <v>vnt.</v>
          </cell>
        </row>
        <row r="156">
          <cell r="A156">
            <v>149</v>
          </cell>
          <cell r="B156" t="str">
            <v>LED juostų montavimas (įvertinti aliuminio profilio montavimą).</v>
          </cell>
          <cell r="C156" t="str">
            <v>m</v>
          </cell>
        </row>
        <row r="157">
          <cell r="A157">
            <v>150</v>
          </cell>
          <cell r="B157" t="str">
            <v>Pažeminančių transformatorių LED juostoms montavimas.</v>
          </cell>
          <cell r="C157" t="str">
            <v>vnt.</v>
          </cell>
        </row>
        <row r="158">
          <cell r="A158">
            <v>151</v>
          </cell>
          <cell r="B158" t="str">
            <v>LED panelių apvalių 12W ±10℅ (komplektuojamų kartu su maitinimo šaltiniu), IP20 (IP44), 3500-4500K, ≥900lm, CRI&gt;80  montavimas tvirtinant smeigėmis.</v>
          </cell>
          <cell r="C158" t="str">
            <v>vnt.</v>
          </cell>
        </row>
        <row r="159">
          <cell r="A159">
            <v>152</v>
          </cell>
          <cell r="B159" t="str">
            <v>LED panelių apvalių 12W ±10℅ (komplektuojamų kartu su maitinimo šaltiniu), IP20 (IP44), 3500-4500K, ≥900lm, CRI&gt;80  montavimas pakabinamų lubų angose.</v>
          </cell>
          <cell r="C159" t="str">
            <v>vnt.</v>
          </cell>
        </row>
        <row r="160">
          <cell r="A160">
            <v>153</v>
          </cell>
          <cell r="B160" t="str">
            <v>LED panelių apvalių 24W ±10℅ (komplektuojamų kartu su maitinimo šaltiniu), IP20 (IP44), 3500-4500K, ≥900lm, CRI&gt;80  montavimas tvirtinant smeigėmis.</v>
          </cell>
          <cell r="C160" t="str">
            <v>vnt.</v>
          </cell>
        </row>
        <row r="161">
          <cell r="A161">
            <v>154</v>
          </cell>
          <cell r="B161" t="str">
            <v>LED panelių apvalių 24W ±10℅ (komplektuojamų kartu su maitinimo šaltiniu), IP20 (IP44), 3500-4500K, ≥900lm, CRI&gt;80  montavimas pakabinamų lubų angose.</v>
          </cell>
          <cell r="C161" t="str">
            <v>vnt.</v>
          </cell>
        </row>
        <row r="162">
          <cell r="A162">
            <v>155</v>
          </cell>
          <cell r="B162" t="str">
            <v>LED panelių 40W ±10℅ (komplektuojamų kartu su maitinimo šaltiniu),        60x60 cm, IP20 (IP44), 3500-4500K, ≥3500lm, CRI&gt;80  montavimas tvirtinant smeigėmis.</v>
          </cell>
          <cell r="C162" t="str">
            <v>vnt.</v>
          </cell>
        </row>
        <row r="163">
          <cell r="A163">
            <v>156</v>
          </cell>
          <cell r="B163" t="str">
            <v>LED panelių 40W ±10℅ (komplektuojamų kartu su maitinimo šaltiniu),       60x60 cm, IP20 (IP44), 3500-4500K, ≥3500lm, CRI&gt;80  montavimas pakabinamų lubų angose.</v>
          </cell>
          <cell r="C163" t="str">
            <v>vnt.</v>
          </cell>
        </row>
        <row r="164">
          <cell r="A164">
            <v>157</v>
          </cell>
          <cell r="B164" t="str">
            <v>LED panelių 40W ±10℅ (komplektuojamų kartu su maitinimo šaltiniu),     120x30 cm, IP20 (IP44), 3500-4500K, ≥3500lm, CRI&gt;80  montavimas tvirtinant smeigėmis.</v>
          </cell>
          <cell r="C164" t="str">
            <v>vnt.</v>
          </cell>
        </row>
        <row r="165">
          <cell r="A165">
            <v>158</v>
          </cell>
          <cell r="B165" t="str">
            <v>LED panelių 40W ±10℅ (komplektuojamų kartu su maitinimo šaltiniu),     120x30 cm, IP20 (IP44), 3500-4500K, ≥3500lm, CRI&gt;80  montavimas pakabinamų lubų angose.</v>
          </cell>
          <cell r="C165" t="str">
            <v>vnt.</v>
          </cell>
        </row>
        <row r="166">
          <cell r="A166">
            <v>159</v>
          </cell>
          <cell r="B166" t="str">
            <v>Asimetrinių mokyklinių lentų apšvietimo šviestuvų ≥15W (LED),  ≥28W (liuminescencinių), ≥1000Lm, IP20, CRI&gt;80 montavimas.</v>
          </cell>
          <cell r="C166" t="str">
            <v>vnt.</v>
          </cell>
        </row>
        <row r="167">
          <cell r="A167">
            <v>160</v>
          </cell>
          <cell r="B167" t="str">
            <v>LED šviestuvo, skirto sporto salėms, atsparaus smūgiams, su apsauginėmis grotelėmis, su tvirtinimo elementais įrengimas, ≥19000 lm, ~160 W, 3500-4500K,CRI&gt;80 , IP65 (SKY A LED 4x5750 SPORT) arba analogas.</v>
          </cell>
          <cell r="C167" t="str">
            <v>vnt.</v>
          </cell>
        </row>
        <row r="168">
          <cell r="A168">
            <v>161</v>
          </cell>
          <cell r="B168" t="str">
            <v>Evakuacinių LED šviestuvų 230V, su 1 val. akumuliatoriumi montavimas.</v>
          </cell>
          <cell r="C168" t="str">
            <v>vnt.</v>
          </cell>
        </row>
        <row r="169">
          <cell r="A169">
            <v>162</v>
          </cell>
          <cell r="B169" t="str">
            <v>Avarinio modulio (akumuliatoriaus) užtikrinančio šviestuvo darbą dingus įtampai  ne mažiau 60 min. montavimas.</v>
          </cell>
          <cell r="C169" t="str">
            <v>vnt.</v>
          </cell>
        </row>
        <row r="170">
          <cell r="A170">
            <v>163</v>
          </cell>
          <cell r="B170" t="str">
            <v>Judesio daviklių paviršinių arba įleidžiamų , 230V, jautrumo zona ne mažiau 7 m, apsaugos laipsnis IP20, montavimas</v>
          </cell>
          <cell r="C170" t="str">
            <v>vnt.</v>
          </cell>
        </row>
        <row r="171">
          <cell r="A171">
            <v>164</v>
          </cell>
          <cell r="B171" t="str">
            <v>Judesio daviklių paviršinių arba įleidžiamų , 230 V, jautrumo zona ne mažiau 7 m, ne mažiau kaip IP54 montavimas</v>
          </cell>
          <cell r="C171" t="str">
            <v>vnt.</v>
          </cell>
        </row>
        <row r="172">
          <cell r="A172">
            <v>165</v>
          </cell>
          <cell r="B172" t="str">
            <v>Būvio daviklių paviršinių arba įleidžiamų , 230 V, aptikimo spindulys ne mažiau 4 m, apsaugos laipsnis IP20, montavimas</v>
          </cell>
          <cell r="C172" t="str">
            <v>vnt.</v>
          </cell>
        </row>
        <row r="173">
          <cell r="A173">
            <v>166</v>
          </cell>
          <cell r="B173" t="str">
            <v>LED šviestuvų ≥15W,  ≥1300lm, 3500-4500K, CRI&gt;80, su judesio davikliu , jautrumo zona ne mažiau 5 m, IP20 (rba IP44 drėgnoms patalpoms) montavimas tvirtinant smeigėmis</v>
          </cell>
          <cell r="C173" t="str">
            <v>vnt.</v>
          </cell>
        </row>
        <row r="174">
          <cell r="A174">
            <v>167</v>
          </cell>
          <cell r="B174" t="str">
            <v>LED šviestuvų ≥15W,  ≥1300lm, 3500-4500K, CRI&gt;80, su judesio davikliu , jautrumo zona ne mažiau 5 m, apsaugos laipsnis IP20 (arba IP44 drėgnoms patalpoms, montavimas pakabinamų lubų angose</v>
          </cell>
          <cell r="C174" t="str">
            <v>vnt.</v>
          </cell>
        </row>
        <row r="175">
          <cell r="A175">
            <v>168</v>
          </cell>
          <cell r="B175" t="str">
            <v>Esamų LED šviestuvų išmontavimas ir jų sumontavimas</v>
          </cell>
          <cell r="C175" t="str">
            <v>vnt.</v>
          </cell>
        </row>
        <row r="176">
          <cell r="A176">
            <v>169</v>
          </cell>
          <cell r="B176" t="str">
            <v>Neįgaliųjų WC iškvietimo sistema, montavimas, derinimas.</v>
          </cell>
          <cell r="C176" t="str">
            <v>vnt.</v>
          </cell>
        </row>
        <row r="177">
          <cell r="A177">
            <v>170</v>
          </cell>
          <cell r="B177" t="str">
            <v>Paskirstymo skydelio 12 mod.,  ≥IP31, įleidžiamo, rakinamo, metalinėmis durelėmis montavimas (su modulinių prietaisų pastatymu ir pajungimu).</v>
          </cell>
          <cell r="C177" t="str">
            <v>vnt.</v>
          </cell>
        </row>
        <row r="178">
          <cell r="A178">
            <v>171</v>
          </cell>
          <cell r="B178" t="str">
            <v>Paskirstymo skydelio 24 mod., ≥IP31, įleidžiamo, rakinamo, metalinėmis durelėmis montavimas (su modulinių prietaisų pastatymu ir pajungimu).</v>
          </cell>
          <cell r="C178" t="str">
            <v>vnt.</v>
          </cell>
        </row>
        <row r="179">
          <cell r="A179">
            <v>172</v>
          </cell>
          <cell r="B179" t="str">
            <v>Paskirstymo skydelio 36 mod.,  ≥IP31, įleidžiamo, rakinamo, metalinėmis durelėmis montavimas  (su modulinių prietaisų pastatymu ir pajungimu).</v>
          </cell>
          <cell r="C179" t="str">
            <v>vnt.</v>
          </cell>
        </row>
        <row r="180">
          <cell r="A180">
            <v>173</v>
          </cell>
          <cell r="B180" t="str">
            <v>Paskirstymo skydelio 48 mod.,  ≥IP31, įleidžiamo, rakinamo, metalinėmis durelėmis montavimas  (su modulinių prietaisų pastatymu ir pajungimu).</v>
          </cell>
          <cell r="C180" t="str">
            <v>vnt.</v>
          </cell>
        </row>
        <row r="181">
          <cell r="A181">
            <v>174</v>
          </cell>
          <cell r="B181" t="str">
            <v>Paskirstymo skydelio 60 mod.,  ≥IP31, įleidžiamo, rakinamo, metalinėmis durelėmis montavimas  (su modulinių prietaisų pastatymu ir pajungimu).</v>
          </cell>
          <cell r="C181" t="str">
            <v>vnt.</v>
          </cell>
        </row>
        <row r="182">
          <cell r="A182">
            <v>175</v>
          </cell>
          <cell r="B182" t="str">
            <v>Paskirstymo skyduose papildomų modulinių prietaisų (srovės nuotėkio relė 230V, 16A (20A), 2P, kurios suveikimo srovė Iv≤30mA) montavimas.</v>
          </cell>
          <cell r="C182" t="str">
            <v>vnt.</v>
          </cell>
        </row>
        <row r="183">
          <cell r="A183">
            <v>176</v>
          </cell>
          <cell r="B183" t="str">
            <v>Paskirstymo skyduose papildomų modulinių prietaisų (Srovės nuotėkio relė 400V, 20A (25A), 4P, kurios suveikimo srovė Iv≤30mA)  montavimas.</v>
          </cell>
          <cell r="C183" t="str">
            <v>vnt.</v>
          </cell>
        </row>
        <row r="184">
          <cell r="A184">
            <v>177</v>
          </cell>
          <cell r="B184" t="str">
            <v>Paskirstymo skyduose papildomų modulinių (vienfazis automatinis jungiklis 230V,  6A, 10A, 16A ) 1P, prietaisų montavimas.</v>
          </cell>
          <cell r="C184" t="str">
            <v>vnt.</v>
          </cell>
        </row>
        <row r="185">
          <cell r="A185">
            <v>178</v>
          </cell>
          <cell r="B185" t="str">
            <v>Paskirstymo skyduose papildomų modulinių  (trifazis automatinis jungiklis 400V, 16A, 20A, 25A, 32A) 3P, prietaisų montavimas.</v>
          </cell>
          <cell r="C185" t="str">
            <v>vnt.</v>
          </cell>
        </row>
        <row r="186">
          <cell r="A186">
            <v>179</v>
          </cell>
          <cell r="B186" t="str">
            <v>Esamų apsauginių ir priešgaisrinių daviklių permontavimas (tuo atveju kai  įrenginėjamos pakabinamos lubos ir daviklius reikalinga permontuoti žemiau pakabinamų lubų).</v>
          </cell>
          <cell r="C186" t="str">
            <v>vnt.</v>
          </cell>
        </row>
        <row r="187">
          <cell r="A187">
            <v>180</v>
          </cell>
          <cell r="B187" t="str">
            <v>Tiesioginio pajungimo virtuvės elektrinių įrenginių (elektrinių viryklių, elektrinių keptuvių ir.t.t) atjungimas</v>
          </cell>
          <cell r="C187" t="str">
            <v>vnt.</v>
          </cell>
        </row>
        <row r="188">
          <cell r="A188">
            <v>181</v>
          </cell>
          <cell r="B188" t="str">
            <v>Tiesioginio pajungimo virtuvės elektrinių įrenginių (elektrinių viryklių, elektrinių keptuvių ir.t.t) pajungimas</v>
          </cell>
          <cell r="C188" t="str">
            <v>vnt.</v>
          </cell>
        </row>
        <row r="189">
          <cell r="A189">
            <v>182</v>
          </cell>
          <cell r="B189" t="str">
            <v>Elektros instaliacijos izoliacijos varžos ir pereinamosios varžos matavimai</v>
          </cell>
          <cell r="C189" t="str">
            <v>vnt.</v>
          </cell>
        </row>
        <row r="190">
          <cell r="A190" t="str">
            <v xml:space="preserve">  Vėdinimas</v>
          </cell>
          <cell r="B190"/>
          <cell r="C190"/>
        </row>
        <row r="191">
          <cell r="A191">
            <v>183</v>
          </cell>
          <cell r="B191" t="str">
            <v>Kanalinio ventiliatoriaus  demontavimas</v>
          </cell>
          <cell r="C191" t="str">
            <v>vnt.</v>
          </cell>
        </row>
        <row r="192">
          <cell r="A192">
            <v>184</v>
          </cell>
          <cell r="B192" t="str">
            <v>Plieninių sraigtinių ortakių, kurių diametras iki 315 mm demontavimas</v>
          </cell>
          <cell r="C192" t="str">
            <v>m</v>
          </cell>
        </row>
        <row r="193">
          <cell r="A193">
            <v>185</v>
          </cell>
          <cell r="B193" t="str">
            <v>Esamo garų surinkėjo išmontavimas</v>
          </cell>
          <cell r="C193" t="str">
            <v>m2</v>
          </cell>
        </row>
        <row r="194">
          <cell r="A194">
            <v>186</v>
          </cell>
          <cell r="B194" t="str">
            <v>Esamo garų surinkėjo sumontavimas</v>
          </cell>
          <cell r="C194" t="str">
            <v>m2</v>
          </cell>
        </row>
        <row r="195">
          <cell r="A195">
            <v>187</v>
          </cell>
          <cell r="B195" t="str">
            <v>Esamų plieninių sraigtinių ortakių, kurių diametras iki 315 mm sumontavimas</v>
          </cell>
          <cell r="C195" t="str">
            <v>m</v>
          </cell>
        </row>
        <row r="196">
          <cell r="A196">
            <v>188</v>
          </cell>
          <cell r="B196" t="str">
            <v>Metalinių oro difuzorių, kai jungties skersmuo iki 160 mm  montavimas.</v>
          </cell>
          <cell r="C196" t="str">
            <v>vnt.</v>
          </cell>
        </row>
        <row r="197">
          <cell r="A197">
            <v>189</v>
          </cell>
          <cell r="B197" t="str">
            <v>Lanksčių ortakių iki Ø160 montavimas.</v>
          </cell>
          <cell r="C197" t="str">
            <v>m</v>
          </cell>
        </row>
        <row r="198">
          <cell r="A198">
            <v>190</v>
          </cell>
          <cell r="B198" t="str">
            <v>Plienių sraigtinių ortakių, kurių diametras iki 160 mm montavimas.</v>
          </cell>
          <cell r="C198" t="str">
            <v>m</v>
          </cell>
        </row>
        <row r="199">
          <cell r="A199">
            <v>191</v>
          </cell>
          <cell r="B199" t="str">
            <v>Plienių sraigtinių ortakių, kurių diametras iki 315 mm montavimas.</v>
          </cell>
          <cell r="C199" t="str">
            <v>m</v>
          </cell>
        </row>
        <row r="200">
          <cell r="A200">
            <v>192</v>
          </cell>
          <cell r="B200" t="str">
            <v>900 mm ilgio apvalių triukšmo slopintuvų montavimas ortakiuose, kai slopintuvo vidaus skersmuo iki 200 mm.</v>
          </cell>
          <cell r="C200" t="str">
            <v>vnt.</v>
          </cell>
        </row>
        <row r="201">
          <cell r="A201">
            <v>193</v>
          </cell>
          <cell r="B201" t="str">
            <v>900 mm ilgio apvalių triukšmo slopintuvų montavimas ortakiuose, kai slopintuvo vidaus skersmuo iki 315 mm.</v>
          </cell>
          <cell r="C201" t="str">
            <v>vnt.</v>
          </cell>
        </row>
        <row r="202">
          <cell r="A202">
            <v>194</v>
          </cell>
          <cell r="B202" t="str">
            <v>Oro kiekio reguliavimo sklendės montavimas, kai jos diametras iki 160 mm.</v>
          </cell>
          <cell r="C202" t="str">
            <v>vnt.</v>
          </cell>
        </row>
        <row r="203">
          <cell r="A203">
            <v>195</v>
          </cell>
          <cell r="B203" t="str">
            <v>Oro kiekio reguliavimo sklendės montavimas, kai jos diametras iki 315 mm.</v>
          </cell>
          <cell r="C203" t="str">
            <v>vnt.</v>
          </cell>
        </row>
        <row r="204">
          <cell r="A204">
            <v>196</v>
          </cell>
          <cell r="B204" t="str">
            <v>Kanalinio ventiliatoriaus montavimas (įskaitant ir greičio reguliatoriaus montavimą), kuro našumas iki 500 m3/val.</v>
          </cell>
          <cell r="C204" t="str">
            <v>vnt.</v>
          </cell>
        </row>
        <row r="205">
          <cell r="A205">
            <v>197</v>
          </cell>
          <cell r="B205" t="str">
            <v>Kanalinio ventiliatoriaus  montavimas (įskaitant ir greičio reguliatoriaus montavimą), kuro našumas iki 1000 m3/val.</v>
          </cell>
          <cell r="C205" t="str">
            <v>vnt.</v>
          </cell>
        </row>
        <row r="206">
          <cell r="A206">
            <v>198</v>
          </cell>
          <cell r="B206" t="str">
            <v>Esamo kanalinio ventiliatoraus sumontavimas (įskaitant ir greičio reguliatoriaus montavimą), kuro našumas iki 500 m3/val.</v>
          </cell>
          <cell r="C206" t="str">
            <v>vnt.</v>
          </cell>
        </row>
        <row r="207">
          <cell r="A207">
            <v>199</v>
          </cell>
          <cell r="B207" t="str">
            <v>Esamo kanalinio ventiliatoraus  sumontavimas (įskaitant ir greičio reguliatoriaus montavimą), kuro našumas iki 1000 m3/val.</v>
          </cell>
          <cell r="C207" t="str">
            <v>vnt.</v>
          </cell>
        </row>
        <row r="208">
          <cell r="A208">
            <v>200</v>
          </cell>
          <cell r="B208" t="str">
            <v>Buitinių ventiliatorių tinkamų į sienas ir lubas Ø100 (Ø125) montavimas.</v>
          </cell>
          <cell r="C208" t="str">
            <v>vnt.</v>
          </cell>
        </row>
        <row r="209">
          <cell r="A209">
            <v>201</v>
          </cell>
          <cell r="B209" t="str">
            <v>Metalinių oro ištraukimo grotelių montuojamų  į ortakį, kurių diametras iki 0,05 m2, montavimas.</v>
          </cell>
          <cell r="C209" t="str">
            <v>vnt.</v>
          </cell>
        </row>
        <row r="210">
          <cell r="A210">
            <v>202</v>
          </cell>
          <cell r="B210" t="str">
            <v>Ventiliacijos grotelių pakeitimas, kurių diametras iki 0,1 m2.</v>
          </cell>
          <cell r="C210" t="str">
            <v>vnt.</v>
          </cell>
        </row>
        <row r="211">
          <cell r="A211">
            <v>203</v>
          </cell>
          <cell r="B211" t="str">
            <v>Ventiliacijos sistemos derinimas, kai sistemoje iki 5 oro tiekimo taškų.</v>
          </cell>
          <cell r="C211" t="str">
            <v>vnt.</v>
          </cell>
        </row>
        <row r="212">
          <cell r="A212">
            <v>204</v>
          </cell>
          <cell r="B212" t="str">
            <v>Esamo kondicionieriaus vidinio bloko numontavimas ir sumontvimas, įrengiant pakabinamas lubas.</v>
          </cell>
          <cell r="C212" t="str">
            <v>vnt.</v>
          </cell>
        </row>
        <row r="213">
          <cell r="A213">
            <v>205</v>
          </cell>
          <cell r="B213" t="str">
            <v>Plastikinių ventiliacijos grotelių Armstrong tipo luboms sumontavimas (akučių dydis 10x10 mm, grotelių dydis 600x600 mm)</v>
          </cell>
          <cell r="C213" t="str">
            <v>vnt.</v>
          </cell>
        </row>
        <row r="214">
          <cell r="A214" t="str">
            <v xml:space="preserve">Nuotekų sistema </v>
          </cell>
          <cell r="B214"/>
          <cell r="C214"/>
        </row>
        <row r="215">
          <cell r="A215">
            <v>206</v>
          </cell>
          <cell r="B215" t="str">
            <v>Ketinių vidaus kanalizacijos 50 mm skersmens vamzdynų ardymas</v>
          </cell>
          <cell r="C215" t="str">
            <v>m</v>
          </cell>
        </row>
        <row r="216">
          <cell r="A216">
            <v>207</v>
          </cell>
          <cell r="B216" t="str">
            <v>Ketinių vidaus kanalizacijos 100 mm skersmens vamzdynų ardymas</v>
          </cell>
          <cell r="C216" t="str">
            <v>m</v>
          </cell>
        </row>
        <row r="217">
          <cell r="A217">
            <v>208</v>
          </cell>
          <cell r="B217" t="str">
            <v>Vidaus nuotekų plastikinių skirstomųjų vamzdynų ir stovų vamzdžių montavimas (m vamzdyno), kai nominalusis vidinis skersmuo, mm iki 50 mm.</v>
          </cell>
          <cell r="C217" t="str">
            <v>m</v>
          </cell>
        </row>
        <row r="218">
          <cell r="A218">
            <v>209</v>
          </cell>
          <cell r="B218" t="str">
            <v>Vidaus nuotekų plastikinių skirstomųjų vamzdynų ir stovų vamzdžių montavimas (m vamzdyno), kai nominalusis vidinis skersmuo, mm iki 110 mm.</v>
          </cell>
          <cell r="C218" t="str">
            <v>m</v>
          </cell>
        </row>
        <row r="219">
          <cell r="A219">
            <v>210</v>
          </cell>
          <cell r="B219" t="str">
            <v xml:space="preserve">Vidaus nuotekų plastikinių vamzdynų jungiamųjų (fasoninių) dalių montavimas, kai nominalusis vidinis skersmuo, mm iki 50 mm. </v>
          </cell>
          <cell r="C219" t="str">
            <v>vnt.</v>
          </cell>
        </row>
        <row r="220">
          <cell r="A220">
            <v>211</v>
          </cell>
          <cell r="B220" t="str">
            <v>Vidaus nuotekų plastikinių vamzdynų jungiamųjų (fasoninių) dalių montavimas, kai nominalusis vidinis skersmuo, mm iki 110 mm.</v>
          </cell>
          <cell r="C220" t="str">
            <v>vnt.</v>
          </cell>
        </row>
        <row r="221">
          <cell r="A221">
            <v>212</v>
          </cell>
          <cell r="B221" t="str">
            <v>Vidaus nuotekų plastikinių vamzdynų trapų su nerūdijančio plieno grotelėmis ir hidroužtvara montavimas, kai trapo skersmuo, mm iki 50 mm.</v>
          </cell>
          <cell r="C221" t="str">
            <v>vnt.</v>
          </cell>
        </row>
        <row r="222">
          <cell r="A222">
            <v>213</v>
          </cell>
          <cell r="B222" t="str">
            <v xml:space="preserve">Vidaus nuotekų plastikinių vamzdynų trapų su nerūdijančio plieno grotelėmis ir hidroužtvara montavimas, kai trapo skersmuo, mm iki 110 mm. </v>
          </cell>
          <cell r="C222" t="str">
            <v>vnt.</v>
          </cell>
        </row>
        <row r="223">
          <cell r="A223">
            <v>214</v>
          </cell>
          <cell r="B223" t="str">
            <v>Dušo latako su kvapo užsklanda montavimas (latakai pagaminti iš nerūdijančiojos plieno), kai montažinis aukštis iki 65 mm, latako ilgis iki 910 mm, nerūdijančio plieno grotelių plotis iki 70 mm, įrengiant hidroizoliacinę jungę aplink latako korpusą.</v>
          </cell>
          <cell r="C223" t="str">
            <v>vnt.</v>
          </cell>
        </row>
        <row r="224">
          <cell r="A224">
            <v>215</v>
          </cell>
          <cell r="B224" t="str">
            <v>Vidaus nuotekų plastikinių vamzdynų pravalos su liukeliu ir dangčiu  montavimas, kai nominalusis vidinis skersmuo, mm iki 110 mm.</v>
          </cell>
          <cell r="C224" t="str">
            <v>vnt.</v>
          </cell>
        </row>
        <row r="225">
          <cell r="A225">
            <v>216</v>
          </cell>
          <cell r="B225" t="str">
            <v>Revizinių durelių montavimas, plieninės, su užraktu, vidinis plotis +/- 10 proc. 296x396 mm., spalvą derinti prie interjero.</v>
          </cell>
          <cell r="C225" t="str">
            <v>vnt.</v>
          </cell>
        </row>
        <row r="226">
          <cell r="A226">
            <v>217</v>
          </cell>
          <cell r="B226" t="str">
            <v>Iki 100 mm kaliojo ketaus perėjimas į plastikinį vamzdį montavimas kai nominalusis vidinis skersmuo, mm iki 110 mm.</v>
          </cell>
          <cell r="C226" t="str">
            <v>vnt.</v>
          </cell>
        </row>
        <row r="227">
          <cell r="A227">
            <v>218</v>
          </cell>
          <cell r="B227" t="str">
            <v xml:space="preserve">Mūro arba betono sienų išardymas vidaus nuotekų vamzdyno stovų demontavimui  ir jų atstatymas (įrengiant metalinį karkasą su gipskartonio medžiaga). </v>
          </cell>
          <cell r="C227" t="str">
            <v>kv.m</v>
          </cell>
        </row>
        <row r="228">
          <cell r="A228">
            <v>219</v>
          </cell>
          <cell r="B228" t="str">
            <v>Pagrindo po grindimis iš betono su žvyru išardymas</v>
          </cell>
          <cell r="C228" t="str">
            <v>m3</v>
          </cell>
        </row>
        <row r="229">
          <cell r="A229">
            <v>220</v>
          </cell>
          <cell r="B229" t="str">
            <v>Pagrindų po vamzdynais iš smėlio įrengimas</v>
          </cell>
          <cell r="C229" t="str">
            <v>m3</v>
          </cell>
        </row>
        <row r="230">
          <cell r="A230">
            <v>221</v>
          </cell>
          <cell r="B230" t="str">
            <v>Vamzdžių, kurių nominalusis vidinis skersmuo iki 50 mm, prijungimas prie veikiančių kanalizacijos tinklų.</v>
          </cell>
          <cell r="C230" t="str">
            <v>vnt.</v>
          </cell>
        </row>
        <row r="231">
          <cell r="A231">
            <v>222</v>
          </cell>
          <cell r="B231" t="str">
            <v xml:space="preserve">Vamzdžių, kurių nominalusis vidinis skersmuo iki 110 mm, prijungimas prie veikiančių kanalizacijos tinklų.  </v>
          </cell>
          <cell r="C231" t="str">
            <v>vnt.</v>
          </cell>
        </row>
        <row r="232">
          <cell r="A232">
            <v>223</v>
          </cell>
          <cell r="B232" t="str">
            <v>Vidaus nuotekų plastikinių vamzdynų hidraulinis bandymas</v>
          </cell>
          <cell r="C232" t="str">
            <v>m</v>
          </cell>
        </row>
        <row r="233">
          <cell r="A233">
            <v>224</v>
          </cell>
          <cell r="B233" t="str">
            <v xml:space="preserve">Vakuuminio oro vožtuvo - alsuoklio montavimas. </v>
          </cell>
          <cell r="C233" t="str">
            <v>vnt.</v>
          </cell>
        </row>
        <row r="234">
          <cell r="A234" t="str">
            <v> Vandentiekio sistema</v>
          </cell>
          <cell r="B234"/>
          <cell r="C234"/>
        </row>
        <row r="235">
          <cell r="A235">
            <v>225</v>
          </cell>
          <cell r="B235" t="str">
            <v>Vidaus vamzdynų iš plieninių vandentiekių - dujotiekių iki 32 mm skersmens vamzdžių ardymas</v>
          </cell>
          <cell r="C235" t="str">
            <v>m</v>
          </cell>
        </row>
        <row r="236">
          <cell r="A236">
            <v>226</v>
          </cell>
          <cell r="B236" t="str">
            <v>Vidaus vamzdynų iš plieninių vandentiekių - dujotiekių iki 50 mm skersmens vamzdžių ardymas</v>
          </cell>
          <cell r="C236" t="str">
            <v>m</v>
          </cell>
        </row>
        <row r="237">
          <cell r="A237">
            <v>227</v>
          </cell>
          <cell r="B237" t="str">
            <v xml:space="preserve">Vidaus vandentiekio vamzdyno tiesimas iš PPR vamzdžių, kurių skersmuo 15 - 25 mm  tvirtinant prie konstrukcijų. </v>
          </cell>
          <cell r="C237" t="str">
            <v>m</v>
          </cell>
        </row>
        <row r="238">
          <cell r="A238">
            <v>228</v>
          </cell>
          <cell r="B238" t="str">
            <v xml:space="preserve">Vidaus vandentiekio vamzdyno tiesimas iš PPR vamzdžių, kurių skersmuo 32 - 63 mm tvirtinant prie konstrukcijų. </v>
          </cell>
          <cell r="C238" t="str">
            <v>m</v>
          </cell>
        </row>
        <row r="239">
          <cell r="A239">
            <v>229</v>
          </cell>
          <cell r="B239" t="str">
            <v xml:space="preserve">Vidaus vandentiekio vamzdyno tiesimas iš PPR (stabilizuotų) vamzdžių, kurių skersmuo 15 - 25 mm tvirtinant prie konstrukcijų. </v>
          </cell>
          <cell r="C239" t="str">
            <v>m</v>
          </cell>
        </row>
        <row r="240">
          <cell r="A240">
            <v>230</v>
          </cell>
          <cell r="B240" t="str">
            <v>Vidaus vandentiekio vamzdyno tiesimas iš PPR (stabilizuotų) vamzdžių, kurių skersmuo 32 - 63 mm tvirtinant prie konstrukcijų.</v>
          </cell>
          <cell r="C240" t="str">
            <v>m</v>
          </cell>
        </row>
        <row r="241">
          <cell r="A241">
            <v>231</v>
          </cell>
          <cell r="B241" t="str">
            <v xml:space="preserve">PPR vamzdžių, kurių skersmuo 15 - 25 mm jungimas movomis, alkūnėmis, perėjimais, trišakiais.  </v>
          </cell>
          <cell r="C241" t="str">
            <v>vnt.</v>
          </cell>
        </row>
        <row r="242">
          <cell r="A242">
            <v>232</v>
          </cell>
          <cell r="B242" t="str">
            <v xml:space="preserve">PPR vamzdžių, kurių skersmuo 32 - 50 mm jungimas movomis, alkūnėmis, perėjimais, trišakiais. </v>
          </cell>
          <cell r="C242" t="str">
            <v>vnt.</v>
          </cell>
        </row>
        <row r="243">
          <cell r="A243">
            <v>233</v>
          </cell>
          <cell r="B243" t="str">
            <v xml:space="preserve">Vamzdynų, kurių skersmuo iki 32 mm, izoliavimas nelaidžiais polipropileno ar porėtos gumos kevalais. </v>
          </cell>
          <cell r="C243" t="str">
            <v>m</v>
          </cell>
        </row>
        <row r="244">
          <cell r="A244">
            <v>234</v>
          </cell>
          <cell r="B244" t="str">
            <v xml:space="preserve">Vamzdynų, kurių skersmuo daugiau kaip 32 mm ir mažiau kaip 57 mm, izoliavimas nelaidžiais polipropileno ar porėtos gumos kevalais. </v>
          </cell>
          <cell r="C244" t="str">
            <v>m</v>
          </cell>
        </row>
        <row r="245">
          <cell r="A245">
            <v>235</v>
          </cell>
          <cell r="B245" t="str">
            <v xml:space="preserve">Vamzdžių, kurių d iki 25 mm, prijungimas prie veikiančių vidaus šildymo ir vandentiekio sistemų.  </v>
          </cell>
          <cell r="C245" t="str">
            <v>vnt.</v>
          </cell>
        </row>
        <row r="246">
          <cell r="A246">
            <v>236</v>
          </cell>
          <cell r="B246" t="str">
            <v xml:space="preserve">Vamzdžių, kurių d iki 50 mm, prijungimas prie veikiančių vidaus šildymo ir vandentiekio sistemų.  </v>
          </cell>
          <cell r="C246" t="str">
            <v>vnt.</v>
          </cell>
        </row>
        <row r="247">
          <cell r="A247">
            <v>237</v>
          </cell>
          <cell r="B247" t="str">
            <v>Skylių vamzdynams tarpaukštinėse perdangose iškirtimas/praplatinimas</v>
          </cell>
          <cell r="C247" t="str">
            <v>vnt.</v>
          </cell>
        </row>
        <row r="248">
          <cell r="A248">
            <v>238</v>
          </cell>
          <cell r="B248" t="str">
            <v>Vagų iškirtimas vidaus vamzdynams betono sienose, kai  vagų skerspjūvio plotas iki 50 cm2.</v>
          </cell>
          <cell r="C248" t="str">
            <v>m</v>
          </cell>
        </row>
        <row r="249">
          <cell r="A249">
            <v>239</v>
          </cell>
          <cell r="B249" t="str">
            <v>Nišų iškirtimas mūro sienose (inžinerinių tinklų, sumontuotų sienose, remontui)</v>
          </cell>
          <cell r="C249" t="str">
            <v>m2</v>
          </cell>
        </row>
        <row r="250">
          <cell r="A250">
            <v>240</v>
          </cell>
          <cell r="B250" t="str">
            <v>Skylių užtaisymas, užtaisant iš abiejų pusių, paklojus vamzdžius (įskaitant medžiagas)</v>
          </cell>
          <cell r="C250" t="str">
            <v>vnt.</v>
          </cell>
        </row>
        <row r="251">
          <cell r="A251">
            <v>241</v>
          </cell>
          <cell r="B251" t="str">
            <v>Movinės armatūros demontavimas, kai vamzdžio skersmuo iki 32 mm.</v>
          </cell>
          <cell r="C251" t="str">
            <v>vnt.</v>
          </cell>
        </row>
        <row r="252">
          <cell r="A252">
            <v>242</v>
          </cell>
          <cell r="B252" t="str">
            <v>Movinės armatūros demontavimas, kai vamzdžio skersmuo nuo 40 mm iki 50 mm.</v>
          </cell>
          <cell r="C252" t="str">
            <v>vnt.</v>
          </cell>
        </row>
        <row r="253">
          <cell r="A253">
            <v>243</v>
          </cell>
          <cell r="B253" t="str">
            <v xml:space="preserve">Uždaromųjų ventilių montavimas, kai sąlyginis skersmuo nuo 15 mm iki 25 mm. </v>
          </cell>
          <cell r="C253" t="str">
            <v>vnt.</v>
          </cell>
        </row>
        <row r="254">
          <cell r="A254">
            <v>244</v>
          </cell>
          <cell r="B254" t="str">
            <v xml:space="preserve">Uždaromųjų ventilių montavimas, kai sąlyginis skersmuo 32 mm. </v>
          </cell>
          <cell r="C254" t="str">
            <v>vnt.</v>
          </cell>
        </row>
        <row r="255">
          <cell r="A255">
            <v>245</v>
          </cell>
          <cell r="B255" t="str">
            <v xml:space="preserve">Uždaromųjų ventilių montavimas, kai sąlyginis skersmuo nuo 40 mm iki 50 mm. </v>
          </cell>
          <cell r="C255" t="str">
            <v>vnt.</v>
          </cell>
        </row>
        <row r="256">
          <cell r="A256">
            <v>246</v>
          </cell>
          <cell r="B256" t="str">
            <v>Magistralinio vamzdyno šachtų grindyse išardymas (išdaužant angas grindyse) ir atstatymas (užbetonuojant), įrengiant revizinius liukus +/- 5 proc. 400x500 mm.</v>
          </cell>
          <cell r="C256" t="str">
            <v>vnt.</v>
          </cell>
        </row>
        <row r="257">
          <cell r="A257">
            <v>247</v>
          </cell>
          <cell r="B257" t="str">
            <v>Vamzdynų praplovimas su dezinfekcija</v>
          </cell>
          <cell r="C257" t="str">
            <v>m</v>
          </cell>
        </row>
        <row r="258">
          <cell r="A258">
            <v>248</v>
          </cell>
          <cell r="B258" t="str">
            <v>Vidaus vandentiekio vamzdyno hidraulinis bandymas</v>
          </cell>
          <cell r="C258" t="str">
            <v>m</v>
          </cell>
        </row>
        <row r="259">
          <cell r="A259" t="str">
            <v> Sanitariniai prietaisai</v>
          </cell>
          <cell r="B259"/>
          <cell r="C259"/>
        </row>
        <row r="260">
          <cell r="A260">
            <v>249</v>
          </cell>
          <cell r="B260" t="str">
            <v>Praustuvų,  plautuvių arba kriauklių nuėmimas</v>
          </cell>
          <cell r="C260" t="str">
            <v>vnt.</v>
          </cell>
        </row>
        <row r="261">
          <cell r="A261">
            <v>250</v>
          </cell>
          <cell r="B261" t="str">
            <v>Klozeto puodų, pisuarų, pusvonių nuėmimas</v>
          </cell>
          <cell r="C261" t="str">
            <v>vnt.</v>
          </cell>
        </row>
        <row r="262">
          <cell r="A262">
            <v>251</v>
          </cell>
          <cell r="B262" t="str">
            <v>Vandens maišytuvų nuėmimas</v>
          </cell>
          <cell r="C262" t="str">
            <v>vnt.</v>
          </cell>
        </row>
        <row r="263">
          <cell r="A263">
            <v>252</v>
          </cell>
          <cell r="B263" t="str">
            <v>Praustuvų su vandens maišytuvais, tvirtinamų prie sienų montavimas.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ne mažiau kaip 70 kPa  (0.1 l/s), Srovės stiprumas ne mažiau kaip 300 kPa (0.2 l/s), triukšmo klasė I (ISO 3822), vandens temperatūra max.80 °C, maišytuvo pajungimas prie prietaisinių ventilių variniais arba chromuotais vamzdeliais. Praustuvai komplektuojami su sifonais. Praustuvo spalva balta, medžiaga - santechninė keramika.</v>
          </cell>
          <cell r="C263" t="str">
            <v>kompl.</v>
          </cell>
        </row>
        <row r="264">
          <cell r="A264">
            <v>253</v>
          </cell>
          <cell r="B264" t="str">
            <v>Praustuvų su vandens maišytuvais, tvirtinamų prie sienų montavimas/ŽN.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v>
          </cell>
          <cell r="C264" t="str">
            <v>kompl.</v>
          </cell>
        </row>
        <row r="265">
          <cell r="A265">
            <v>254</v>
          </cell>
          <cell r="B265" t="str">
            <v>Unitazų montavimas su prijungtais nuplovimo bakeliais.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v>
          </cell>
          <cell r="C265" t="str">
            <v>vnt.</v>
          </cell>
        </row>
        <row r="266">
          <cell r="A266">
            <v>255</v>
          </cell>
          <cell r="B266" t="str">
            <v>Unitazų montavimas su prijungtais nuplovimo bakeliais/ŽN. Unitazas pastatomas. Medžiaga-santechninė keramika. Spalva- balta. Komplektuojamas su unitazo dangčiu. Spalva (unitazo, bakelio, dangčio) - balta. Sanitarinis prietaisas turi atitikti EN nustatytus dydžius. Komplektuojami su jų tipą ir pastatymo būdą atitinkančiomis tvirtinimo detalėmis.</v>
          </cell>
          <cell r="C266" t="str">
            <v>kompl.</v>
          </cell>
        </row>
        <row r="267">
          <cell r="A267">
            <v>256</v>
          </cell>
          <cell r="B267" t="str">
            <v xml:space="preserve">Ranktūriai ir ranktūrio montavimas neįgaliesiems tvirtinimas prie sienos atlenkiamas. </v>
          </cell>
          <cell r="C267" t="str">
            <v>kompl.</v>
          </cell>
        </row>
        <row r="268">
          <cell r="A268">
            <v>257</v>
          </cell>
          <cell r="B268" t="str">
            <v xml:space="preserve">Ranktūriai ir ranktūrių neįgaliesiems montavimas, tvirtinimas prie sienos kai varžtų skaičius 4 vnt. </v>
          </cell>
          <cell r="C268" t="str">
            <v>kompl.</v>
          </cell>
        </row>
        <row r="269">
          <cell r="A269">
            <v>258</v>
          </cell>
          <cell r="B269" t="str">
            <v>Pisuarų montavimas, tvirtinamų prie sienų. Pisuarai komplekte kartu su montavimo rinkiniu, nuleidimo mechanizmu ir sifonu. Medžiaga-santechninė keramika. Spalva- balta.</v>
          </cell>
          <cell r="C269" t="str">
            <v>vnt.</v>
          </cell>
        </row>
        <row r="270">
          <cell r="A270">
            <v>259</v>
          </cell>
          <cell r="B270" t="str">
            <v xml:space="preserve">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 </v>
          </cell>
          <cell r="C270" t="str">
            <v>kompl.</v>
          </cell>
        </row>
        <row r="271">
          <cell r="A271">
            <v>260</v>
          </cell>
          <cell r="B271" t="str">
            <v>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v>
          </cell>
          <cell r="C271" t="str">
            <v>kompl.</v>
          </cell>
        </row>
        <row r="272">
          <cell r="A272">
            <v>261</v>
          </cell>
          <cell r="B272" t="str">
            <v>Dušų dugnų montavimas, kai dugnai seklūs (gylis apie 10-15 cm).</v>
          </cell>
          <cell r="C272" t="str">
            <v>vnt.</v>
          </cell>
        </row>
        <row r="273">
          <cell r="A273">
            <v>262</v>
          </cell>
          <cell r="B273" t="str">
            <v>Dušo dugnų montavimas, kai dugnai gilūs (gylis ne mažiau kaip 35 cm).</v>
          </cell>
          <cell r="C273" t="str">
            <v>vnt.</v>
          </cell>
        </row>
        <row r="274">
          <cell r="A274">
            <v>263</v>
          </cell>
          <cell r="B274" t="str">
            <v>Uždarų dušų kabinų su dugnais (padėklais) montavimas (grūdinto stiklo rėminė dušo kabina,  durys stumdomos).</v>
          </cell>
          <cell r="C274" t="str">
            <v>vnt.</v>
          </cell>
        </row>
        <row r="275">
          <cell r="A275">
            <v>264</v>
          </cell>
          <cell r="B275" t="str">
            <v>Rankšluosčių džiovintuvų montavimas, kai džiovintuvas 3 bangos.</v>
          </cell>
          <cell r="C275" t="str">
            <v>vnt.</v>
          </cell>
        </row>
        <row r="276">
          <cell r="A276">
            <v>265</v>
          </cell>
          <cell r="B276" t="str">
            <v>Rankšluosčių džiovintuvų montavimas, kai džiovintuvas 5 bangos.</v>
          </cell>
          <cell r="C276" t="str">
            <v>vnt.</v>
          </cell>
        </row>
        <row r="277">
          <cell r="A277">
            <v>266</v>
          </cell>
          <cell r="B277" t="str">
            <v>Virštinkinės dušo sistemos montavimas. Dušo sistemos komplektą sudaro:  dušo galvutė ne mažiau kaip 10 cm skersmens; dušo žarna ne mažiau kaip 160 cm (lygi); dušo galvutės laikiklis, maišytuvas  kartu su sukiojamu ne mažiau kaip 300 mm snapu. Spalva- chromas, pagamintas iš žalvario arba nerūdijančio plieno. Vandens temperatūra ir srovės stiprumas kontroliuojami pakeliama rankenėle.</v>
          </cell>
          <cell r="C277" t="str">
            <v>kompl.</v>
          </cell>
        </row>
        <row r="278">
          <cell r="A278">
            <v>267</v>
          </cell>
          <cell r="B278" t="str">
            <v>Potinkinės dušo sistemos montavimas. Dušo sistemą sudaro: potinkinis vandens maišytuvas; potinkinė dušo galvutė (stacionari), dušo galvutės skersmuo ne mažesnis kaip 20 cm. Spalva - chromas, pagaminta iš žalvario arba nerūdijančio plieno.</v>
          </cell>
          <cell r="C278" t="str">
            <v>kompl.</v>
          </cell>
        </row>
        <row r="279">
          <cell r="A279">
            <v>268</v>
          </cell>
          <cell r="B279" t="str">
            <v>Karšto vandens pamaišymo (trieigio) vožtuvo montavimas</v>
          </cell>
          <cell r="C279" t="str">
            <v>vnt.</v>
          </cell>
        </row>
        <row r="280">
          <cell r="A280" t="str">
            <v> Šildymo sistema***</v>
          </cell>
          <cell r="B280"/>
          <cell r="C280"/>
        </row>
        <row r="281">
          <cell r="A281">
            <v>269</v>
          </cell>
          <cell r="B281" t="str">
            <v>Centrinio šildymo iki 32 mm skersmens vamzdynų išardymas, neišsaugojant medžiagų</v>
          </cell>
          <cell r="C281" t="str">
            <v>m</v>
          </cell>
        </row>
        <row r="282">
          <cell r="A282">
            <v>270</v>
          </cell>
          <cell r="B282" t="str">
            <v xml:space="preserve">Centrinio šildymo iki 50 mm skersmens vamzdynų išardymas, neišsaugojant medžiagų </v>
          </cell>
          <cell r="C282" t="str">
            <v>m</v>
          </cell>
        </row>
        <row r="283">
          <cell r="A283">
            <v>271</v>
          </cell>
          <cell r="B283" t="str">
            <v xml:space="preserve">Šildymo vamzdynų tiesimas iš plieninių  cinkuoto plieno vamzdžių, kurių skersmuo iki 32 mm. </v>
          </cell>
          <cell r="C283" t="str">
            <v>m</v>
          </cell>
        </row>
        <row r="284">
          <cell r="A284">
            <v>272</v>
          </cell>
          <cell r="B284" t="str">
            <v xml:space="preserve">Šildymo vamzdynų tiesimas iš plieninių cinkuoto plieno vamzdžių, kurių skersmuo nuo 40 mm iki 50 mm.  </v>
          </cell>
          <cell r="C284" t="str">
            <v>m</v>
          </cell>
        </row>
        <row r="285">
          <cell r="A285">
            <v>273</v>
          </cell>
          <cell r="B285" t="str">
            <v>Plieninių šildymų vamzdynų jungimas presuojamomis movomis, alkūnėmis, trišakiais, perėjimais (vamzdžio skersmuo iki 32 mm).</v>
          </cell>
          <cell r="C285" t="str">
            <v>vnt.</v>
          </cell>
        </row>
        <row r="286">
          <cell r="A286">
            <v>274</v>
          </cell>
          <cell r="B286" t="str">
            <v xml:space="preserve">Plieninių šildymų vamzdynų jungimas presuojamomis movomis, alkūnėmis, trišakiais, perėjimais (vamzdžio skersmuo nuo 35 mm iki 50 mm). </v>
          </cell>
          <cell r="C286" t="str">
            <v>vnt.</v>
          </cell>
        </row>
        <row r="287">
          <cell r="A287">
            <v>275</v>
          </cell>
          <cell r="B287" t="str">
            <v xml:space="preserve">Šildymo vamzdynų tiesimas iš plastikinių daugiasluoksnių vamzdžių, kurių skersmuo iki 32 mm. </v>
          </cell>
          <cell r="C287" t="str">
            <v>m</v>
          </cell>
        </row>
        <row r="288">
          <cell r="A288">
            <v>276</v>
          </cell>
          <cell r="B288" t="str">
            <v>Šildymo vamzdynų tiesimas iš plastikinių daugiasluoksnių vamzdžių, kurių skersmuo nuo 40 mm iki 50 mm.</v>
          </cell>
          <cell r="C288" t="str">
            <v>m</v>
          </cell>
        </row>
        <row r="289">
          <cell r="A289">
            <v>277</v>
          </cell>
          <cell r="B289" t="str">
            <v>Daugiasluoksnių vamzdžių jungimas presuojamomis movomis, alkūnėmis, trišakiais, perėjimais (vamzdžio skersmuo iki 32 mm).</v>
          </cell>
          <cell r="C289" t="str">
            <v>vnt.</v>
          </cell>
        </row>
        <row r="290">
          <cell r="A290">
            <v>278</v>
          </cell>
          <cell r="B290" t="str">
            <v>Daugiasluoksnių vamzdžių jungimas presuojamomis movomis, alkūnėmis, trišakiais, perėjimais (vamzdžio skersmuo nuo 40 mm iki 50 mm).</v>
          </cell>
          <cell r="C290" t="str">
            <v>vnt.</v>
          </cell>
        </row>
        <row r="291">
          <cell r="A291">
            <v>279</v>
          </cell>
          <cell r="B291" t="str">
            <v xml:space="preserve">Movinių ventilių, kurių skersmuo nuo 15 mm iki 20 mm montavimas. </v>
          </cell>
          <cell r="C291" t="str">
            <v>vnt.</v>
          </cell>
        </row>
        <row r="292">
          <cell r="A292">
            <v>280</v>
          </cell>
          <cell r="B292" t="str">
            <v>Movinių ventilių, kurių skersmuo nuo 25 mm iki 32 mm montavimas.</v>
          </cell>
          <cell r="C292" t="str">
            <v>vnt.</v>
          </cell>
        </row>
        <row r="293">
          <cell r="A293">
            <v>281</v>
          </cell>
          <cell r="B293" t="str">
            <v xml:space="preserve">Movinių ventilių, kurių skersmuo nuo 40 mm iki 50 mm montavimas.  </v>
          </cell>
          <cell r="C293" t="str">
            <v>vnt.</v>
          </cell>
        </row>
        <row r="294">
          <cell r="A294">
            <v>282</v>
          </cell>
          <cell r="B294" t="str">
            <v>Vamzdynų, kurių skersmuo iki 32 mm, izoliavimas folija padengtais kevalais.</v>
          </cell>
          <cell r="C294" t="str">
            <v>m</v>
          </cell>
        </row>
        <row r="295">
          <cell r="A295">
            <v>283</v>
          </cell>
          <cell r="B295" t="str">
            <v xml:space="preserve">Vamzdynų, kurių skersmuo daugiau kaip 32 mm ir mažiau kaip 57 mm, izoliavimas folija padengtais kevalais. </v>
          </cell>
          <cell r="C295" t="str">
            <v>m</v>
          </cell>
        </row>
        <row r="296">
          <cell r="A296">
            <v>284</v>
          </cell>
          <cell r="B296" t="str">
            <v xml:space="preserve">Skylių pramušimas, kurių diametras iki 50 mm, kai sienų storis iki 25 cm </v>
          </cell>
          <cell r="C296" t="str">
            <v>vnt.</v>
          </cell>
        </row>
        <row r="297">
          <cell r="A297">
            <v>285</v>
          </cell>
          <cell r="B297" t="str">
            <v xml:space="preserve">Skylių užtaisymas gelžbetonio perdenginiuose, paklojus vamzdžius. </v>
          </cell>
          <cell r="C297" t="str">
            <v>vnt.</v>
          </cell>
        </row>
        <row r="298">
          <cell r="A298">
            <v>286</v>
          </cell>
          <cell r="B298" t="str">
            <v>Plieninių dėklų vamzdžiams per atitvaras pagaminimas ir montavimas, kai dėklų skersmuo iki 50 mm.</v>
          </cell>
          <cell r="C298" t="str">
            <v>vnt.</v>
          </cell>
        </row>
        <row r="299">
          <cell r="A299">
            <v>287</v>
          </cell>
          <cell r="B299" t="str">
            <v>Šildymo radiatorių demontavimas</v>
          </cell>
          <cell r="C299" t="str">
            <v>vnt.</v>
          </cell>
        </row>
        <row r="300">
          <cell r="A300">
            <v>288</v>
          </cell>
          <cell r="B300" t="str">
            <v xml:space="preserve">Esamų šildymo radiatorių sumontavimas bei pajungimas prie esamos/ naujai sumontuotos šildymo sistemos, įskaitant pajungimui reikalingas jungtis. </v>
          </cell>
          <cell r="C300" t="str">
            <v>vnt.</v>
          </cell>
        </row>
        <row r="301">
          <cell r="A301">
            <v>289</v>
          </cell>
          <cell r="B301" t="str">
            <v>Plieninių šildymo radiatorių montavimas 500-600 mm aukščio iki 1600 mm. ilgio (plokščių skaičius 1 vnt.).</v>
          </cell>
          <cell r="C301" t="str">
            <v>vnt.</v>
          </cell>
        </row>
        <row r="302">
          <cell r="A302">
            <v>290</v>
          </cell>
          <cell r="B302" t="str">
            <v>Plieninių šildymo radiatorių montavimas 500-600 mm aukščio 1600 - 2000 mm ilgio (plokščių skaičius 1 vnt.).</v>
          </cell>
          <cell r="C302" t="str">
            <v>vnt.</v>
          </cell>
        </row>
        <row r="303">
          <cell r="A303">
            <v>291</v>
          </cell>
          <cell r="B303" t="str">
            <v>Plieninių šildymo radiatorių montavimas 300-450 mm aukščio iki 1600 mm ilgio (plokščių skaičius 2 vnt.).</v>
          </cell>
          <cell r="C303" t="str">
            <v>vnt.</v>
          </cell>
        </row>
        <row r="304">
          <cell r="A304">
            <v>292</v>
          </cell>
          <cell r="B304" t="str">
            <v>Plieninių šildymo radiatorių montavimas 500-600 mm aukščio iki  1600 mm ilgio (plokščių skaičius 2 vnt.).</v>
          </cell>
          <cell r="C304" t="str">
            <v>vnt.</v>
          </cell>
        </row>
        <row r="305">
          <cell r="A305">
            <v>293</v>
          </cell>
          <cell r="B305" t="str">
            <v>Plieninių šildymo radiatorių montavimas 500-600 mm aukščio 1600 - 2000 mm ilgio (plokščių skaičius 2 vnt.).</v>
          </cell>
          <cell r="C305" t="str">
            <v>vnt.</v>
          </cell>
        </row>
        <row r="306">
          <cell r="A306">
            <v>294</v>
          </cell>
          <cell r="B306" t="str">
            <v>Plieninių šildymo radiatorių montavimas 300-450 mm aukščio iki 1600 mm ilgio (plokščių skaičius 3 vnt.).</v>
          </cell>
          <cell r="C306" t="str">
            <v>vnt.</v>
          </cell>
        </row>
        <row r="307">
          <cell r="A307">
            <v>295</v>
          </cell>
          <cell r="B307" t="str">
            <v>Plieninių šildymo radiatorių montavimas 500-600 mm aukščio iki 1600 mm ilgio (plokščių skaičius 3 vnt.).</v>
          </cell>
          <cell r="C307" t="str">
            <v>vnt.</v>
          </cell>
        </row>
        <row r="308">
          <cell r="A308">
            <v>296</v>
          </cell>
          <cell r="B308" t="str">
            <v>Plieninių šildymo radiatorių montavimas 500-600 mm aukščio 1600 - 2000 mm ilgio (plokščių skaičius 3 vnt.).</v>
          </cell>
          <cell r="C308" t="str">
            <v>vnt.</v>
          </cell>
        </row>
        <row r="309">
          <cell r="A309">
            <v>297</v>
          </cell>
          <cell r="B309" t="str">
            <v>Termostatinių radiatorių vožtuvų montavimas (vožtuvai su automatiniu srauto ribojimu) (antivandalinė termostatinė galvutė).</v>
          </cell>
          <cell r="C309" t="str">
            <v>vnt.</v>
          </cell>
        </row>
        <row r="310">
          <cell r="A310">
            <v>298</v>
          </cell>
          <cell r="B310" t="str">
            <v>Termostatinių radiatorių vožtuvų montavimas (rankinio valdymo - reguliavimo vožtuvai).</v>
          </cell>
          <cell r="C310" t="str">
            <v>vnt.</v>
          </cell>
        </row>
        <row r="311">
          <cell r="A311">
            <v>299</v>
          </cell>
          <cell r="B311" t="str">
            <v>Termostatinių radiatorių vožtuvų montavimas (grįžtamo srauto reguliavimo vožtuvai).</v>
          </cell>
          <cell r="C311" t="str">
            <v>vnt.</v>
          </cell>
        </row>
        <row r="312">
          <cell r="A312">
            <v>300</v>
          </cell>
          <cell r="B312" t="str">
            <v>Šildymo sistemos atskirų stovų (atšakų) balansavimas, projektinį srautą nustatant balansiniais ventiliais (tiekiamoji ir grįžtamoji linija).</v>
          </cell>
          <cell r="C312" t="str">
            <v>vnt.</v>
          </cell>
        </row>
        <row r="313">
          <cell r="A313">
            <v>301</v>
          </cell>
          <cell r="B313" t="str">
            <v>Šildymo sistemos užpildymas</v>
          </cell>
          <cell r="C313" t="str">
            <v>m</v>
          </cell>
        </row>
        <row r="314">
          <cell r="A314">
            <v>302</v>
          </cell>
          <cell r="B314" t="str">
            <v>Šildymo sistemos vamzdynų hidraulinis bandymas</v>
          </cell>
          <cell r="C314" t="str">
            <v>m</v>
          </cell>
        </row>
        <row r="315">
          <cell r="A315" t="str">
            <v> Kiti darbai</v>
          </cell>
          <cell r="B315"/>
          <cell r="C315"/>
        </row>
        <row r="316">
          <cell r="A316">
            <v>303</v>
          </cell>
          <cell r="B316" t="str">
            <v>Baldų išnešimas prieš remontą ir įnešimas po remonto  (ne didesniu kaip 50 m atstumu, baldai netransportuojami).</v>
          </cell>
          <cell r="C316" t="str">
            <v>val./1 žm.</v>
          </cell>
        </row>
        <row r="317">
          <cell r="A317">
            <v>304</v>
          </cell>
          <cell r="B317" t="str">
            <v xml:space="preserve">Patalpų išvalymas ir statybinių šiukšlių  išvežimas (įvertinant pakrovimo, panešimo, transportavimo sąnaudas). </v>
          </cell>
          <cell r="C317" t="str">
            <v>m3</v>
          </cell>
        </row>
        <row r="318">
          <cell r="A318">
            <v>305</v>
          </cell>
          <cell r="B318" t="str">
            <v>Statybinių atliekų (mišrios statybinės ir buitinės atliekos) išvežimas (įvertinant pakrovimo, panešimo, transportavimo ir utilizavimo sąnaudas). Dokumentai pagrindžiantys statybinių atliekų utilizavimą bus reikalaujami sutarties vykdymo metu).</v>
          </cell>
          <cell r="C318" t="str">
            <v>m3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51"/>
  <sheetViews>
    <sheetView tabSelected="1" zoomScale="110" zoomScaleNormal="110" workbookViewId="0">
      <selection activeCell="B3" sqref="B3"/>
    </sheetView>
  </sheetViews>
  <sheetFormatPr defaultColWidth="9.140625" defaultRowHeight="15" x14ac:dyDescent="0.25"/>
  <cols>
    <col min="1" max="1" width="7.140625" style="11" customWidth="1"/>
    <col min="2" max="2" width="47" style="11" customWidth="1"/>
    <col min="3" max="3" width="7.7109375" style="11" customWidth="1"/>
    <col min="4" max="4" width="13.42578125" style="11" customWidth="1"/>
    <col min="5" max="5" width="9.28515625" style="12" customWidth="1"/>
    <col min="6" max="6" width="9.28515625" style="11" customWidth="1"/>
    <col min="7" max="16384" width="9.140625" style="11"/>
  </cols>
  <sheetData>
    <row r="2" spans="1:7" ht="15.75" x14ac:dyDescent="0.25">
      <c r="A2" s="3" t="s">
        <v>30</v>
      </c>
      <c r="B2" s="3"/>
      <c r="C2" s="3"/>
      <c r="D2" s="3"/>
      <c r="E2" s="3"/>
      <c r="F2" s="3"/>
    </row>
    <row r="3" spans="1:7" ht="15.75" x14ac:dyDescent="0.25">
      <c r="D3" s="2"/>
    </row>
    <row r="4" spans="1:7" ht="15.75" x14ac:dyDescent="0.25">
      <c r="A4" s="5" t="s">
        <v>31</v>
      </c>
      <c r="B4" s="5"/>
      <c r="C4" s="5"/>
      <c r="D4" s="5"/>
      <c r="E4" s="5"/>
      <c r="F4" s="5"/>
    </row>
    <row r="5" spans="1:7" ht="15.75" x14ac:dyDescent="0.25">
      <c r="A5" s="4"/>
      <c r="B5" s="4"/>
      <c r="C5" s="4"/>
      <c r="D5" s="4"/>
      <c r="E5" s="9"/>
      <c r="F5" s="4"/>
    </row>
    <row r="6" spans="1:7" ht="15.75" x14ac:dyDescent="0.25">
      <c r="A6" s="6" t="s">
        <v>32</v>
      </c>
      <c r="B6" s="6"/>
      <c r="C6" s="4"/>
      <c r="D6" s="4"/>
      <c r="E6" s="9"/>
      <c r="F6" s="4"/>
    </row>
    <row r="7" spans="1:7" ht="66.75" customHeight="1" x14ac:dyDescent="0.25">
      <c r="A7" s="7" t="s">
        <v>34</v>
      </c>
      <c r="B7" s="7"/>
      <c r="C7" s="7"/>
      <c r="D7" s="7"/>
      <c r="E7" s="8" t="s">
        <v>33</v>
      </c>
      <c r="F7" s="8"/>
    </row>
    <row r="9" spans="1:7" ht="16.5" thickBot="1" x14ac:dyDescent="0.3">
      <c r="A9" s="6" t="s">
        <v>35</v>
      </c>
      <c r="B9" s="6"/>
    </row>
    <row r="10" spans="1:7" s="18" customFormat="1" x14ac:dyDescent="0.25">
      <c r="A10" s="13" t="s">
        <v>0</v>
      </c>
      <c r="B10" s="14" t="s">
        <v>17</v>
      </c>
      <c r="C10" s="14" t="s">
        <v>1</v>
      </c>
      <c r="D10" s="15" t="s">
        <v>18</v>
      </c>
      <c r="E10" s="16" t="s">
        <v>19</v>
      </c>
      <c r="F10" s="16" t="s">
        <v>20</v>
      </c>
      <c r="G10" s="17"/>
    </row>
    <row r="11" spans="1:7" s="18" customFormat="1" ht="50.25" customHeight="1" thickBot="1" x14ac:dyDescent="0.3">
      <c r="A11" s="19"/>
      <c r="B11" s="20"/>
      <c r="C11" s="20"/>
      <c r="D11" s="21"/>
      <c r="E11" s="22"/>
      <c r="F11" s="22"/>
      <c r="G11" s="17"/>
    </row>
    <row r="12" spans="1:7" s="18" customFormat="1" ht="15.75" thickBot="1" x14ac:dyDescent="0.3">
      <c r="A12" s="23">
        <v>1</v>
      </c>
      <c r="B12" s="24">
        <v>2</v>
      </c>
      <c r="C12" s="24">
        <v>3</v>
      </c>
      <c r="D12" s="25">
        <v>4</v>
      </c>
      <c r="E12" s="26">
        <v>5</v>
      </c>
      <c r="F12" s="27">
        <v>6</v>
      </c>
      <c r="G12" s="17"/>
    </row>
    <row r="13" spans="1:7" s="18" customFormat="1" x14ac:dyDescent="0.25">
      <c r="A13" s="28" t="s">
        <v>6</v>
      </c>
      <c r="B13" s="29"/>
      <c r="C13" s="29"/>
      <c r="D13" s="29"/>
      <c r="E13" s="29"/>
      <c r="F13" s="29"/>
      <c r="G13" s="17"/>
    </row>
    <row r="14" spans="1:7" s="18" customFormat="1" x14ac:dyDescent="0.25">
      <c r="A14" s="30" t="s">
        <v>2</v>
      </c>
      <c r="B14" s="31"/>
      <c r="C14" s="31"/>
      <c r="D14" s="31"/>
      <c r="E14" s="31"/>
      <c r="F14" s="31"/>
      <c r="G14" s="17"/>
    </row>
    <row r="15" spans="1:7" s="18" customFormat="1" ht="30" x14ac:dyDescent="0.25">
      <c r="A15" s="32">
        <v>62</v>
      </c>
      <c r="B15" s="33" t="str">
        <f>LOOKUP(A15,[1]Lapas3!A:A,[1]Lapas3!B:B)</f>
        <v>Juodgrindžių demontavims, išardant gulekšnius su padėklais ir/ar mūrinius (plytų) stulpelius</v>
      </c>
      <c r="C15" s="34" t="str">
        <f>LOOKUP(A15,[1]Lapas3!A:A,[1]Lapas3!C:C)</f>
        <v>kv.m</v>
      </c>
      <c r="D15" s="35">
        <v>15.69</v>
      </c>
      <c r="E15" s="36">
        <v>4.92</v>
      </c>
      <c r="F15" s="63">
        <v>0.21</v>
      </c>
      <c r="G15" s="17"/>
    </row>
    <row r="16" spans="1:7" s="18" customFormat="1" ht="30" x14ac:dyDescent="0.25">
      <c r="A16" s="32">
        <v>65</v>
      </c>
      <c r="B16" s="33" t="str">
        <f>LOOKUP(A16,[1]Lapas3!A:A,[1]Lapas3!B:B)</f>
        <v>Parketinių grindų išardymas, išardant grindų pagrindą</v>
      </c>
      <c r="C16" s="34" t="str">
        <f>LOOKUP(A16,[1]Lapas3!A:A,[1]Lapas3!C:C)</f>
        <v>kv.m</v>
      </c>
      <c r="D16" s="35">
        <v>15.69</v>
      </c>
      <c r="E16" s="36">
        <v>8.2200000000000006</v>
      </c>
      <c r="F16" s="63">
        <v>0.21</v>
      </c>
      <c r="G16" s="17"/>
    </row>
    <row r="17" spans="1:7" s="18" customFormat="1" x14ac:dyDescent="0.25">
      <c r="A17" s="32">
        <v>70</v>
      </c>
      <c r="B17" s="33" t="str">
        <f>LOOKUP(A17,[1]Lapas3!A:A,[1]Lapas3!B:B)</f>
        <v>Medinių grinjuosčių išardymas</v>
      </c>
      <c r="C17" s="34" t="str">
        <f>LOOKUP(A17,[1]Lapas3!A:A,[1]Lapas3!C:C)</f>
        <v>m</v>
      </c>
      <c r="D17" s="35">
        <v>15.02</v>
      </c>
      <c r="E17" s="36">
        <v>0.47</v>
      </c>
      <c r="F17" s="63">
        <v>0.21</v>
      </c>
      <c r="G17" s="17"/>
    </row>
    <row r="18" spans="1:7" s="18" customFormat="1" x14ac:dyDescent="0.25">
      <c r="A18" s="32">
        <v>72</v>
      </c>
      <c r="B18" s="33" t="str">
        <f>LOOKUP(A18,[1]Lapas3!A:A,[1]Lapas3!B:B)</f>
        <v>Betoninių grindų armavimas tinklais</v>
      </c>
      <c r="C18" s="34" t="str">
        <f>LOOKUP(A18,[1]Lapas3!A:A,[1]Lapas3!C:C)</f>
        <v>t</v>
      </c>
      <c r="D18" s="35">
        <v>0.02</v>
      </c>
      <c r="E18" s="36">
        <v>2067.88</v>
      </c>
      <c r="F18" s="63">
        <v>0.21</v>
      </c>
      <c r="G18" s="17"/>
    </row>
    <row r="19" spans="1:7" s="18" customFormat="1" ht="45" x14ac:dyDescent="0.25">
      <c r="A19" s="32">
        <v>79</v>
      </c>
      <c r="B19" s="33" t="str">
        <f>LOOKUP(A19,[1]Lapas3!A:A,[1]Lapas3!B:B)</f>
        <v>Grindų šiltinamųjų (garso) ne mažiau kaip 100 mm storio izoliacijų įrengimas, naudojant putų polistireno plokštes (EPS100)</v>
      </c>
      <c r="C19" s="34" t="str">
        <f>LOOKUP(A19,[1]Lapas3!A:A,[1]Lapas3!C:C)</f>
        <v>kv.m</v>
      </c>
      <c r="D19" s="35">
        <v>15.69</v>
      </c>
      <c r="E19" s="36">
        <v>10.220000000000001</v>
      </c>
      <c r="F19" s="63">
        <v>0.21</v>
      </c>
      <c r="G19" s="17"/>
    </row>
    <row r="20" spans="1:7" s="18" customFormat="1" ht="30" x14ac:dyDescent="0.25">
      <c r="A20" s="32">
        <v>74</v>
      </c>
      <c r="B20" s="33" t="str">
        <f>LOOKUP(A20,[1]Lapas3!A:A,[1]Lapas3!B:B)</f>
        <v xml:space="preserve">Cementinio skiedinio grindų dangos 50 mm storio įrengimas </v>
      </c>
      <c r="C20" s="34" t="str">
        <f>LOOKUP(A20,[1]Lapas3!A:A,[1]Lapas3!C:C)</f>
        <v>kv.m</v>
      </c>
      <c r="D20" s="35">
        <v>15.69</v>
      </c>
      <c r="E20" s="36">
        <v>10.43</v>
      </c>
      <c r="F20" s="63">
        <v>0.21</v>
      </c>
      <c r="G20" s="17"/>
    </row>
    <row r="21" spans="1:7" s="18" customFormat="1" x14ac:dyDescent="0.25">
      <c r="A21" s="32">
        <v>80</v>
      </c>
      <c r="B21" s="33" t="str">
        <f>LOOKUP(A21,[1]Lapas3!A:A,[1]Lapas3!B:B)</f>
        <v>Grindų hidroizoliacijos įrengimas klojant plėvelę</v>
      </c>
      <c r="C21" s="34" t="str">
        <f>LOOKUP(A21,[1]Lapas3!A:A,[1]Lapas3!C:C)</f>
        <v>kv. m</v>
      </c>
      <c r="D21" s="35">
        <v>15.69</v>
      </c>
      <c r="E21" s="36">
        <v>0.7</v>
      </c>
      <c r="F21" s="63">
        <v>0.21</v>
      </c>
      <c r="G21" s="17"/>
    </row>
    <row r="22" spans="1:7" s="18" customFormat="1" ht="30" x14ac:dyDescent="0.25">
      <c r="A22" s="32">
        <v>75</v>
      </c>
      <c r="B22" s="33" t="str">
        <f>LOOKUP(A22,[1]Lapas3!A:A,[1]Lapas3!B:B)</f>
        <v>Pagrindo išlyginimas 1 sluoksnio 3 mm storio savaime išlyginančiu skiediniu</v>
      </c>
      <c r="C22" s="34" t="str">
        <f>LOOKUP(A22,[1]Lapas3!A:A,[1]Lapas3!C:C)</f>
        <v>kv.m</v>
      </c>
      <c r="D22" s="35">
        <v>15.69</v>
      </c>
      <c r="E22" s="37">
        <v>6.87</v>
      </c>
      <c r="F22" s="63">
        <v>0.21</v>
      </c>
      <c r="G22" s="17"/>
    </row>
    <row r="23" spans="1:7" ht="150" x14ac:dyDescent="0.25">
      <c r="A23" s="32">
        <v>84</v>
      </c>
      <c r="B23" s="33" t="str">
        <f>LOOKUP(A23,[1]Lapas3!A:A,[1]Lapas3!B:B)</f>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
      <c r="C23" s="34" t="str">
        <f>LOOKUP(A23,[1]Lapas3!A:A,[1]Lapas3!C:C)</f>
        <v>kv.m</v>
      </c>
      <c r="D23" s="38">
        <v>17.489999999999998</v>
      </c>
      <c r="E23" s="39">
        <v>42.18</v>
      </c>
      <c r="F23" s="63">
        <v>0.21</v>
      </c>
      <c r="G23" s="40"/>
    </row>
    <row r="24" spans="1:7" x14ac:dyDescent="0.25">
      <c r="A24" s="28" t="s">
        <v>7</v>
      </c>
      <c r="B24" s="29"/>
      <c r="C24" s="29"/>
      <c r="D24" s="29"/>
      <c r="E24" s="29"/>
      <c r="F24" s="29"/>
      <c r="G24" s="40"/>
    </row>
    <row r="25" spans="1:7" x14ac:dyDescent="0.25">
      <c r="A25" s="30" t="s">
        <v>2</v>
      </c>
      <c r="B25" s="31"/>
      <c r="C25" s="31"/>
      <c r="D25" s="31"/>
      <c r="E25" s="31"/>
      <c r="F25" s="31"/>
      <c r="G25" s="40"/>
    </row>
    <row r="26" spans="1:7" ht="30" x14ac:dyDescent="0.25">
      <c r="A26" s="32">
        <v>62</v>
      </c>
      <c r="B26" s="33" t="str">
        <f>LOOKUP(A26,[1]Lapas3!A:A,[1]Lapas3!B:B)</f>
        <v>Juodgrindžių demontavims, išardant gulekšnius su padėklais ir/ar mūrinius (plytų) stulpelius</v>
      </c>
      <c r="C26" s="34" t="str">
        <f>LOOKUP(A26,[1]Lapas3!A:A,[1]Lapas3!C:C)</f>
        <v>kv.m</v>
      </c>
      <c r="D26" s="38">
        <v>60.16</v>
      </c>
      <c r="E26" s="41">
        <v>4.92</v>
      </c>
      <c r="F26" s="63">
        <v>0.21</v>
      </c>
      <c r="G26" s="40"/>
    </row>
    <row r="27" spans="1:7" ht="30" x14ac:dyDescent="0.25">
      <c r="A27" s="32">
        <v>65</v>
      </c>
      <c r="B27" s="33" t="str">
        <f>LOOKUP(A27,[1]Lapas3!A:A,[1]Lapas3!B:B)</f>
        <v>Parketinių grindų išardymas, išardant grindų pagrindą</v>
      </c>
      <c r="C27" s="34" t="str">
        <f>LOOKUP(A27,[1]Lapas3!A:A,[1]Lapas3!C:C)</f>
        <v>kv.m</v>
      </c>
      <c r="D27" s="38">
        <v>60.16</v>
      </c>
      <c r="E27" s="41">
        <v>8.2200000000000006</v>
      </c>
      <c r="F27" s="63">
        <v>0.21</v>
      </c>
      <c r="G27" s="40"/>
    </row>
    <row r="28" spans="1:7" x14ac:dyDescent="0.25">
      <c r="A28" s="32">
        <v>70</v>
      </c>
      <c r="B28" s="33" t="str">
        <f>LOOKUP(A28,[1]Lapas3!A:A,[1]Lapas3!B:B)</f>
        <v>Medinių grinjuosčių išardymas</v>
      </c>
      <c r="C28" s="34" t="str">
        <f>LOOKUP(A28,[1]Lapas3!A:A,[1]Lapas3!C:C)</f>
        <v>m</v>
      </c>
      <c r="D28" s="38">
        <v>27.74</v>
      </c>
      <c r="E28" s="41">
        <v>0.47</v>
      </c>
      <c r="F28" s="63">
        <v>0.21</v>
      </c>
      <c r="G28" s="40"/>
    </row>
    <row r="29" spans="1:7" x14ac:dyDescent="0.25">
      <c r="A29" s="32">
        <v>72</v>
      </c>
      <c r="B29" s="33" t="str">
        <f>LOOKUP(A29,[1]Lapas3!A:A,[1]Lapas3!B:B)</f>
        <v>Betoninių grindų armavimas tinklais</v>
      </c>
      <c r="C29" s="34" t="str">
        <f>LOOKUP(A29,[1]Lapas3!A:A,[1]Lapas3!C:C)</f>
        <v>t</v>
      </c>
      <c r="D29" s="38">
        <v>0.09</v>
      </c>
      <c r="E29" s="41">
        <v>2067.88</v>
      </c>
      <c r="F29" s="63">
        <v>0.21</v>
      </c>
      <c r="G29" s="40"/>
    </row>
    <row r="30" spans="1:7" ht="45" x14ac:dyDescent="0.25">
      <c r="A30" s="32">
        <v>79</v>
      </c>
      <c r="B30" s="33" t="str">
        <f>LOOKUP(A30,[1]Lapas3!A:A,[1]Lapas3!B:B)</f>
        <v>Grindų šiltinamųjų (garso) ne mažiau kaip 100 mm storio izoliacijų įrengimas, naudojant putų polistireno plokštes (EPS100)</v>
      </c>
      <c r="C30" s="34" t="str">
        <f>LOOKUP(A30,[1]Lapas3!A:A,[1]Lapas3!C:C)</f>
        <v>kv.m</v>
      </c>
      <c r="D30" s="38">
        <v>60.16</v>
      </c>
      <c r="E30" s="41">
        <v>10.220000000000001</v>
      </c>
      <c r="F30" s="63">
        <v>0.21</v>
      </c>
      <c r="G30" s="40"/>
    </row>
    <row r="31" spans="1:7" ht="30" x14ac:dyDescent="0.25">
      <c r="A31" s="32">
        <v>74</v>
      </c>
      <c r="B31" s="33" t="str">
        <f>LOOKUP(A31,[1]Lapas3!A:A,[1]Lapas3!B:B)</f>
        <v xml:space="preserve">Cementinio skiedinio grindų dangos 50 mm storio įrengimas </v>
      </c>
      <c r="C31" s="34" t="str">
        <f>LOOKUP(A31,[1]Lapas3!A:A,[1]Lapas3!C:C)</f>
        <v>kv.m</v>
      </c>
      <c r="D31" s="38">
        <v>60.16</v>
      </c>
      <c r="E31" s="41">
        <v>10.43</v>
      </c>
      <c r="F31" s="63">
        <v>0.21</v>
      </c>
      <c r="G31" s="40"/>
    </row>
    <row r="32" spans="1:7" x14ac:dyDescent="0.25">
      <c r="A32" s="32">
        <v>80</v>
      </c>
      <c r="B32" s="33" t="str">
        <f>LOOKUP(A32,[1]Lapas3!A:A,[1]Lapas3!B:B)</f>
        <v>Grindų hidroizoliacijos įrengimas klojant plėvelę</v>
      </c>
      <c r="C32" s="34" t="str">
        <f>LOOKUP(A32,[1]Lapas3!A:A,[1]Lapas3!C:C)</f>
        <v>kv. m</v>
      </c>
      <c r="D32" s="38">
        <v>60.16</v>
      </c>
      <c r="E32" s="41">
        <v>0.7</v>
      </c>
      <c r="F32" s="63">
        <v>0.21</v>
      </c>
      <c r="G32" s="40"/>
    </row>
    <row r="33" spans="1:7" ht="30" x14ac:dyDescent="0.25">
      <c r="A33" s="32">
        <v>75</v>
      </c>
      <c r="B33" s="33" t="str">
        <f>LOOKUP(A33,[1]Lapas3!A:A,[1]Lapas3!B:B)</f>
        <v>Pagrindo išlyginimas 1 sluoksnio 3 mm storio savaime išlyginančiu skiediniu</v>
      </c>
      <c r="C33" s="34" t="str">
        <f>LOOKUP(A33,[1]Lapas3!A:A,[1]Lapas3!C:C)</f>
        <v>kv.m</v>
      </c>
      <c r="D33" s="38">
        <v>60.16</v>
      </c>
      <c r="E33" s="41">
        <v>6.87</v>
      </c>
      <c r="F33" s="63">
        <v>0.21</v>
      </c>
      <c r="G33" s="40"/>
    </row>
    <row r="34" spans="1:7" ht="150" x14ac:dyDescent="0.25">
      <c r="A34" s="42">
        <v>84</v>
      </c>
      <c r="B34" s="43" t="str">
        <f>LOOKUP(A34,[1]Lapas3!A:A,[1]Lapas3!B:B)</f>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
      <c r="C34" s="44" t="str">
        <f>LOOKUP(A34,[1]Lapas3!A:A,[1]Lapas3!C:C)</f>
        <v>kv.m</v>
      </c>
      <c r="D34" s="45">
        <v>63.49</v>
      </c>
      <c r="E34" s="46">
        <v>42.18</v>
      </c>
      <c r="F34" s="63">
        <v>0.21</v>
      </c>
      <c r="G34" s="40"/>
    </row>
    <row r="35" spans="1:7" x14ac:dyDescent="0.25">
      <c r="A35" s="28" t="s">
        <v>8</v>
      </c>
      <c r="B35" s="29"/>
      <c r="C35" s="29"/>
      <c r="D35" s="29"/>
      <c r="E35" s="29"/>
      <c r="F35" s="29"/>
      <c r="G35" s="40"/>
    </row>
    <row r="36" spans="1:7" x14ac:dyDescent="0.25">
      <c r="A36" s="30" t="s">
        <v>2</v>
      </c>
      <c r="B36" s="31"/>
      <c r="C36" s="31"/>
      <c r="D36" s="31"/>
      <c r="E36" s="31"/>
      <c r="F36" s="31"/>
      <c r="G36" s="40"/>
    </row>
    <row r="37" spans="1:7" ht="30" x14ac:dyDescent="0.25">
      <c r="A37" s="32">
        <v>62</v>
      </c>
      <c r="B37" s="47" t="str">
        <f>LOOKUP(A37,[1]Lapas3!A:A,[1]Lapas3!B:B)</f>
        <v>Juodgrindžių demontavims, išardant gulekšnius su padėklais ir/ar mūrinius (plytų) stulpelius</v>
      </c>
      <c r="C37" s="48" t="str">
        <f>LOOKUP(A37,[1]Lapas3!A:A,[1]Lapas3!C:C)</f>
        <v>kv.m</v>
      </c>
      <c r="D37" s="49">
        <v>30.47</v>
      </c>
      <c r="E37" s="50">
        <v>4.92</v>
      </c>
      <c r="F37" s="63">
        <v>0.21</v>
      </c>
      <c r="G37" s="40"/>
    </row>
    <row r="38" spans="1:7" ht="30" x14ac:dyDescent="0.25">
      <c r="A38" s="32">
        <v>65</v>
      </c>
      <c r="B38" s="33" t="str">
        <f>LOOKUP(A38,[1]Lapas3!A:A,[1]Lapas3!B:B)</f>
        <v>Parketinių grindų išardymas, išardant grindų pagrindą</v>
      </c>
      <c r="C38" s="34" t="str">
        <f>LOOKUP(A38,[1]Lapas3!A:A,[1]Lapas3!C:C)</f>
        <v>kv.m</v>
      </c>
      <c r="D38" s="38">
        <v>30.47</v>
      </c>
      <c r="E38" s="41">
        <v>8.2200000000000006</v>
      </c>
      <c r="F38" s="63">
        <v>0.21</v>
      </c>
      <c r="G38" s="40"/>
    </row>
    <row r="39" spans="1:7" x14ac:dyDescent="0.25">
      <c r="A39" s="32">
        <v>70</v>
      </c>
      <c r="B39" s="33" t="str">
        <f>LOOKUP(A39,[1]Lapas3!A:A,[1]Lapas3!B:B)</f>
        <v>Medinių grinjuosčių išardymas</v>
      </c>
      <c r="C39" s="34" t="str">
        <f>LOOKUP(A39,[1]Lapas3!A:A,[1]Lapas3!C:C)</f>
        <v>m</v>
      </c>
      <c r="D39" s="38">
        <v>21.7</v>
      </c>
      <c r="E39" s="41">
        <v>0.47</v>
      </c>
      <c r="F39" s="63">
        <v>0.21</v>
      </c>
      <c r="G39" s="40"/>
    </row>
    <row r="40" spans="1:7" x14ac:dyDescent="0.25">
      <c r="A40" s="32">
        <v>72</v>
      </c>
      <c r="B40" s="33" t="str">
        <f>LOOKUP(A40,[1]Lapas3!A:A,[1]Lapas3!B:B)</f>
        <v>Betoninių grindų armavimas tinklais</v>
      </c>
      <c r="C40" s="34" t="str">
        <f>LOOKUP(A40,[1]Lapas3!A:A,[1]Lapas3!C:C)</f>
        <v>t</v>
      </c>
      <c r="D40" s="38">
        <v>0.04</v>
      </c>
      <c r="E40" s="41">
        <v>2067.88</v>
      </c>
      <c r="F40" s="63">
        <v>0.21</v>
      </c>
      <c r="G40" s="40"/>
    </row>
    <row r="41" spans="1:7" ht="45" x14ac:dyDescent="0.25">
      <c r="A41" s="32">
        <v>79</v>
      </c>
      <c r="B41" s="33" t="str">
        <f>LOOKUP(A41,[1]Lapas3!A:A,[1]Lapas3!B:B)</f>
        <v>Grindų šiltinamųjų (garso) ne mažiau kaip 100 mm storio izoliacijų įrengimas, naudojant putų polistireno plokštes (EPS100)</v>
      </c>
      <c r="C41" s="34" t="str">
        <f>LOOKUP(A41,[1]Lapas3!A:A,[1]Lapas3!C:C)</f>
        <v>kv.m</v>
      </c>
      <c r="D41" s="38">
        <v>30.47</v>
      </c>
      <c r="E41" s="41">
        <v>10.220000000000001</v>
      </c>
      <c r="F41" s="63">
        <v>0.21</v>
      </c>
      <c r="G41" s="40"/>
    </row>
    <row r="42" spans="1:7" ht="30" x14ac:dyDescent="0.25">
      <c r="A42" s="32">
        <v>74</v>
      </c>
      <c r="B42" s="33" t="str">
        <f>LOOKUP(A42,[1]Lapas3!A:A,[1]Lapas3!B:B)</f>
        <v xml:space="preserve">Cementinio skiedinio grindų dangos 50 mm storio įrengimas </v>
      </c>
      <c r="C42" s="34" t="str">
        <f>LOOKUP(A42,[1]Lapas3!A:A,[1]Lapas3!C:C)</f>
        <v>kv.m</v>
      </c>
      <c r="D42" s="38">
        <v>30.47</v>
      </c>
      <c r="E42" s="41">
        <v>10.43</v>
      </c>
      <c r="F42" s="63">
        <v>0.21</v>
      </c>
      <c r="G42" s="40"/>
    </row>
    <row r="43" spans="1:7" x14ac:dyDescent="0.25">
      <c r="A43" s="32">
        <v>80</v>
      </c>
      <c r="B43" s="33" t="str">
        <f>LOOKUP(A43,[1]Lapas3!A:A,[1]Lapas3!B:B)</f>
        <v>Grindų hidroizoliacijos įrengimas klojant plėvelę</v>
      </c>
      <c r="C43" s="34" t="str">
        <f>LOOKUP(A43,[1]Lapas3!A:A,[1]Lapas3!C:C)</f>
        <v>kv. m</v>
      </c>
      <c r="D43" s="38">
        <v>30.47</v>
      </c>
      <c r="E43" s="41">
        <v>0.7</v>
      </c>
      <c r="F43" s="63">
        <v>0.21</v>
      </c>
      <c r="G43" s="40"/>
    </row>
    <row r="44" spans="1:7" ht="30" x14ac:dyDescent="0.25">
      <c r="A44" s="32">
        <v>75</v>
      </c>
      <c r="B44" s="33" t="str">
        <f>LOOKUP(A44,[1]Lapas3!A:A,[1]Lapas3!B:B)</f>
        <v>Pagrindo išlyginimas 1 sluoksnio 3 mm storio savaime išlyginančiu skiediniu</v>
      </c>
      <c r="C44" s="34" t="str">
        <f>LOOKUP(A44,[1]Lapas3!A:A,[1]Lapas3!C:C)</f>
        <v>kv.m</v>
      </c>
      <c r="D44" s="38">
        <v>30.47</v>
      </c>
      <c r="E44" s="41">
        <v>6.87</v>
      </c>
      <c r="F44" s="63">
        <v>0.21</v>
      </c>
      <c r="G44" s="40"/>
    </row>
    <row r="45" spans="1:7" ht="150" x14ac:dyDescent="0.25">
      <c r="A45" s="32">
        <v>84</v>
      </c>
      <c r="B45" s="33" t="str">
        <f>LOOKUP(A45,[1]Lapas3!A:A,[1]Lapas3!B:B)</f>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
      <c r="C45" s="34" t="str">
        <f>LOOKUP(A45,[1]Lapas3!A:A,[1]Lapas3!C:C)</f>
        <v>kv.m</v>
      </c>
      <c r="D45" s="35">
        <v>33.07</v>
      </c>
      <c r="E45" s="41">
        <v>42.18</v>
      </c>
      <c r="F45" s="63">
        <v>0.21</v>
      </c>
      <c r="G45" s="40"/>
    </row>
    <row r="46" spans="1:7" x14ac:dyDescent="0.25">
      <c r="A46" s="28" t="s">
        <v>16</v>
      </c>
      <c r="B46" s="29"/>
      <c r="C46" s="29"/>
      <c r="D46" s="29"/>
      <c r="E46" s="29"/>
      <c r="F46" s="29"/>
      <c r="G46" s="40"/>
    </row>
    <row r="47" spans="1:7" x14ac:dyDescent="0.25">
      <c r="A47" s="30" t="s">
        <v>2</v>
      </c>
      <c r="B47" s="31"/>
      <c r="C47" s="31"/>
      <c r="D47" s="31"/>
      <c r="E47" s="31"/>
      <c r="F47" s="31"/>
      <c r="G47" s="40"/>
    </row>
    <row r="48" spans="1:7" ht="30" x14ac:dyDescent="0.25">
      <c r="A48" s="32">
        <v>62</v>
      </c>
      <c r="B48" s="33" t="str">
        <f>LOOKUP(A48,[1]Lapas3!A:A,[1]Lapas3!B:B)</f>
        <v>Juodgrindžių demontavims, išardant gulekšnius su padėklais ir/ar mūrinius (plytų) stulpelius</v>
      </c>
      <c r="C48" s="34" t="str">
        <f>LOOKUP(A48,[1]Lapas3!A:A,[1]Lapas3!C:C)</f>
        <v>kv.m</v>
      </c>
      <c r="D48" s="38">
        <v>16.48</v>
      </c>
      <c r="E48" s="41">
        <v>4.92</v>
      </c>
      <c r="F48" s="63">
        <v>0.21</v>
      </c>
      <c r="G48" s="40"/>
    </row>
    <row r="49" spans="1:7" ht="30" x14ac:dyDescent="0.25">
      <c r="A49" s="32">
        <v>65</v>
      </c>
      <c r="B49" s="33" t="str">
        <f>LOOKUP(A49,[1]Lapas3!A:A,[1]Lapas3!B:B)</f>
        <v>Parketinių grindų išardymas, išardant grindų pagrindą</v>
      </c>
      <c r="C49" s="34" t="str">
        <f>LOOKUP(A49,[1]Lapas3!A:A,[1]Lapas3!C:C)</f>
        <v>kv.m</v>
      </c>
      <c r="D49" s="38">
        <v>16.48</v>
      </c>
      <c r="E49" s="41">
        <v>8.2200000000000006</v>
      </c>
      <c r="F49" s="63">
        <v>0.21</v>
      </c>
      <c r="G49" s="40"/>
    </row>
    <row r="50" spans="1:7" x14ac:dyDescent="0.25">
      <c r="A50" s="32">
        <v>70</v>
      </c>
      <c r="B50" s="33" t="str">
        <f>LOOKUP(A50,[1]Lapas3!A:A,[1]Lapas3!B:B)</f>
        <v>Medinių grinjuosčių išardymas</v>
      </c>
      <c r="C50" s="34" t="str">
        <f>LOOKUP(A50,[1]Lapas3!A:A,[1]Lapas3!C:C)</f>
        <v>m</v>
      </c>
      <c r="D50" s="38">
        <v>16.21</v>
      </c>
      <c r="E50" s="41">
        <v>0.47</v>
      </c>
      <c r="F50" s="63">
        <v>0.21</v>
      </c>
      <c r="G50" s="40"/>
    </row>
    <row r="51" spans="1:7" x14ac:dyDescent="0.25">
      <c r="A51" s="32">
        <v>72</v>
      </c>
      <c r="B51" s="33" t="str">
        <f>LOOKUP(A51,[1]Lapas3!A:A,[1]Lapas3!B:B)</f>
        <v>Betoninių grindų armavimas tinklais</v>
      </c>
      <c r="C51" s="34" t="str">
        <f>LOOKUP(A51,[1]Lapas3!A:A,[1]Lapas3!C:C)</f>
        <v>t</v>
      </c>
      <c r="D51" s="38">
        <v>0.02</v>
      </c>
      <c r="E51" s="41">
        <v>2067.88</v>
      </c>
      <c r="F51" s="63">
        <v>0.21</v>
      </c>
      <c r="G51" s="40"/>
    </row>
    <row r="52" spans="1:7" ht="45" x14ac:dyDescent="0.25">
      <c r="A52" s="32">
        <v>79</v>
      </c>
      <c r="B52" s="33" t="str">
        <f>LOOKUP(A52,[1]Lapas3!A:A,[1]Lapas3!B:B)</f>
        <v>Grindų šiltinamųjų (garso) ne mažiau kaip 100 mm storio izoliacijų įrengimas, naudojant putų polistireno plokštes (EPS100)</v>
      </c>
      <c r="C52" s="34" t="str">
        <f>LOOKUP(A52,[1]Lapas3!A:A,[1]Lapas3!C:C)</f>
        <v>kv.m</v>
      </c>
      <c r="D52" s="38">
        <v>16.48</v>
      </c>
      <c r="E52" s="41">
        <v>10.220000000000001</v>
      </c>
      <c r="F52" s="63">
        <v>0.21</v>
      </c>
      <c r="G52" s="40"/>
    </row>
    <row r="53" spans="1:7" ht="30" x14ac:dyDescent="0.25">
      <c r="A53" s="32">
        <v>74</v>
      </c>
      <c r="B53" s="33" t="str">
        <f>LOOKUP(A53,[1]Lapas3!A:A,[1]Lapas3!B:B)</f>
        <v xml:space="preserve">Cementinio skiedinio grindų dangos 50 mm storio įrengimas </v>
      </c>
      <c r="C53" s="34" t="str">
        <f>LOOKUP(A53,[1]Lapas3!A:A,[1]Lapas3!C:C)</f>
        <v>kv.m</v>
      </c>
      <c r="D53" s="38">
        <v>16.48</v>
      </c>
      <c r="E53" s="41">
        <v>10.43</v>
      </c>
      <c r="F53" s="63">
        <v>0.21</v>
      </c>
      <c r="G53" s="40"/>
    </row>
    <row r="54" spans="1:7" x14ac:dyDescent="0.25">
      <c r="A54" s="32">
        <v>80</v>
      </c>
      <c r="B54" s="33" t="str">
        <f>LOOKUP(A54,[1]Lapas3!A:A,[1]Lapas3!B:B)</f>
        <v>Grindų hidroizoliacijos įrengimas klojant plėvelę</v>
      </c>
      <c r="C54" s="34" t="str">
        <f>LOOKUP(A54,[1]Lapas3!A:A,[1]Lapas3!C:C)</f>
        <v>kv. m</v>
      </c>
      <c r="D54" s="38">
        <v>16.48</v>
      </c>
      <c r="E54" s="41">
        <v>0.7</v>
      </c>
      <c r="F54" s="63">
        <v>0.21</v>
      </c>
      <c r="G54" s="40"/>
    </row>
    <row r="55" spans="1:7" ht="30" x14ac:dyDescent="0.25">
      <c r="A55" s="32">
        <v>75</v>
      </c>
      <c r="B55" s="33" t="str">
        <f>LOOKUP(A55,[1]Lapas3!A:A,[1]Lapas3!B:B)</f>
        <v>Pagrindo išlyginimas 1 sluoksnio 3 mm storio savaime išlyginančiu skiediniu</v>
      </c>
      <c r="C55" s="34" t="str">
        <f>LOOKUP(A55,[1]Lapas3!A:A,[1]Lapas3!C:C)</f>
        <v>kv.m</v>
      </c>
      <c r="D55" s="38">
        <v>16.48</v>
      </c>
      <c r="E55" s="41">
        <v>6.87</v>
      </c>
      <c r="F55" s="63">
        <v>0.21</v>
      </c>
      <c r="G55" s="40"/>
    </row>
    <row r="56" spans="1:7" ht="150" x14ac:dyDescent="0.25">
      <c r="A56" s="32">
        <v>84</v>
      </c>
      <c r="B56" s="33" t="str">
        <f>LOOKUP(A56,[1]Lapas3!A:A,[1]Lapas3!B:B)</f>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
      <c r="C56" s="34" t="str">
        <f>LOOKUP(A56,[1]Lapas3!A:A,[1]Lapas3!C:C)</f>
        <v>kv.m</v>
      </c>
      <c r="D56" s="38">
        <v>18.43</v>
      </c>
      <c r="E56" s="41">
        <v>42.18</v>
      </c>
      <c r="F56" s="63">
        <v>0.21</v>
      </c>
      <c r="G56" s="40"/>
    </row>
    <row r="57" spans="1:7" x14ac:dyDescent="0.25">
      <c r="A57" s="28" t="s">
        <v>9</v>
      </c>
      <c r="B57" s="29"/>
      <c r="C57" s="29"/>
      <c r="D57" s="29"/>
      <c r="E57" s="29"/>
      <c r="F57" s="29"/>
      <c r="G57" s="40"/>
    </row>
    <row r="58" spans="1:7" x14ac:dyDescent="0.25">
      <c r="A58" s="30" t="s">
        <v>2</v>
      </c>
      <c r="B58" s="31"/>
      <c r="C58" s="31"/>
      <c r="D58" s="31"/>
      <c r="E58" s="31"/>
      <c r="F58" s="31"/>
      <c r="G58" s="40"/>
    </row>
    <row r="59" spans="1:7" ht="30" x14ac:dyDescent="0.25">
      <c r="A59" s="32">
        <v>62</v>
      </c>
      <c r="B59" s="33" t="str">
        <f>LOOKUP(A59,[1]Lapas3!A:A,[1]Lapas3!B:B)</f>
        <v>Juodgrindžių demontavims, išardant gulekšnius su padėklais ir/ar mūrinius (plytų) stulpelius</v>
      </c>
      <c r="C59" s="34" t="str">
        <f>LOOKUP(A59,[1]Lapas3!A:A,[1]Lapas3!C:C)</f>
        <v>kv.m</v>
      </c>
      <c r="D59" s="38">
        <v>60.69</v>
      </c>
      <c r="E59" s="41">
        <v>4.92</v>
      </c>
      <c r="F59" s="63">
        <v>0.21</v>
      </c>
      <c r="G59" s="40"/>
    </row>
    <row r="60" spans="1:7" ht="30" x14ac:dyDescent="0.25">
      <c r="A60" s="32">
        <v>65</v>
      </c>
      <c r="B60" s="33" t="str">
        <f>LOOKUP(A60,[1]Lapas3!A:A,[1]Lapas3!B:B)</f>
        <v>Parketinių grindų išardymas, išardant grindų pagrindą</v>
      </c>
      <c r="C60" s="34" t="str">
        <f>LOOKUP(A60,[1]Lapas3!A:A,[1]Lapas3!C:C)</f>
        <v>kv.m</v>
      </c>
      <c r="D60" s="38">
        <v>60.69</v>
      </c>
      <c r="E60" s="41">
        <v>8.2200000000000006</v>
      </c>
      <c r="F60" s="63">
        <v>0.21</v>
      </c>
      <c r="G60" s="40"/>
    </row>
    <row r="61" spans="1:7" x14ac:dyDescent="0.25">
      <c r="A61" s="32">
        <v>70</v>
      </c>
      <c r="B61" s="33" t="str">
        <f>LOOKUP(A61,[1]Lapas3!A:A,[1]Lapas3!B:B)</f>
        <v>Medinių grinjuosčių išardymas</v>
      </c>
      <c r="C61" s="34" t="str">
        <f>LOOKUP(A61,[1]Lapas3!A:A,[1]Lapas3!C:C)</f>
        <v>m</v>
      </c>
      <c r="D61" s="38">
        <v>32.39</v>
      </c>
      <c r="E61" s="41">
        <v>0.47</v>
      </c>
      <c r="F61" s="63">
        <v>0.21</v>
      </c>
      <c r="G61" s="40"/>
    </row>
    <row r="62" spans="1:7" x14ac:dyDescent="0.25">
      <c r="A62" s="32">
        <v>72</v>
      </c>
      <c r="B62" s="33" t="str">
        <f>LOOKUP(A62,[1]Lapas3!A:A,[1]Lapas3!B:B)</f>
        <v>Betoninių grindų armavimas tinklais</v>
      </c>
      <c r="C62" s="34" t="str">
        <f>LOOKUP(A62,[1]Lapas3!A:A,[1]Lapas3!C:C)</f>
        <v>t</v>
      </c>
      <c r="D62" s="38">
        <v>0.09</v>
      </c>
      <c r="E62" s="41">
        <v>2067.88</v>
      </c>
      <c r="F62" s="63">
        <v>0.21</v>
      </c>
      <c r="G62" s="40"/>
    </row>
    <row r="63" spans="1:7" ht="45" x14ac:dyDescent="0.25">
      <c r="A63" s="32">
        <v>79</v>
      </c>
      <c r="B63" s="33" t="str">
        <f>LOOKUP(A63,[1]Lapas3!A:A,[1]Lapas3!B:B)</f>
        <v>Grindų šiltinamųjų (garso) ne mažiau kaip 100 mm storio izoliacijų įrengimas, naudojant putų polistireno plokštes (EPS100)</v>
      </c>
      <c r="C63" s="34" t="str">
        <f>LOOKUP(A63,[1]Lapas3!A:A,[1]Lapas3!C:C)</f>
        <v>kv.m</v>
      </c>
      <c r="D63" s="38">
        <v>60.69</v>
      </c>
      <c r="E63" s="41">
        <v>10.220000000000001</v>
      </c>
      <c r="F63" s="63">
        <v>0.21</v>
      </c>
      <c r="G63" s="40"/>
    </row>
    <row r="64" spans="1:7" ht="30" x14ac:dyDescent="0.25">
      <c r="A64" s="32">
        <v>74</v>
      </c>
      <c r="B64" s="33" t="str">
        <f>LOOKUP(A64,[1]Lapas3!A:A,[1]Lapas3!B:B)</f>
        <v xml:space="preserve">Cementinio skiedinio grindų dangos 50 mm storio įrengimas </v>
      </c>
      <c r="C64" s="34" t="str">
        <f>LOOKUP(A64,[1]Lapas3!A:A,[1]Lapas3!C:C)</f>
        <v>kv.m</v>
      </c>
      <c r="D64" s="38">
        <v>60.69</v>
      </c>
      <c r="E64" s="41">
        <v>10.43</v>
      </c>
      <c r="F64" s="63">
        <v>0.21</v>
      </c>
      <c r="G64" s="40"/>
    </row>
    <row r="65" spans="1:7" x14ac:dyDescent="0.25">
      <c r="A65" s="32">
        <v>80</v>
      </c>
      <c r="B65" s="33" t="str">
        <f>LOOKUP(A65,[1]Lapas3!A:A,[1]Lapas3!B:B)</f>
        <v>Grindų hidroizoliacijos įrengimas klojant plėvelę</v>
      </c>
      <c r="C65" s="34" t="str">
        <f>LOOKUP(A65,[1]Lapas3!A:A,[1]Lapas3!C:C)</f>
        <v>kv. m</v>
      </c>
      <c r="D65" s="38">
        <v>60.69</v>
      </c>
      <c r="E65" s="41">
        <v>0.7</v>
      </c>
      <c r="F65" s="63">
        <v>0.21</v>
      </c>
      <c r="G65" s="40"/>
    </row>
    <row r="66" spans="1:7" ht="30" x14ac:dyDescent="0.25">
      <c r="A66" s="32">
        <v>75</v>
      </c>
      <c r="B66" s="33" t="str">
        <f>LOOKUP(A66,[1]Lapas3!A:A,[1]Lapas3!B:B)</f>
        <v>Pagrindo išlyginimas 1 sluoksnio 3 mm storio savaime išlyginančiu skiediniu</v>
      </c>
      <c r="C66" s="34" t="str">
        <f>LOOKUP(A66,[1]Lapas3!A:A,[1]Lapas3!C:C)</f>
        <v>kv.m</v>
      </c>
      <c r="D66" s="38">
        <v>60.69</v>
      </c>
      <c r="E66" s="41">
        <v>6.87</v>
      </c>
      <c r="F66" s="63">
        <v>0.21</v>
      </c>
      <c r="G66" s="40"/>
    </row>
    <row r="67" spans="1:7" ht="150" x14ac:dyDescent="0.25">
      <c r="A67" s="32">
        <v>84</v>
      </c>
      <c r="B67" s="33" t="str">
        <f>LOOKUP(A67,[1]Lapas3!A:A,[1]Lapas3!B:B)</f>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
      <c r="C67" s="34" t="str">
        <f>LOOKUP(A67,[1]Lapas3!A:A,[1]Lapas3!C:C)</f>
        <v>kv.m</v>
      </c>
      <c r="D67" s="38">
        <v>64.58</v>
      </c>
      <c r="E67" s="41">
        <v>42.18</v>
      </c>
      <c r="F67" s="63">
        <v>0.21</v>
      </c>
      <c r="G67" s="40"/>
    </row>
    <row r="68" spans="1:7" x14ac:dyDescent="0.25">
      <c r="A68" s="28" t="s">
        <v>10</v>
      </c>
      <c r="B68" s="29"/>
      <c r="C68" s="29"/>
      <c r="D68" s="29"/>
      <c r="E68" s="29"/>
      <c r="F68" s="29"/>
      <c r="G68" s="40"/>
    </row>
    <row r="69" spans="1:7" x14ac:dyDescent="0.25">
      <c r="A69" s="30" t="s">
        <v>2</v>
      </c>
      <c r="B69" s="31"/>
      <c r="C69" s="31"/>
      <c r="D69" s="31"/>
      <c r="E69" s="31"/>
      <c r="F69" s="31"/>
      <c r="G69" s="40"/>
    </row>
    <row r="70" spans="1:7" ht="30" x14ac:dyDescent="0.25">
      <c r="A70" s="32">
        <v>62</v>
      </c>
      <c r="B70" s="33" t="str">
        <f>LOOKUP(A70,[1]Lapas3!A:A,[1]Lapas3!B:B)</f>
        <v>Juodgrindžių demontavims, išardant gulekšnius su padėklais ir/ar mūrinius (plytų) stulpelius</v>
      </c>
      <c r="C70" s="34" t="str">
        <f>LOOKUP(A70,[1]Lapas3!A:A,[1]Lapas3!C:C)</f>
        <v>kv.m</v>
      </c>
      <c r="D70" s="38">
        <v>31.2</v>
      </c>
      <c r="E70" s="41">
        <v>4.92</v>
      </c>
      <c r="F70" s="63">
        <v>0.21</v>
      </c>
      <c r="G70" s="40"/>
    </row>
    <row r="71" spans="1:7" ht="30" x14ac:dyDescent="0.25">
      <c r="A71" s="32">
        <v>65</v>
      </c>
      <c r="B71" s="33" t="str">
        <f>LOOKUP(A71,[1]Lapas3!A:A,[1]Lapas3!B:B)</f>
        <v>Parketinių grindų išardymas, išardant grindų pagrindą</v>
      </c>
      <c r="C71" s="34" t="str">
        <f>LOOKUP(A71,[1]Lapas3!A:A,[1]Lapas3!C:C)</f>
        <v>kv.m</v>
      </c>
      <c r="D71" s="38">
        <v>31.2</v>
      </c>
      <c r="E71" s="41">
        <v>8.2200000000000006</v>
      </c>
      <c r="F71" s="63">
        <v>0.21</v>
      </c>
      <c r="G71" s="40"/>
    </row>
    <row r="72" spans="1:7" x14ac:dyDescent="0.25">
      <c r="A72" s="32">
        <v>70</v>
      </c>
      <c r="B72" s="33" t="str">
        <f>LOOKUP(A72,[1]Lapas3!A:A,[1]Lapas3!B:B)</f>
        <v>Medinių grinjuosčių išardymas</v>
      </c>
      <c r="C72" s="34" t="str">
        <f>LOOKUP(A72,[1]Lapas3!A:A,[1]Lapas3!C:C)</f>
        <v>m</v>
      </c>
      <c r="D72" s="38">
        <v>23.27</v>
      </c>
      <c r="E72" s="41">
        <v>0.47</v>
      </c>
      <c r="F72" s="63">
        <v>0.21</v>
      </c>
      <c r="G72" s="40"/>
    </row>
    <row r="73" spans="1:7" x14ac:dyDescent="0.25">
      <c r="A73" s="32">
        <v>72</v>
      </c>
      <c r="B73" s="33" t="str">
        <f>LOOKUP(A73,[1]Lapas3!A:A,[1]Lapas3!B:B)</f>
        <v>Betoninių grindų armavimas tinklais</v>
      </c>
      <c r="C73" s="34" t="str">
        <f>LOOKUP(A73,[1]Lapas3!A:A,[1]Lapas3!C:C)</f>
        <v>t</v>
      </c>
      <c r="D73" s="38">
        <v>0.05</v>
      </c>
      <c r="E73" s="41">
        <v>2067.88</v>
      </c>
      <c r="F73" s="63">
        <v>0.21</v>
      </c>
      <c r="G73" s="40"/>
    </row>
    <row r="74" spans="1:7" ht="45" x14ac:dyDescent="0.25">
      <c r="A74" s="32">
        <v>79</v>
      </c>
      <c r="B74" s="33" t="str">
        <f>LOOKUP(A74,[1]Lapas3!A:A,[1]Lapas3!B:B)</f>
        <v>Grindų šiltinamųjų (garso) ne mažiau kaip 100 mm storio izoliacijų įrengimas, naudojant putų polistireno plokštes (EPS100)</v>
      </c>
      <c r="C74" s="34" t="str">
        <f>LOOKUP(A74,[1]Lapas3!A:A,[1]Lapas3!C:C)</f>
        <v>kv.m</v>
      </c>
      <c r="D74" s="38">
        <v>31.2</v>
      </c>
      <c r="E74" s="41">
        <v>10.220000000000001</v>
      </c>
      <c r="F74" s="63">
        <v>0.21</v>
      </c>
      <c r="G74" s="40"/>
    </row>
    <row r="75" spans="1:7" ht="30" x14ac:dyDescent="0.25">
      <c r="A75" s="32">
        <v>74</v>
      </c>
      <c r="B75" s="33" t="str">
        <f>LOOKUP(A75,[1]Lapas3!A:A,[1]Lapas3!B:B)</f>
        <v xml:space="preserve">Cementinio skiedinio grindų dangos 50 mm storio įrengimas </v>
      </c>
      <c r="C75" s="34" t="str">
        <f>LOOKUP(A75,[1]Lapas3!A:A,[1]Lapas3!C:C)</f>
        <v>kv.m</v>
      </c>
      <c r="D75" s="38">
        <v>31.2</v>
      </c>
      <c r="E75" s="41">
        <v>10.43</v>
      </c>
      <c r="F75" s="63">
        <v>0.21</v>
      </c>
      <c r="G75" s="40"/>
    </row>
    <row r="76" spans="1:7" x14ac:dyDescent="0.25">
      <c r="A76" s="32">
        <v>80</v>
      </c>
      <c r="B76" s="33" t="str">
        <f>LOOKUP(A76,[1]Lapas3!A:A,[1]Lapas3!B:B)</f>
        <v>Grindų hidroizoliacijos įrengimas klojant plėvelę</v>
      </c>
      <c r="C76" s="34" t="str">
        <f>LOOKUP(A76,[1]Lapas3!A:A,[1]Lapas3!C:C)</f>
        <v>kv. m</v>
      </c>
      <c r="D76" s="38">
        <v>31.2</v>
      </c>
      <c r="E76" s="41">
        <v>0.7</v>
      </c>
      <c r="F76" s="63">
        <v>0.21</v>
      </c>
      <c r="G76" s="40"/>
    </row>
    <row r="77" spans="1:7" ht="30" x14ac:dyDescent="0.25">
      <c r="A77" s="32">
        <v>75</v>
      </c>
      <c r="B77" s="33" t="str">
        <f>LOOKUP(A77,[1]Lapas3!A:A,[1]Lapas3!B:B)</f>
        <v>Pagrindo išlyginimas 1 sluoksnio 3 mm storio savaime išlyginančiu skiediniu</v>
      </c>
      <c r="C77" s="34" t="str">
        <f>LOOKUP(A77,[1]Lapas3!A:A,[1]Lapas3!C:C)</f>
        <v>kv.m</v>
      </c>
      <c r="D77" s="38">
        <v>31.2</v>
      </c>
      <c r="E77" s="41">
        <v>6.87</v>
      </c>
      <c r="F77" s="63">
        <v>0.21</v>
      </c>
      <c r="G77" s="40"/>
    </row>
    <row r="78" spans="1:7" ht="150" x14ac:dyDescent="0.25">
      <c r="A78" s="32">
        <v>84</v>
      </c>
      <c r="B78" s="33" t="str">
        <f>LOOKUP(A78,[1]Lapas3!A:A,[1]Lapas3!B:B)</f>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
      <c r="C78" s="34" t="str">
        <f>LOOKUP(A78,[1]Lapas3!A:A,[1]Lapas3!C:C)</f>
        <v>kv.m</v>
      </c>
      <c r="D78" s="38">
        <v>34</v>
      </c>
      <c r="E78" s="41">
        <v>42.18</v>
      </c>
      <c r="F78" s="63">
        <v>0.21</v>
      </c>
      <c r="G78" s="40"/>
    </row>
    <row r="79" spans="1:7" x14ac:dyDescent="0.25">
      <c r="A79" s="28" t="s">
        <v>11</v>
      </c>
      <c r="B79" s="29"/>
      <c r="C79" s="29"/>
      <c r="D79" s="29"/>
      <c r="E79" s="29"/>
      <c r="F79" s="29"/>
      <c r="G79" s="40"/>
    </row>
    <row r="80" spans="1:7" x14ac:dyDescent="0.25">
      <c r="A80" s="30" t="s">
        <v>2</v>
      </c>
      <c r="B80" s="31"/>
      <c r="C80" s="31"/>
      <c r="D80" s="31"/>
      <c r="E80" s="31"/>
      <c r="F80" s="31"/>
      <c r="G80" s="40"/>
    </row>
    <row r="81" spans="1:7" ht="30" x14ac:dyDescent="0.25">
      <c r="A81" s="32">
        <v>62</v>
      </c>
      <c r="B81" s="33" t="str">
        <f>LOOKUP(A81,[1]Lapas3!A:A,[1]Lapas3!B:B)</f>
        <v>Juodgrindžių demontavims, išardant gulekšnius su padėklais ir/ar mūrinius (plytų) stulpelius</v>
      </c>
      <c r="C81" s="34" t="str">
        <f>LOOKUP(A81,[1]Lapas3!A:A,[1]Lapas3!C:C)</f>
        <v>kv.m</v>
      </c>
      <c r="D81" s="38">
        <v>16.690000000000001</v>
      </c>
      <c r="E81" s="41">
        <v>4.92</v>
      </c>
      <c r="F81" s="63">
        <v>0.21</v>
      </c>
      <c r="G81" s="40"/>
    </row>
    <row r="82" spans="1:7" ht="30" x14ac:dyDescent="0.25">
      <c r="A82" s="32">
        <v>65</v>
      </c>
      <c r="B82" s="33" t="str">
        <f>LOOKUP(A82,[1]Lapas3!A:A,[1]Lapas3!B:B)</f>
        <v>Parketinių grindų išardymas, išardant grindų pagrindą</v>
      </c>
      <c r="C82" s="34" t="str">
        <f>LOOKUP(A82,[1]Lapas3!A:A,[1]Lapas3!C:C)</f>
        <v>kv.m</v>
      </c>
      <c r="D82" s="38">
        <v>16.690000000000001</v>
      </c>
      <c r="E82" s="41">
        <v>8.2200000000000006</v>
      </c>
      <c r="F82" s="63">
        <v>0.21</v>
      </c>
      <c r="G82" s="40"/>
    </row>
    <row r="83" spans="1:7" x14ac:dyDescent="0.25">
      <c r="A83" s="32">
        <v>70</v>
      </c>
      <c r="B83" s="33" t="str">
        <f>LOOKUP(A83,[1]Lapas3!A:A,[1]Lapas3!B:B)</f>
        <v>Medinių grinjuosčių išardymas</v>
      </c>
      <c r="C83" s="34" t="str">
        <f>LOOKUP(A83,[1]Lapas3!A:A,[1]Lapas3!C:C)</f>
        <v>m</v>
      </c>
      <c r="D83" s="38">
        <v>16.760000000000002</v>
      </c>
      <c r="E83" s="41">
        <v>0.47</v>
      </c>
      <c r="F83" s="63">
        <v>0.21</v>
      </c>
      <c r="G83" s="40"/>
    </row>
    <row r="84" spans="1:7" x14ac:dyDescent="0.25">
      <c r="A84" s="32">
        <v>72</v>
      </c>
      <c r="B84" s="33" t="str">
        <f>LOOKUP(A84,[1]Lapas3!A:A,[1]Lapas3!B:B)</f>
        <v>Betoninių grindų armavimas tinklais</v>
      </c>
      <c r="C84" s="34" t="str">
        <f>LOOKUP(A84,[1]Lapas3!A:A,[1]Lapas3!C:C)</f>
        <v>t</v>
      </c>
      <c r="D84" s="38">
        <v>0.02</v>
      </c>
      <c r="E84" s="41">
        <v>2067.88</v>
      </c>
      <c r="F84" s="63">
        <v>0.21</v>
      </c>
      <c r="G84" s="40"/>
    </row>
    <row r="85" spans="1:7" ht="45" x14ac:dyDescent="0.25">
      <c r="A85" s="32">
        <v>79</v>
      </c>
      <c r="B85" s="33" t="str">
        <f>LOOKUP(A85,[1]Lapas3!A:A,[1]Lapas3!B:B)</f>
        <v>Grindų šiltinamųjų (garso) ne mažiau kaip 100 mm storio izoliacijų įrengimas, naudojant putų polistireno plokštes (EPS100)</v>
      </c>
      <c r="C85" s="34" t="str">
        <f>LOOKUP(A85,[1]Lapas3!A:A,[1]Lapas3!C:C)</f>
        <v>kv.m</v>
      </c>
      <c r="D85" s="38">
        <v>16.690000000000001</v>
      </c>
      <c r="E85" s="41">
        <v>10.220000000000001</v>
      </c>
      <c r="F85" s="63">
        <v>0.21</v>
      </c>
      <c r="G85" s="40"/>
    </row>
    <row r="86" spans="1:7" ht="30" x14ac:dyDescent="0.25">
      <c r="A86" s="32">
        <v>74</v>
      </c>
      <c r="B86" s="33" t="str">
        <f>LOOKUP(A86,[1]Lapas3!A:A,[1]Lapas3!B:B)</f>
        <v xml:space="preserve">Cementinio skiedinio grindų dangos 50 mm storio įrengimas </v>
      </c>
      <c r="C86" s="34" t="str">
        <f>LOOKUP(A86,[1]Lapas3!A:A,[1]Lapas3!C:C)</f>
        <v>kv.m</v>
      </c>
      <c r="D86" s="38">
        <v>16.690000000000001</v>
      </c>
      <c r="E86" s="41">
        <v>10.43</v>
      </c>
      <c r="F86" s="63">
        <v>0.21</v>
      </c>
      <c r="G86" s="40"/>
    </row>
    <row r="87" spans="1:7" x14ac:dyDescent="0.25">
      <c r="A87" s="32">
        <v>80</v>
      </c>
      <c r="B87" s="33" t="str">
        <f>LOOKUP(A87,[1]Lapas3!A:A,[1]Lapas3!B:B)</f>
        <v>Grindų hidroizoliacijos įrengimas klojant plėvelę</v>
      </c>
      <c r="C87" s="34" t="str">
        <f>LOOKUP(A87,[1]Lapas3!A:A,[1]Lapas3!C:C)</f>
        <v>kv. m</v>
      </c>
      <c r="D87" s="38">
        <v>16.690000000000001</v>
      </c>
      <c r="E87" s="41">
        <v>0.7</v>
      </c>
      <c r="F87" s="63">
        <v>0.21</v>
      </c>
      <c r="G87" s="40"/>
    </row>
    <row r="88" spans="1:7" ht="30" x14ac:dyDescent="0.25">
      <c r="A88" s="32">
        <v>75</v>
      </c>
      <c r="B88" s="33" t="str">
        <f>LOOKUP(A88,[1]Lapas3!A:A,[1]Lapas3!B:B)</f>
        <v>Pagrindo išlyginimas 1 sluoksnio 3 mm storio savaime išlyginančiu skiediniu</v>
      </c>
      <c r="C88" s="34" t="str">
        <f>LOOKUP(A88,[1]Lapas3!A:A,[1]Lapas3!C:C)</f>
        <v>kv.m</v>
      </c>
      <c r="D88" s="38">
        <v>16.690000000000001</v>
      </c>
      <c r="E88" s="41">
        <v>6.87</v>
      </c>
      <c r="F88" s="63">
        <v>0.21</v>
      </c>
      <c r="G88" s="40"/>
    </row>
    <row r="89" spans="1:7" ht="150" x14ac:dyDescent="0.25">
      <c r="A89" s="32">
        <v>84</v>
      </c>
      <c r="B89" s="33" t="str">
        <f>LOOKUP(A89,[1]Lapas3!A:A,[1]Lapas3!B:B)</f>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
      <c r="C89" s="34" t="str">
        <f>LOOKUP(A89,[1]Lapas3!A:A,[1]Lapas3!C:C)</f>
        <v>kv.m</v>
      </c>
      <c r="D89" s="38">
        <v>18.7</v>
      </c>
      <c r="E89" s="41">
        <v>42.18</v>
      </c>
      <c r="F89" s="63">
        <v>0.21</v>
      </c>
      <c r="G89" s="40"/>
    </row>
    <row r="90" spans="1:7" x14ac:dyDescent="0.25">
      <c r="A90" s="28" t="s">
        <v>3</v>
      </c>
      <c r="B90" s="29"/>
      <c r="C90" s="29"/>
      <c r="D90" s="29"/>
      <c r="E90" s="29"/>
      <c r="F90" s="29"/>
      <c r="G90" s="40"/>
    </row>
    <row r="91" spans="1:7" x14ac:dyDescent="0.25">
      <c r="A91" s="30" t="s">
        <v>2</v>
      </c>
      <c r="B91" s="31"/>
      <c r="C91" s="31"/>
      <c r="D91" s="31"/>
      <c r="E91" s="31"/>
      <c r="F91" s="31"/>
      <c r="G91" s="40"/>
    </row>
    <row r="92" spans="1:7" ht="30" x14ac:dyDescent="0.25">
      <c r="A92" s="32">
        <v>62</v>
      </c>
      <c r="B92" s="33" t="str">
        <f>LOOKUP(A92,[1]Lapas3!A:A,[1]Lapas3!B:B)</f>
        <v>Juodgrindžių demontavims, išardant gulekšnius su padėklais ir/ar mūrinius (plytų) stulpelius</v>
      </c>
      <c r="C92" s="34" t="str">
        <f>LOOKUP(A92,[1]Lapas3!A:A,[1]Lapas3!C:C)</f>
        <v>kv.m</v>
      </c>
      <c r="D92" s="38">
        <v>60.7</v>
      </c>
      <c r="E92" s="41">
        <v>4.92</v>
      </c>
      <c r="F92" s="63">
        <v>0.21</v>
      </c>
      <c r="G92" s="40"/>
    </row>
    <row r="93" spans="1:7" ht="30" x14ac:dyDescent="0.25">
      <c r="A93" s="32">
        <v>65</v>
      </c>
      <c r="B93" s="33" t="str">
        <f>LOOKUP(A93,[1]Lapas3!A:A,[1]Lapas3!B:B)</f>
        <v>Parketinių grindų išardymas, išardant grindų pagrindą</v>
      </c>
      <c r="C93" s="34" t="str">
        <f>LOOKUP(A93,[1]Lapas3!A:A,[1]Lapas3!C:C)</f>
        <v>kv.m</v>
      </c>
      <c r="D93" s="38">
        <v>60.7</v>
      </c>
      <c r="E93" s="41">
        <v>8.2200000000000006</v>
      </c>
      <c r="F93" s="63">
        <v>0.21</v>
      </c>
      <c r="G93" s="40"/>
    </row>
    <row r="94" spans="1:7" x14ac:dyDescent="0.25">
      <c r="A94" s="32">
        <v>70</v>
      </c>
      <c r="B94" s="33" t="str">
        <f>LOOKUP(A94,[1]Lapas3!A:A,[1]Lapas3!B:B)</f>
        <v>Medinių grinjuosčių išardymas</v>
      </c>
      <c r="C94" s="34" t="str">
        <f>LOOKUP(A94,[1]Lapas3!A:A,[1]Lapas3!C:C)</f>
        <v>m</v>
      </c>
      <c r="D94" s="38">
        <v>36.93</v>
      </c>
      <c r="E94" s="41">
        <v>0.47</v>
      </c>
      <c r="F94" s="63">
        <v>0.21</v>
      </c>
      <c r="G94" s="40"/>
    </row>
    <row r="95" spans="1:7" x14ac:dyDescent="0.25">
      <c r="A95" s="32">
        <v>72</v>
      </c>
      <c r="B95" s="33" t="str">
        <f>LOOKUP(A95,[1]Lapas3!A:A,[1]Lapas3!B:B)</f>
        <v>Betoninių grindų armavimas tinklais</v>
      </c>
      <c r="C95" s="34" t="str">
        <f>LOOKUP(A95,[1]Lapas3!A:A,[1]Lapas3!C:C)</f>
        <v>t</v>
      </c>
      <c r="D95" s="38">
        <v>0.09</v>
      </c>
      <c r="E95" s="41">
        <v>2067.88</v>
      </c>
      <c r="F95" s="63">
        <v>0.21</v>
      </c>
      <c r="G95" s="40"/>
    </row>
    <row r="96" spans="1:7" ht="45" x14ac:dyDescent="0.25">
      <c r="A96" s="32">
        <v>79</v>
      </c>
      <c r="B96" s="33" t="str">
        <f>LOOKUP(A96,[1]Lapas3!A:A,[1]Lapas3!B:B)</f>
        <v>Grindų šiltinamųjų (garso) ne mažiau kaip 100 mm storio izoliacijų įrengimas, naudojant putų polistireno plokštes (EPS100)</v>
      </c>
      <c r="C96" s="34" t="str">
        <f>LOOKUP(A96,[1]Lapas3!A:A,[1]Lapas3!C:C)</f>
        <v>kv.m</v>
      </c>
      <c r="D96" s="38">
        <v>60.7</v>
      </c>
      <c r="E96" s="41">
        <v>10.220000000000001</v>
      </c>
      <c r="F96" s="63">
        <v>0.21</v>
      </c>
      <c r="G96" s="40"/>
    </row>
    <row r="97" spans="1:7" ht="30" x14ac:dyDescent="0.25">
      <c r="A97" s="32">
        <v>74</v>
      </c>
      <c r="B97" s="33" t="str">
        <f>LOOKUP(A97,[1]Lapas3!A:A,[1]Lapas3!B:B)</f>
        <v xml:space="preserve">Cementinio skiedinio grindų dangos 50 mm storio įrengimas </v>
      </c>
      <c r="C97" s="34" t="str">
        <f>LOOKUP(A97,[1]Lapas3!A:A,[1]Lapas3!C:C)</f>
        <v>kv.m</v>
      </c>
      <c r="D97" s="38">
        <v>60.7</v>
      </c>
      <c r="E97" s="41">
        <v>10.43</v>
      </c>
      <c r="F97" s="63">
        <v>0.21</v>
      </c>
      <c r="G97" s="40"/>
    </row>
    <row r="98" spans="1:7" x14ac:dyDescent="0.25">
      <c r="A98" s="32">
        <v>80</v>
      </c>
      <c r="B98" s="33" t="str">
        <f>LOOKUP(A98,[1]Lapas3!A:A,[1]Lapas3!B:B)</f>
        <v>Grindų hidroizoliacijos įrengimas klojant plėvelę</v>
      </c>
      <c r="C98" s="34" t="str">
        <f>LOOKUP(A98,[1]Lapas3!A:A,[1]Lapas3!C:C)</f>
        <v>kv. m</v>
      </c>
      <c r="D98" s="38">
        <v>60.7</v>
      </c>
      <c r="E98" s="41">
        <v>0.7</v>
      </c>
      <c r="F98" s="63">
        <v>0.21</v>
      </c>
      <c r="G98" s="40"/>
    </row>
    <row r="99" spans="1:7" ht="30" x14ac:dyDescent="0.25">
      <c r="A99" s="32">
        <v>75</v>
      </c>
      <c r="B99" s="33" t="str">
        <f>LOOKUP(A99,[1]Lapas3!A:A,[1]Lapas3!B:B)</f>
        <v>Pagrindo išlyginimas 1 sluoksnio 3 mm storio savaime išlyginančiu skiediniu</v>
      </c>
      <c r="C99" s="34" t="str">
        <f>LOOKUP(A99,[1]Lapas3!A:A,[1]Lapas3!C:C)</f>
        <v>kv.m</v>
      </c>
      <c r="D99" s="38">
        <v>60.7</v>
      </c>
      <c r="E99" s="41">
        <v>6.87</v>
      </c>
      <c r="F99" s="63">
        <v>0.21</v>
      </c>
      <c r="G99" s="40"/>
    </row>
    <row r="100" spans="1:7" ht="150" x14ac:dyDescent="0.25">
      <c r="A100" s="32">
        <v>84</v>
      </c>
      <c r="B100" s="33" t="str">
        <f>LOOKUP(A100,[1]Lapas3!A:A,[1]Lapas3!B:B)</f>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
      <c r="C100" s="34" t="str">
        <f>LOOKUP(A100,[1]Lapas3!A:A,[1]Lapas3!C:C)</f>
        <v>kv.m</v>
      </c>
      <c r="D100" s="38">
        <v>65.13</v>
      </c>
      <c r="E100" s="41">
        <v>42.18</v>
      </c>
      <c r="F100" s="63">
        <v>0.21</v>
      </c>
      <c r="G100" s="40"/>
    </row>
    <row r="101" spans="1:7" x14ac:dyDescent="0.25">
      <c r="A101" s="28" t="s">
        <v>12</v>
      </c>
      <c r="B101" s="29"/>
      <c r="C101" s="29"/>
      <c r="D101" s="29"/>
      <c r="E101" s="29"/>
      <c r="F101" s="29"/>
      <c r="G101" s="40"/>
    </row>
    <row r="102" spans="1:7" x14ac:dyDescent="0.25">
      <c r="A102" s="30" t="s">
        <v>2</v>
      </c>
      <c r="B102" s="31"/>
      <c r="C102" s="31"/>
      <c r="D102" s="31"/>
      <c r="E102" s="31"/>
      <c r="F102" s="31"/>
      <c r="G102" s="40"/>
    </row>
    <row r="103" spans="1:7" ht="30" x14ac:dyDescent="0.25">
      <c r="A103" s="32">
        <v>62</v>
      </c>
      <c r="B103" s="33" t="str">
        <f>LOOKUP(A103,[1]Lapas3!A:A,[1]Lapas3!B:B)</f>
        <v>Juodgrindžių demontavims, išardant gulekšnius su padėklais ir/ar mūrinius (plytų) stulpelius</v>
      </c>
      <c r="C103" s="34" t="str">
        <f>LOOKUP(A103,[1]Lapas3!A:A,[1]Lapas3!C:C)</f>
        <v>kv.m</v>
      </c>
      <c r="D103" s="38">
        <v>30.78</v>
      </c>
      <c r="E103" s="41">
        <v>4.92</v>
      </c>
      <c r="F103" s="63">
        <v>0.21</v>
      </c>
      <c r="G103" s="40"/>
    </row>
    <row r="104" spans="1:7" ht="30" x14ac:dyDescent="0.25">
      <c r="A104" s="32">
        <v>65</v>
      </c>
      <c r="B104" s="33" t="str">
        <f>LOOKUP(A104,[1]Lapas3!A:A,[1]Lapas3!B:B)</f>
        <v>Parketinių grindų išardymas, išardant grindų pagrindą</v>
      </c>
      <c r="C104" s="34" t="str">
        <f>LOOKUP(A104,[1]Lapas3!A:A,[1]Lapas3!C:C)</f>
        <v>kv.m</v>
      </c>
      <c r="D104" s="38">
        <v>30.78</v>
      </c>
      <c r="E104" s="41">
        <v>8.2200000000000006</v>
      </c>
      <c r="F104" s="63">
        <v>0.21</v>
      </c>
      <c r="G104" s="40"/>
    </row>
    <row r="105" spans="1:7" x14ac:dyDescent="0.25">
      <c r="A105" s="32">
        <v>70</v>
      </c>
      <c r="B105" s="33" t="str">
        <f>LOOKUP(A105,[1]Lapas3!A:A,[1]Lapas3!B:B)</f>
        <v>Medinių grinjuosčių išardymas</v>
      </c>
      <c r="C105" s="34" t="str">
        <f>LOOKUP(A105,[1]Lapas3!A:A,[1]Lapas3!C:C)</f>
        <v>m</v>
      </c>
      <c r="D105" s="38">
        <v>22.14</v>
      </c>
      <c r="E105" s="41">
        <v>0.47</v>
      </c>
      <c r="F105" s="63">
        <v>0.21</v>
      </c>
      <c r="G105" s="40"/>
    </row>
    <row r="106" spans="1:7" x14ac:dyDescent="0.25">
      <c r="A106" s="32">
        <v>72</v>
      </c>
      <c r="B106" s="33" t="str">
        <f>LOOKUP(A106,[1]Lapas3!A:A,[1]Lapas3!B:B)</f>
        <v>Betoninių grindų armavimas tinklais</v>
      </c>
      <c r="C106" s="34" t="str">
        <f>LOOKUP(A106,[1]Lapas3!A:A,[1]Lapas3!C:C)</f>
        <v>t</v>
      </c>
      <c r="D106" s="38">
        <v>0.05</v>
      </c>
      <c r="E106" s="41">
        <v>2067.88</v>
      </c>
      <c r="F106" s="63">
        <v>0.21</v>
      </c>
      <c r="G106" s="40"/>
    </row>
    <row r="107" spans="1:7" ht="45" x14ac:dyDescent="0.25">
      <c r="A107" s="32">
        <v>79</v>
      </c>
      <c r="B107" s="33" t="str">
        <f>LOOKUP(A107,[1]Lapas3!A:A,[1]Lapas3!B:B)</f>
        <v>Grindų šiltinamųjų (garso) ne mažiau kaip 100 mm storio izoliacijų įrengimas, naudojant putų polistireno plokštes (EPS100)</v>
      </c>
      <c r="C107" s="34" t="str">
        <f>LOOKUP(A107,[1]Lapas3!A:A,[1]Lapas3!C:C)</f>
        <v>kv.m</v>
      </c>
      <c r="D107" s="38">
        <v>30.78</v>
      </c>
      <c r="E107" s="41">
        <v>10.220000000000001</v>
      </c>
      <c r="F107" s="63">
        <v>0.21</v>
      </c>
      <c r="G107" s="40"/>
    </row>
    <row r="108" spans="1:7" ht="30" x14ac:dyDescent="0.25">
      <c r="A108" s="32">
        <v>74</v>
      </c>
      <c r="B108" s="33" t="str">
        <f>LOOKUP(A108,[1]Lapas3!A:A,[1]Lapas3!B:B)</f>
        <v xml:space="preserve">Cementinio skiedinio grindų dangos 50 mm storio įrengimas </v>
      </c>
      <c r="C108" s="34" t="str">
        <f>LOOKUP(A108,[1]Lapas3!A:A,[1]Lapas3!C:C)</f>
        <v>kv.m</v>
      </c>
      <c r="D108" s="38">
        <v>30.78</v>
      </c>
      <c r="E108" s="41">
        <v>10.43</v>
      </c>
      <c r="F108" s="63">
        <v>0.21</v>
      </c>
      <c r="G108" s="40"/>
    </row>
    <row r="109" spans="1:7" x14ac:dyDescent="0.25">
      <c r="A109" s="32">
        <v>80</v>
      </c>
      <c r="B109" s="33" t="str">
        <f>LOOKUP(A109,[1]Lapas3!A:A,[1]Lapas3!B:B)</f>
        <v>Grindų hidroizoliacijos įrengimas klojant plėvelę</v>
      </c>
      <c r="C109" s="34" t="str">
        <f>LOOKUP(A109,[1]Lapas3!A:A,[1]Lapas3!C:C)</f>
        <v>kv. m</v>
      </c>
      <c r="D109" s="38">
        <v>30.78</v>
      </c>
      <c r="E109" s="41">
        <v>0.7</v>
      </c>
      <c r="F109" s="63">
        <v>0.21</v>
      </c>
      <c r="G109" s="40"/>
    </row>
    <row r="110" spans="1:7" ht="30" x14ac:dyDescent="0.25">
      <c r="A110" s="32">
        <v>75</v>
      </c>
      <c r="B110" s="33" t="str">
        <f>LOOKUP(A110,[1]Lapas3!A:A,[1]Lapas3!B:B)</f>
        <v>Pagrindo išlyginimas 1 sluoksnio 3 mm storio savaime išlyginančiu skiediniu</v>
      </c>
      <c r="C110" s="34" t="str">
        <f>LOOKUP(A110,[1]Lapas3!A:A,[1]Lapas3!C:C)</f>
        <v>kv.m</v>
      </c>
      <c r="D110" s="38">
        <v>30.78</v>
      </c>
      <c r="E110" s="41">
        <v>6.87</v>
      </c>
      <c r="F110" s="63">
        <v>0.21</v>
      </c>
      <c r="G110" s="40"/>
    </row>
    <row r="111" spans="1:7" ht="150" x14ac:dyDescent="0.25">
      <c r="A111" s="32">
        <v>84</v>
      </c>
      <c r="B111" s="33" t="str">
        <f>LOOKUP(A111,[1]Lapas3!A:A,[1]Lapas3!B:B)</f>
        <v>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v>
      </c>
      <c r="C111" s="34" t="str">
        <f>LOOKUP(A111,[1]Lapas3!A:A,[1]Lapas3!C:C)</f>
        <v>kv.m</v>
      </c>
      <c r="D111" s="38">
        <v>33.44</v>
      </c>
      <c r="E111" s="41">
        <v>42.18</v>
      </c>
      <c r="F111" s="63">
        <v>0.21</v>
      </c>
      <c r="G111" s="40"/>
    </row>
    <row r="112" spans="1:7" x14ac:dyDescent="0.25">
      <c r="A112" s="51" t="s">
        <v>13</v>
      </c>
      <c r="B112" s="52"/>
      <c r="C112" s="52"/>
      <c r="D112" s="52"/>
      <c r="E112" s="52"/>
      <c r="F112" s="52"/>
      <c r="G112" s="40"/>
    </row>
    <row r="113" spans="1:7" x14ac:dyDescent="0.25">
      <c r="A113" s="30" t="s">
        <v>4</v>
      </c>
      <c r="B113" s="31"/>
      <c r="C113" s="31"/>
      <c r="D113" s="31"/>
      <c r="E113" s="31"/>
      <c r="F113" s="31"/>
      <c r="G113" s="40"/>
    </row>
    <row r="114" spans="1:7" x14ac:dyDescent="0.25">
      <c r="A114" s="32">
        <v>67</v>
      </c>
      <c r="B114" s="33" t="str">
        <f>LOOKUP(A114,[1]Lapas3!A:A,[1]Lapas3!B:B)</f>
        <v xml:space="preserve">Grindų plytelių dangos išardymas </v>
      </c>
      <c r="C114" s="34" t="str">
        <f>LOOKUP(A114,[1]Lapas3!A:A,[1]Lapas3!C:C)</f>
        <v>kv.m</v>
      </c>
      <c r="D114" s="38">
        <v>4</v>
      </c>
      <c r="E114" s="41">
        <v>3.36</v>
      </c>
      <c r="F114" s="63">
        <v>0.21</v>
      </c>
      <c r="G114" s="40"/>
    </row>
    <row r="115" spans="1:7" x14ac:dyDescent="0.25">
      <c r="A115" s="32">
        <v>64</v>
      </c>
      <c r="B115" s="33" t="str">
        <f>LOOKUP(A115,[1]Lapas3!A:A,[1]Lapas3!B:B)</f>
        <v>Linoleumo grindų dangos demontavimas</v>
      </c>
      <c r="C115" s="34" t="str">
        <f>LOOKUP(A115,[1]Lapas3!A:A,[1]Lapas3!C:C)</f>
        <v>kv.m</v>
      </c>
      <c r="D115" s="38">
        <v>4</v>
      </c>
      <c r="E115" s="41">
        <v>1.19</v>
      </c>
      <c r="F115" s="63">
        <v>0.21</v>
      </c>
      <c r="G115" s="40"/>
    </row>
    <row r="116" spans="1:7" ht="45" x14ac:dyDescent="0.25">
      <c r="A116" s="32">
        <v>89</v>
      </c>
      <c r="B116" s="33" t="str">
        <f>LOOKUP(A116,[1]Lapas3!A:A,[1]Lapas3!B:B)</f>
        <v xml:space="preserve">Laiptų pakopų kraštų remontas ir apdaila, grindjuostės įrengimas. Spalva ir tekstūra derinama su užsakovu. </v>
      </c>
      <c r="C116" s="34" t="str">
        <f>LOOKUP(A116,[1]Lapas3!A:A,[1]Lapas3!C:C)</f>
        <v>m</v>
      </c>
      <c r="D116" s="38">
        <v>15</v>
      </c>
      <c r="E116" s="41">
        <v>45.15</v>
      </c>
      <c r="F116" s="63">
        <v>0.21</v>
      </c>
      <c r="G116" s="40"/>
    </row>
    <row r="117" spans="1:7" ht="45" x14ac:dyDescent="0.25">
      <c r="A117" s="32">
        <v>93</v>
      </c>
      <c r="B117" s="33" t="str">
        <f>LOOKUP(A117,[1]Lapas3!A:A,[1]Lapas3!B:B)</f>
        <v>Laiptų aikštelių, pakopų paruošimas, nuvalymas, lyginimas, formos atstatymas (šlifavimas), nuskilusių vietų remontas.</v>
      </c>
      <c r="C117" s="34" t="str">
        <f>LOOKUP(A117,[1]Lapas3!A:A,[1]Lapas3!C:C)</f>
        <v>m2</v>
      </c>
      <c r="D117" s="38">
        <v>27.13</v>
      </c>
      <c r="E117" s="41">
        <v>9.9499999999999993</v>
      </c>
      <c r="F117" s="63">
        <v>0.21</v>
      </c>
      <c r="G117" s="40"/>
    </row>
    <row r="118" spans="1:7" x14ac:dyDescent="0.25">
      <c r="A118" s="32">
        <v>94</v>
      </c>
      <c r="B118" s="33" t="str">
        <f>LOOKUP(A118,[1]Lapas3!A:A,[1]Lapas3!B:B)</f>
        <v>Laiptų turėklų demontavimas</v>
      </c>
      <c r="C118" s="34" t="str">
        <f>LOOKUP(A118,[1]Lapas3!A:A,[1]Lapas3!C:C)</f>
        <v>m</v>
      </c>
      <c r="D118" s="38">
        <v>15</v>
      </c>
      <c r="E118" s="41">
        <v>6.06</v>
      </c>
      <c r="F118" s="63">
        <v>0.21</v>
      </c>
      <c r="G118" s="40"/>
    </row>
    <row r="119" spans="1:7" ht="75" x14ac:dyDescent="0.25">
      <c r="A119" s="53">
        <v>96</v>
      </c>
      <c r="B119" s="54" t="str">
        <f>LOOKUP(A119,[1]Lapas3!A:A,[1]Lapas3!B:B)</f>
        <v>Laiptų turėklų (nerūdijančio plieno AISI201 arba AISI430 markės, turėklų aukštis ne mažiau kaip 1,2 m, vertikalus dalijimo bekliūtis tarpas ne didesnis kaip 0,10 m) su nerūdijančio plieno porankiu ne daugiau kaip (40-50 mm diametro) įrengimas.</v>
      </c>
      <c r="C119" s="55" t="str">
        <f>LOOKUP(A119,[1]Lapas3!A:A,[1]Lapas3!C:C)</f>
        <v>m</v>
      </c>
      <c r="D119" s="38">
        <v>15</v>
      </c>
      <c r="E119" s="41">
        <v>172.76</v>
      </c>
      <c r="F119" s="63">
        <v>0.21</v>
      </c>
      <c r="G119" s="40"/>
    </row>
    <row r="120" spans="1:7" ht="105" x14ac:dyDescent="0.25">
      <c r="A120" s="32">
        <v>103</v>
      </c>
      <c r="B120" s="33" t="str">
        <f>LOOKUP(A120,[1]Lapas3!A:A,[1]Lapas3!B:B)</f>
        <v xml:space="preserve">Laiptų aikštelių, pakopų gruntavimas, padengimas epoksidine danga (plėvelės atsparumas statiniam poveikiui: 3% NaCl tirpalo ≥ 24 h; vandens ≥ 24 h; lakiųjų organinių junginių (LOJ) kiekis 0 g/l; stiprumas gniuždant ~ 90-100 N/mm2, kietumas ~76 D-Shore. Spalva ir tekstūra derinama su užsakovu. </v>
      </c>
      <c r="C120" s="34" t="str">
        <f>LOOKUP(A120,[1]Lapas3!A:A,[1]Lapas3!C:C)</f>
        <v>kv.m</v>
      </c>
      <c r="D120" s="38">
        <v>27.13</v>
      </c>
      <c r="E120" s="41">
        <v>39.200000000000003</v>
      </c>
      <c r="F120" s="63">
        <v>0.21</v>
      </c>
      <c r="G120" s="40"/>
    </row>
    <row r="121" spans="1:7" x14ac:dyDescent="0.25">
      <c r="A121" s="51" t="s">
        <v>14</v>
      </c>
      <c r="B121" s="52"/>
      <c r="C121" s="52"/>
      <c r="D121" s="52"/>
      <c r="E121" s="52"/>
      <c r="F121" s="52"/>
      <c r="G121" s="40"/>
    </row>
    <row r="122" spans="1:7" x14ac:dyDescent="0.25">
      <c r="A122" s="30" t="s">
        <v>4</v>
      </c>
      <c r="B122" s="31"/>
      <c r="C122" s="31"/>
      <c r="D122" s="31"/>
      <c r="E122" s="31"/>
      <c r="F122" s="31"/>
      <c r="G122" s="40"/>
    </row>
    <row r="123" spans="1:7" x14ac:dyDescent="0.25">
      <c r="A123" s="32">
        <v>67</v>
      </c>
      <c r="B123" s="33" t="str">
        <f>LOOKUP(A123,[1]Lapas3!A:A,[1]Lapas3!B:B)</f>
        <v xml:space="preserve">Grindų plytelių dangos išardymas </v>
      </c>
      <c r="C123" s="34" t="str">
        <f>LOOKUP(A123,[1]Lapas3!A:A,[1]Lapas3!C:C)</f>
        <v>kv.m</v>
      </c>
      <c r="D123" s="38">
        <v>4</v>
      </c>
      <c r="E123" s="41">
        <v>3.36</v>
      </c>
      <c r="F123" s="63">
        <v>0.21</v>
      </c>
      <c r="G123" s="40"/>
    </row>
    <row r="124" spans="1:7" x14ac:dyDescent="0.25">
      <c r="A124" s="32">
        <v>64</v>
      </c>
      <c r="B124" s="33" t="str">
        <f>LOOKUP(A124,[1]Lapas3!A:A,[1]Lapas3!B:B)</f>
        <v>Linoleumo grindų dangos demontavimas</v>
      </c>
      <c r="C124" s="34" t="str">
        <f>LOOKUP(A124,[1]Lapas3!A:A,[1]Lapas3!C:C)</f>
        <v>kv.m</v>
      </c>
      <c r="D124" s="38">
        <v>4</v>
      </c>
      <c r="E124" s="41">
        <v>1.19</v>
      </c>
      <c r="F124" s="63">
        <v>0.21</v>
      </c>
      <c r="G124" s="40"/>
    </row>
    <row r="125" spans="1:7" ht="45" x14ac:dyDescent="0.25">
      <c r="A125" s="32">
        <v>89</v>
      </c>
      <c r="B125" s="33" t="str">
        <f>LOOKUP(A125,[1]Lapas3!A:A,[1]Lapas3!B:B)</f>
        <v xml:space="preserve">Laiptų pakopų kraštų remontas ir apdaila, grindjuostės įrengimas. Spalva ir tekstūra derinama su užsakovu. </v>
      </c>
      <c r="C125" s="34" t="str">
        <f>LOOKUP(A125,[1]Lapas3!A:A,[1]Lapas3!C:C)</f>
        <v>m</v>
      </c>
      <c r="D125" s="38">
        <v>15</v>
      </c>
      <c r="E125" s="41">
        <v>45.15</v>
      </c>
      <c r="F125" s="63">
        <v>0.21</v>
      </c>
      <c r="G125" s="40"/>
    </row>
    <row r="126" spans="1:7" ht="45" x14ac:dyDescent="0.25">
      <c r="A126" s="32">
        <v>93</v>
      </c>
      <c r="B126" s="33" t="str">
        <f>LOOKUP(A126,[1]Lapas3!A:A,[1]Lapas3!B:B)</f>
        <v>Laiptų aikštelių, pakopų paruošimas, nuvalymas, lyginimas, formos atstatymas (šlifavimas), nuskilusių vietų remontas.</v>
      </c>
      <c r="C126" s="34" t="str">
        <f>LOOKUP(A126,[1]Lapas3!A:A,[1]Lapas3!C:C)</f>
        <v>m2</v>
      </c>
      <c r="D126" s="38">
        <v>27.13</v>
      </c>
      <c r="E126" s="41">
        <v>9.9499999999999993</v>
      </c>
      <c r="F126" s="63">
        <v>0.21</v>
      </c>
      <c r="G126" s="40"/>
    </row>
    <row r="127" spans="1:7" x14ac:dyDescent="0.25">
      <c r="A127" s="32">
        <v>94</v>
      </c>
      <c r="B127" s="33" t="str">
        <f>LOOKUP(A127,[1]Lapas3!A:A,[1]Lapas3!B:B)</f>
        <v>Laiptų turėklų demontavimas</v>
      </c>
      <c r="C127" s="34" t="str">
        <f>LOOKUP(A127,[1]Lapas3!A:A,[1]Lapas3!C:C)</f>
        <v>m</v>
      </c>
      <c r="D127" s="38">
        <v>15</v>
      </c>
      <c r="E127" s="41">
        <v>6.06</v>
      </c>
      <c r="F127" s="63">
        <v>0.21</v>
      </c>
      <c r="G127" s="40"/>
    </row>
    <row r="128" spans="1:7" ht="75" x14ac:dyDescent="0.25">
      <c r="A128" s="53">
        <v>96</v>
      </c>
      <c r="B128" s="54" t="str">
        <f>LOOKUP(A128,[1]Lapas3!A:A,[1]Lapas3!B:B)</f>
        <v>Laiptų turėklų (nerūdijančio plieno AISI201 arba AISI430 markės, turėklų aukštis ne mažiau kaip 1,2 m, vertikalus dalijimo bekliūtis tarpas ne didesnis kaip 0,10 m) su nerūdijančio plieno porankiu ne daugiau kaip (40-50 mm diametro) įrengimas.</v>
      </c>
      <c r="C128" s="55" t="str">
        <f>LOOKUP(A128,[1]Lapas3!A:A,[1]Lapas3!C:C)</f>
        <v>m</v>
      </c>
      <c r="D128" s="38">
        <v>15</v>
      </c>
      <c r="E128" s="41">
        <v>172.76</v>
      </c>
      <c r="F128" s="63">
        <v>0.21</v>
      </c>
      <c r="G128" s="40"/>
    </row>
    <row r="129" spans="1:7" ht="105" x14ac:dyDescent="0.25">
      <c r="A129" s="32">
        <v>103</v>
      </c>
      <c r="B129" s="33" t="str">
        <f>LOOKUP(A129,[1]Lapas3!A:A,[1]Lapas3!B:B)</f>
        <v xml:space="preserve">Laiptų aikštelių, pakopų gruntavimas, padengimas epoksidine danga (plėvelės atsparumas statiniam poveikiui: 3% NaCl tirpalo ≥ 24 h; vandens ≥ 24 h; lakiųjų organinių junginių (LOJ) kiekis 0 g/l; stiprumas gniuždant ~ 90-100 N/mm2, kietumas ~76 D-Shore. Spalva ir tekstūra derinama su užsakovu. </v>
      </c>
      <c r="C129" s="34" t="str">
        <f>LOOKUP(A129,[1]Lapas3!A:A,[1]Lapas3!C:C)</f>
        <v>kv.m</v>
      </c>
      <c r="D129" s="38">
        <v>27.13</v>
      </c>
      <c r="E129" s="41">
        <v>39.200000000000003</v>
      </c>
      <c r="F129" s="63">
        <v>0.21</v>
      </c>
      <c r="G129" s="40"/>
    </row>
    <row r="130" spans="1:7" x14ac:dyDescent="0.25">
      <c r="A130" s="51" t="s">
        <v>15</v>
      </c>
      <c r="B130" s="52"/>
      <c r="C130" s="52"/>
      <c r="D130" s="52"/>
      <c r="E130" s="52"/>
      <c r="F130" s="52"/>
      <c r="G130" s="40"/>
    </row>
    <row r="131" spans="1:7" x14ac:dyDescent="0.25">
      <c r="A131" s="30" t="s">
        <v>4</v>
      </c>
      <c r="B131" s="31"/>
      <c r="C131" s="31"/>
      <c r="D131" s="31"/>
      <c r="E131" s="31"/>
      <c r="F131" s="31"/>
      <c r="G131" s="40"/>
    </row>
    <row r="132" spans="1:7" x14ac:dyDescent="0.25">
      <c r="A132" s="32">
        <v>67</v>
      </c>
      <c r="B132" s="33" t="str">
        <f>LOOKUP(A132,[1]Lapas3!A:A,[1]Lapas3!B:B)</f>
        <v xml:space="preserve">Grindų plytelių dangos išardymas </v>
      </c>
      <c r="C132" s="34" t="str">
        <f>LOOKUP(A132,[1]Lapas3!A:A,[1]Lapas3!C:C)</f>
        <v>kv.m</v>
      </c>
      <c r="D132" s="38">
        <v>4</v>
      </c>
      <c r="E132" s="41">
        <v>3.36</v>
      </c>
      <c r="F132" s="63">
        <v>0.21</v>
      </c>
      <c r="G132" s="40"/>
    </row>
    <row r="133" spans="1:7" x14ac:dyDescent="0.25">
      <c r="A133" s="32">
        <v>64</v>
      </c>
      <c r="B133" s="33" t="str">
        <f>LOOKUP(A133,[1]Lapas3!A:A,[1]Lapas3!B:B)</f>
        <v>Linoleumo grindų dangos demontavimas</v>
      </c>
      <c r="C133" s="34" t="str">
        <f>LOOKUP(A133,[1]Lapas3!A:A,[1]Lapas3!C:C)</f>
        <v>kv.m</v>
      </c>
      <c r="D133" s="38">
        <v>4</v>
      </c>
      <c r="E133" s="41">
        <v>1.19</v>
      </c>
      <c r="F133" s="63">
        <v>0.21</v>
      </c>
      <c r="G133" s="40"/>
    </row>
    <row r="134" spans="1:7" ht="45" x14ac:dyDescent="0.25">
      <c r="A134" s="32">
        <v>89</v>
      </c>
      <c r="B134" s="33" t="str">
        <f>LOOKUP(A134,[1]Lapas3!A:A,[1]Lapas3!B:B)</f>
        <v xml:space="preserve">Laiptų pakopų kraštų remontas ir apdaila, grindjuostės įrengimas. Spalva ir tekstūra derinama su užsakovu. </v>
      </c>
      <c r="C134" s="34" t="str">
        <f>LOOKUP(A134,[1]Lapas3!A:A,[1]Lapas3!C:C)</f>
        <v>m</v>
      </c>
      <c r="D134" s="38">
        <v>15</v>
      </c>
      <c r="E134" s="41">
        <v>45.15</v>
      </c>
      <c r="F134" s="63">
        <v>0.21</v>
      </c>
      <c r="G134" s="40"/>
    </row>
    <row r="135" spans="1:7" ht="45" x14ac:dyDescent="0.25">
      <c r="A135" s="32">
        <v>93</v>
      </c>
      <c r="B135" s="33" t="str">
        <f>LOOKUP(A135,[1]Lapas3!A:A,[1]Lapas3!B:B)</f>
        <v>Laiptų aikštelių, pakopų paruošimas, nuvalymas, lyginimas, formos atstatymas (šlifavimas), nuskilusių vietų remontas.</v>
      </c>
      <c r="C135" s="34" t="str">
        <f>LOOKUP(A135,[1]Lapas3!A:A,[1]Lapas3!C:C)</f>
        <v>m2</v>
      </c>
      <c r="D135" s="38">
        <v>27.13</v>
      </c>
      <c r="E135" s="41">
        <v>9.9499999999999993</v>
      </c>
      <c r="F135" s="63">
        <v>0.21</v>
      </c>
      <c r="G135" s="40"/>
    </row>
    <row r="136" spans="1:7" x14ac:dyDescent="0.25">
      <c r="A136" s="32">
        <v>94</v>
      </c>
      <c r="B136" s="33" t="str">
        <f>LOOKUP(A136,[1]Lapas3!A:A,[1]Lapas3!B:B)</f>
        <v>Laiptų turėklų demontavimas</v>
      </c>
      <c r="C136" s="34" t="str">
        <f>LOOKUP(A136,[1]Lapas3!A:A,[1]Lapas3!C:C)</f>
        <v>m</v>
      </c>
      <c r="D136" s="38">
        <v>15</v>
      </c>
      <c r="E136" s="41">
        <v>6.06</v>
      </c>
      <c r="F136" s="63">
        <v>0.21</v>
      </c>
      <c r="G136" s="40"/>
    </row>
    <row r="137" spans="1:7" ht="75" x14ac:dyDescent="0.25">
      <c r="A137" s="53">
        <v>96</v>
      </c>
      <c r="B137" s="54" t="str">
        <f>LOOKUP(A137,[1]Lapas3!A:A,[1]Lapas3!B:B)</f>
        <v>Laiptų turėklų (nerūdijančio plieno AISI201 arba AISI430 markės, turėklų aukštis ne mažiau kaip 1,2 m, vertikalus dalijimo bekliūtis tarpas ne didesnis kaip 0,10 m) su nerūdijančio plieno porankiu ne daugiau kaip (40-50 mm diametro) įrengimas.</v>
      </c>
      <c r="C137" s="55" t="str">
        <f>LOOKUP(A137,[1]Lapas3!A:A,[1]Lapas3!C:C)</f>
        <v>m</v>
      </c>
      <c r="D137" s="38">
        <v>15</v>
      </c>
      <c r="E137" s="41">
        <v>172.76</v>
      </c>
      <c r="F137" s="63">
        <v>0.21</v>
      </c>
      <c r="G137" s="40"/>
    </row>
    <row r="138" spans="1:7" ht="105" x14ac:dyDescent="0.25">
      <c r="A138" s="32">
        <v>103</v>
      </c>
      <c r="B138" s="33" t="str">
        <f>LOOKUP(A138,[1]Lapas3!A:A,[1]Lapas3!B:B)</f>
        <v xml:space="preserve">Laiptų aikštelių, pakopų gruntavimas, padengimas epoksidine danga (plėvelės atsparumas statiniam poveikiui: 3% NaCl tirpalo ≥ 24 h; vandens ≥ 24 h; lakiųjų organinių junginių (LOJ) kiekis 0 g/l; stiprumas gniuždant ~ 90-100 N/mm2, kietumas ~76 D-Shore. Spalva ir tekstūra derinama su užsakovu. </v>
      </c>
      <c r="C138" s="34" t="str">
        <f>LOOKUP(A138,[1]Lapas3!A:A,[1]Lapas3!C:C)</f>
        <v>kv.m</v>
      </c>
      <c r="D138" s="38">
        <v>27.13</v>
      </c>
      <c r="E138" s="41">
        <v>39.200000000000003</v>
      </c>
      <c r="F138" s="63">
        <v>0.21</v>
      </c>
      <c r="G138" s="40"/>
    </row>
    <row r="139" spans="1:7" x14ac:dyDescent="0.25">
      <c r="A139" s="56" t="s">
        <v>5</v>
      </c>
      <c r="B139" s="57"/>
      <c r="C139" s="58"/>
      <c r="D139" s="59"/>
      <c r="E139" s="60"/>
      <c r="F139" s="60"/>
      <c r="G139" s="40"/>
    </row>
    <row r="140" spans="1:7" ht="90" x14ac:dyDescent="0.25">
      <c r="A140" s="32">
        <v>305</v>
      </c>
      <c r="B140" s="33" t="str">
        <f>LOOKUP(A140,[1]Lapas3!A:A,[1]Lapas3!B:B)</f>
        <v>Statybinių atliekų (mišrios statybinės ir buitinės atliekos) išvežimas (įvertinant pakrovimo, panešimo, transportavimo ir utilizavimo sąnaudas). Dokumentai pagrindžiantys statybinių atliekų utilizavimą bus reikalaujami sutarties vykdymo metu).</v>
      </c>
      <c r="C140" s="34" t="str">
        <f>LOOKUP(A140,[1]Lapas3!A:A,[1]Lapas3!C:C)</f>
        <v>m3</v>
      </c>
      <c r="D140" s="61">
        <v>40</v>
      </c>
      <c r="E140" s="41">
        <v>57.56</v>
      </c>
      <c r="F140" s="63">
        <v>0.21</v>
      </c>
      <c r="G140" s="40"/>
    </row>
    <row r="141" spans="1:7" ht="45" x14ac:dyDescent="0.25">
      <c r="A141" s="32">
        <v>303</v>
      </c>
      <c r="B141" s="33" t="str">
        <f>LOOKUP(A141,[1]Lapas3!A:A,[1]Lapas3!B:B)</f>
        <v>Baldų išnešimas prieš remontą ir įnešimas po remonto  (ne didesniu kaip 50 m atstumu, baldai netransportuojami).</v>
      </c>
      <c r="C141" s="34" t="str">
        <f>LOOKUP(A141,[1]Lapas3!A:A,[1]Lapas3!C:C)</f>
        <v>val./1 žm.</v>
      </c>
      <c r="D141" s="61">
        <v>16</v>
      </c>
      <c r="E141" s="41">
        <v>53.02</v>
      </c>
      <c r="F141" s="63">
        <v>0.21</v>
      </c>
      <c r="G141" s="40"/>
    </row>
    <row r="143" spans="1:7" x14ac:dyDescent="0.25">
      <c r="B143" s="1" t="s">
        <v>21</v>
      </c>
      <c r="E143" s="10" t="s">
        <v>22</v>
      </c>
    </row>
    <row r="145" spans="2:7" x14ac:dyDescent="0.25">
      <c r="B145" s="11" t="s">
        <v>23</v>
      </c>
      <c r="E145" s="12" t="s">
        <v>23</v>
      </c>
    </row>
    <row r="146" spans="2:7" x14ac:dyDescent="0.25">
      <c r="B146" s="62" t="s">
        <v>29</v>
      </c>
      <c r="G146" s="11" t="s">
        <v>28</v>
      </c>
    </row>
    <row r="147" spans="2:7" x14ac:dyDescent="0.25">
      <c r="B147" s="11" t="s">
        <v>24</v>
      </c>
      <c r="E147" s="12" t="s">
        <v>24</v>
      </c>
    </row>
    <row r="148" spans="2:7" x14ac:dyDescent="0.25">
      <c r="B148" s="11" t="s">
        <v>25</v>
      </c>
      <c r="E148" s="12" t="s">
        <v>26</v>
      </c>
    </row>
    <row r="149" spans="2:7" x14ac:dyDescent="0.25">
      <c r="B149" s="11" t="s">
        <v>27</v>
      </c>
      <c r="E149" s="12" t="s">
        <v>27</v>
      </c>
    </row>
    <row r="150" spans="2:7" x14ac:dyDescent="0.25">
      <c r="E150" s="11"/>
    </row>
    <row r="151" spans="2:7" x14ac:dyDescent="0.25">
      <c r="E151" s="11"/>
    </row>
  </sheetData>
  <sheetProtection formatRows="0" insertRows="0" selectLockedCells="1"/>
  <mergeCells count="37">
    <mergeCell ref="A10:A11"/>
    <mergeCell ref="D10:D11"/>
    <mergeCell ref="A25:F25"/>
    <mergeCell ref="A2:F2"/>
    <mergeCell ref="A4:F4"/>
    <mergeCell ref="A6:B6"/>
    <mergeCell ref="A7:D7"/>
    <mergeCell ref="A9:B9"/>
    <mergeCell ref="A139:C139"/>
    <mergeCell ref="E10:E11"/>
    <mergeCell ref="F10:F11"/>
    <mergeCell ref="B10:B11"/>
    <mergeCell ref="C10:C11"/>
    <mergeCell ref="A24:F24"/>
    <mergeCell ref="E7:F7"/>
    <mergeCell ref="A46:F46"/>
    <mergeCell ref="A47:F47"/>
    <mergeCell ref="A79:F79"/>
    <mergeCell ref="A68:F68"/>
    <mergeCell ref="A69:F69"/>
    <mergeCell ref="A121:F121"/>
    <mergeCell ref="A122:F122"/>
    <mergeCell ref="A130:F130"/>
    <mergeCell ref="A131:F131"/>
    <mergeCell ref="A57:F57"/>
    <mergeCell ref="A58:F58"/>
    <mergeCell ref="A90:F90"/>
    <mergeCell ref="A91:F91"/>
    <mergeCell ref="A101:F101"/>
    <mergeCell ref="A102:F102"/>
    <mergeCell ref="A112:F112"/>
    <mergeCell ref="A113:F113"/>
    <mergeCell ref="A13:F13"/>
    <mergeCell ref="A14:F14"/>
    <mergeCell ref="A35:F35"/>
    <mergeCell ref="A36:F36"/>
    <mergeCell ref="A80:F80"/>
  </mergeCells>
  <phoneticPr fontId="1" type="noConversion"/>
  <pageMargins left="0.7" right="0.7" top="0.75" bottom="0.75" header="0.3" footer="0.3"/>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Lapas2</vt:lpstr>
      <vt:lpstr>Lapas3</vt:lpstr>
    </vt:vector>
  </TitlesOfParts>
  <Company>Kauno m.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Kudirkienė</dc:creator>
  <cp:lastModifiedBy>Agnė Gerikaitė</cp:lastModifiedBy>
  <cp:lastPrinted>2025-04-29T09:16:54Z</cp:lastPrinted>
  <dcterms:created xsi:type="dcterms:W3CDTF">2014-12-03T07:24:06Z</dcterms:created>
  <dcterms:modified xsi:type="dcterms:W3CDTF">2025-04-29T09:17:40Z</dcterms:modified>
</cp:coreProperties>
</file>