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tmlrv-my.sharepoint.com/personal/e_gruzdiene_tm_lt/Documents/Darbalaukis/viesieji/"/>
    </mc:Choice>
  </mc:AlternateContent>
  <xr:revisionPtr revIDLastSave="21" documentId="13_ncr:1_{F7506833-6590-415E-85AF-41743ADE32A4}" xr6:coauthVersionLast="47" xr6:coauthVersionMax="47" xr10:uidLastSave="{F8A3F198-1054-4F6B-9CAA-3D8BAC441D85}"/>
  <bookViews>
    <workbookView xWindow="-110" yWindow="-110" windowWidth="19420" windowHeight="10300" xr2:uid="{00000000-000D-0000-FFFF-FFFF00000000}"/>
  </bookViews>
  <sheets>
    <sheet name="Pasiūlymas" sheetId="1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1" l="1"/>
  <c r="G5" i="11"/>
  <c r="J19" i="11"/>
  <c r="M19" i="11" s="1"/>
  <c r="O19" i="11" s="1"/>
  <c r="J18" i="11"/>
  <c r="M18" i="11" s="1"/>
  <c r="O18" i="11" s="1"/>
  <c r="J21" i="11" l="1"/>
  <c r="M21" i="11" s="1"/>
  <c r="O21" i="11" s="1"/>
  <c r="M29" i="11" s="1"/>
  <c r="J23" i="11" l="1"/>
  <c r="M23" i="11" s="1"/>
  <c r="J16" i="11"/>
  <c r="J24" i="11" s="1"/>
  <c r="M30" i="11" l="1"/>
  <c r="M16" i="11"/>
  <c r="M24" i="11" s="1"/>
  <c r="O16" i="11" l="1"/>
  <c r="P16" i="11" l="1"/>
  <c r="M28" i="11"/>
  <c r="M31" i="11" s="1"/>
  <c r="M26" i="11" l="1"/>
  <c r="M32" i="11"/>
  <c r="M33" i="11" s="1"/>
</calcChain>
</file>

<file path=xl/sharedStrings.xml><?xml version="1.0" encoding="utf-8"?>
<sst xmlns="http://schemas.openxmlformats.org/spreadsheetml/2006/main" count="84" uniqueCount="72">
  <si>
    <t>Portalas</t>
  </si>
  <si>
    <t>Formatas</t>
  </si>
  <si>
    <t>Svoris KB</t>
  </si>
  <si>
    <t>Viso parodymų</t>
  </si>
  <si>
    <t>Vieneto kaina</t>
  </si>
  <si>
    <t>CPM</t>
  </si>
  <si>
    <t>Vieta</t>
  </si>
  <si>
    <t>Klientas:</t>
  </si>
  <si>
    <t>Atsakingas asmuo:</t>
  </si>
  <si>
    <t>Pozicija</t>
  </si>
  <si>
    <t>Maksimali CPM kaina:</t>
  </si>
  <si>
    <t>Reklama:</t>
  </si>
  <si>
    <t>Viso (be PVM):</t>
  </si>
  <si>
    <t>PVM (21%):</t>
  </si>
  <si>
    <t>Su PVM (21%):</t>
  </si>
  <si>
    <t>Nr.</t>
  </si>
  <si>
    <t>Techniniai reikalavimai</t>
  </si>
  <si>
    <t>Nuolaida</t>
  </si>
  <si>
    <t>Vienetas</t>
  </si>
  <si>
    <t>Viso kaina be nuolaidos</t>
  </si>
  <si>
    <t>Viso kaina su nuolaida</t>
  </si>
  <si>
    <t>Gross kaina:</t>
  </si>
  <si>
    <t>Delfi, m.delfi.lt</t>
  </si>
  <si>
    <t xml:space="preserve">Delfi </t>
  </si>
  <si>
    <t>statinė</t>
  </si>
  <si>
    <t xml:space="preserve">&lt; 200 </t>
  </si>
  <si>
    <t>Speciali kaina 
(be PVM)</t>
  </si>
  <si>
    <t>Aistė Navickė</t>
  </si>
  <si>
    <t>VNT</t>
  </si>
  <si>
    <t>Delfi parodymų skaičius:</t>
  </si>
  <si>
    <t>Transliacija:</t>
  </si>
  <si>
    <t>Titulinis</t>
  </si>
  <si>
    <t>Delfi aplinka:</t>
  </si>
  <si>
    <t>880x250</t>
  </si>
  <si>
    <t>Teisingumo ministerijos renginys (apie: 1) žurnalistiką karo fone, 2) spaudos laisvės ribojimus)</t>
  </si>
  <si>
    <t>Kampanija:</t>
  </si>
  <si>
    <t>Dizaino darbai:</t>
  </si>
  <si>
    <t>dinaminė</t>
  </si>
  <si>
    <t>m.Delfi.lt</t>
  </si>
  <si>
    <t>Visa aplinka</t>
  </si>
  <si>
    <t>300x250 mobile</t>
  </si>
  <si>
    <t>2025 m. gegužės 5-6 d.</t>
  </si>
  <si>
    <t>Papildomi transliacijos baneriai:</t>
  </si>
  <si>
    <t>KEY VISUAL vizualo sukūrimas ir banerių gamyba (880x250 px ir 300x250 px mobile) gamyba</t>
  </si>
  <si>
    <t>Periodas prieš pat transliaciją:</t>
  </si>
  <si>
    <t xml:space="preserve">880x250 </t>
  </si>
  <si>
    <t>Lietuvos Respublikos teisingumo ministerija</t>
  </si>
  <si>
    <t>Visas reklamos periodas:</t>
  </si>
  <si>
    <t>UŽSAKOVAS</t>
  </si>
  <si>
    <t xml:space="preserve">Juridinio asmens kodas  188604955 </t>
  </si>
  <si>
    <t xml:space="preserve">Gedimino pr. 30, 01104 Vilnius                       </t>
  </si>
  <si>
    <t xml:space="preserve">         </t>
  </si>
  <si>
    <t xml:space="preserve">                                          </t>
  </si>
  <si>
    <t xml:space="preserve">                                                             </t>
  </si>
  <si>
    <t>VYKDYTOJAS</t>
  </si>
  <si>
    <t>UAB „Delfi“</t>
  </si>
  <si>
    <t>Įmonės kodas 125483974</t>
  </si>
  <si>
    <t xml:space="preserve">PVM mokėtojo kodas LT254839716 </t>
  </si>
  <si>
    <t>Gynėjų g. 16, LT-01109 Vilnius</t>
  </si>
  <si>
    <t>Tel. +370 5 2045400</t>
  </si>
  <si>
    <t>El. paštas reklama@delfi.lt</t>
  </si>
  <si>
    <t>AB SEB bankas</t>
  </si>
  <si>
    <t>A/s LT88 7044  0600 0386 4352</t>
  </si>
  <si>
    <t>Direktorius</t>
  </si>
  <si>
    <t>Vytautas Benokraitis</t>
  </si>
  <si>
    <t>2025 m. balandžio 8 d. - gegužės 6 d.</t>
  </si>
  <si>
    <t>Tiesioginė transliacija Delfi portale (gegužės 6 d.) (4 ,5 val.)</t>
  </si>
  <si>
    <t>Priedas Nr.1 prie sutarties Nr. .............</t>
  </si>
  <si>
    <t xml:space="preserve">   Pagal sutartį teikiamų paslaugų kaina ir specifikacija</t>
  </si>
  <si>
    <t xml:space="preserve">Tel.   +370 600 38 904   </t>
  </si>
  <si>
    <t>El. p. rastine@tm.lt</t>
  </si>
  <si>
    <t>Strateginio planavimo ir stebėsenos grupės vadovas Artūras Dembskis, laikinai atliekantis kanclerio funkcijas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</si>
</sst>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&quot;Ls&quot;_-;\-* #,##0.00\ &quot;Ls&quot;_-;_-* &quot;-&quot;??\ &quot;Ls&quot;_-;_-@_-"/>
    <numFmt numFmtId="165" formatCode="#,##0.00\ [$€-1]"/>
    <numFmt numFmtId="166" formatCode="#,##0.00&quot; Lt&quot;"/>
    <numFmt numFmtId="167" formatCode="_-* #,##0.00\ [$Lt-427]_-;\-* #,##0.00\ [$Lt-427]_-;_-* &quot;-&quot;??\ [$Lt-427]_-;_-@_-"/>
    <numFmt numFmtId="168" formatCode="#,##0.00\ [$€-427]"/>
    <numFmt numFmtId="169" formatCode="#,##0.00\ &quot;€&quot;"/>
  </numFmts>
  <fonts count="3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ahoma"/>
      <family val="2"/>
    </font>
    <font>
      <sz val="10"/>
      <name val="Arial"/>
      <family val="2"/>
      <charset val="186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charset val="186"/>
      <scheme val="minor"/>
    </font>
    <font>
      <u/>
      <sz val="11"/>
      <color theme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1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8"/>
      <name val="Arial"/>
      <family val="2"/>
      <charset val="186"/>
    </font>
    <font>
      <b/>
      <sz val="14"/>
      <color theme="3"/>
      <name val="Arial"/>
      <family val="2"/>
      <charset val="186"/>
    </font>
    <font>
      <sz val="14"/>
      <color theme="3"/>
      <name val="Arial"/>
      <family val="2"/>
      <charset val="186"/>
    </font>
    <font>
      <b/>
      <sz val="8"/>
      <color theme="0"/>
      <name val="Arial"/>
      <family val="2"/>
      <charset val="186"/>
    </font>
    <font>
      <sz val="8"/>
      <color theme="0"/>
      <name val="Arial"/>
      <family val="2"/>
      <charset val="186"/>
    </font>
    <font>
      <b/>
      <sz val="10"/>
      <color rgb="FFE53E3E"/>
      <name val="Arial"/>
      <family val="2"/>
      <charset val="186"/>
    </font>
    <font>
      <sz val="10"/>
      <color rgb="FFE53E3E"/>
      <name val="Arial"/>
      <family val="2"/>
      <charset val="186"/>
    </font>
    <font>
      <b/>
      <sz val="10"/>
      <color theme="0"/>
      <name val="Arial"/>
      <family val="2"/>
      <charset val="186"/>
    </font>
    <font>
      <sz val="8"/>
      <name val="Arial"/>
      <family val="2"/>
      <charset val="186"/>
    </font>
    <font>
      <b/>
      <sz val="9"/>
      <name val="Arial"/>
      <family val="2"/>
      <charset val="186"/>
    </font>
    <font>
      <sz val="8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9"/>
      <color indexed="10"/>
      <name val="Arial"/>
      <family val="2"/>
      <charset val="186"/>
    </font>
    <font>
      <b/>
      <u/>
      <sz val="9"/>
      <color rgb="FF0070C0"/>
      <name val="Arial"/>
      <family val="2"/>
      <charset val="186"/>
    </font>
    <font>
      <b/>
      <sz val="9"/>
      <color rgb="FF0070C0"/>
      <name val="Arial"/>
      <family val="2"/>
      <charset val="186"/>
    </font>
    <font>
      <b/>
      <sz val="11"/>
      <color theme="1"/>
      <name val="Arial"/>
      <family val="2"/>
      <charset val="186"/>
    </font>
    <font>
      <sz val="8"/>
      <name val="Roboto"/>
    </font>
    <font>
      <sz val="8"/>
      <name val="Arial"/>
      <family val="2"/>
    </font>
    <font>
      <b/>
      <sz val="11"/>
      <color rgb="FFFF0000"/>
      <name val="Arial"/>
      <family val="2"/>
      <charset val="186"/>
    </font>
    <font>
      <b/>
      <sz val="10"/>
      <color rgb="FF3858F5"/>
      <name val="Arial"/>
      <family val="2"/>
      <charset val="186"/>
    </font>
    <font>
      <b/>
      <sz val="14"/>
      <color theme="1"/>
      <name val="Arial"/>
      <family val="2"/>
      <charset val="186"/>
    </font>
    <font>
      <b/>
      <sz val="10"/>
      <color theme="1"/>
      <name val="Arial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3858F5"/>
        <bgColor indexed="64"/>
      </patternFill>
    </fill>
    <fill>
      <patternFill patternType="solid">
        <fgColor rgb="FFFFFF5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4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auto="1"/>
      </left>
      <right style="thin">
        <color theme="0"/>
      </right>
      <top style="medium">
        <color auto="1"/>
      </top>
      <bottom style="thin">
        <color theme="0"/>
      </bottom>
      <diagonal/>
    </border>
    <border>
      <left style="medium">
        <color auto="1"/>
      </left>
      <right/>
      <top style="thin">
        <color theme="0"/>
      </top>
      <bottom style="thin">
        <color theme="0"/>
      </bottom>
      <diagonal/>
    </border>
    <border>
      <left style="medium">
        <color auto="1"/>
      </left>
      <right style="thin">
        <color theme="0"/>
      </right>
      <top style="thin">
        <color theme="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medium">
        <color auto="1"/>
      </top>
      <bottom/>
      <diagonal/>
    </border>
    <border>
      <left style="thin">
        <color theme="0"/>
      </left>
      <right style="thin">
        <color theme="0"/>
      </right>
      <top/>
      <bottom style="medium">
        <color auto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theme="0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theme="0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2" fillId="0" borderId="0"/>
    <xf numFmtId="0" fontId="3" fillId="3" borderId="1" applyNumberFormat="0" applyFont="0" applyAlignment="0" applyProtection="0"/>
    <xf numFmtId="9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3" borderId="1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54">
    <xf numFmtId="0" fontId="0" fillId="0" borderId="0" xfId="0"/>
    <xf numFmtId="0" fontId="9" fillId="0" borderId="2" xfId="0" applyFont="1" applyBorder="1"/>
    <xf numFmtId="0" fontId="1" fillId="0" borderId="2" xfId="0" applyFont="1" applyBorder="1" applyAlignment="1">
      <alignment horizontal="right"/>
    </xf>
    <xf numFmtId="0" fontId="12" fillId="0" borderId="2" xfId="7" applyFont="1" applyBorder="1"/>
    <xf numFmtId="0" fontId="1" fillId="0" borderId="2" xfId="4" applyFont="1" applyBorder="1"/>
    <xf numFmtId="0" fontId="1" fillId="0" borderId="5" xfId="7" applyFont="1" applyBorder="1"/>
    <xf numFmtId="0" fontId="13" fillId="0" borderId="2" xfId="0" applyFont="1" applyBorder="1"/>
    <xf numFmtId="0" fontId="1" fillId="0" borderId="2" xfId="7" applyFont="1" applyBorder="1" applyAlignment="1">
      <alignment horizontal="right"/>
    </xf>
    <xf numFmtId="0" fontId="14" fillId="0" borderId="5" xfId="4" applyFont="1" applyBorder="1"/>
    <xf numFmtId="0" fontId="1" fillId="0" borderId="21" xfId="7" applyFont="1" applyBorder="1"/>
    <xf numFmtId="0" fontId="15" fillId="0" borderId="2" xfId="7" applyFont="1" applyBorder="1"/>
    <xf numFmtId="0" fontId="16" fillId="0" borderId="5" xfId="7" applyFont="1" applyBorder="1"/>
    <xf numFmtId="3" fontId="22" fillId="6" borderId="15" xfId="8" applyNumberFormat="1" applyFont="1" applyFill="1" applyBorder="1" applyAlignment="1">
      <alignment horizontal="center" vertical="center"/>
    </xf>
    <xf numFmtId="0" fontId="25" fillId="0" borderId="6" xfId="0" applyFont="1" applyBorder="1"/>
    <xf numFmtId="0" fontId="26" fillId="0" borderId="6" xfId="0" applyFont="1" applyBorder="1"/>
    <xf numFmtId="0" fontId="27" fillId="5" borderId="0" xfId="0" applyFont="1" applyFill="1" applyAlignment="1">
      <alignment horizontal="center"/>
    </xf>
    <xf numFmtId="0" fontId="28" fillId="5" borderId="0" xfId="0" applyFont="1" applyFill="1" applyAlignment="1">
      <alignment horizontal="right"/>
    </xf>
    <xf numFmtId="166" fontId="28" fillId="5" borderId="0" xfId="0" applyNumberFormat="1" applyFont="1" applyFill="1" applyAlignment="1">
      <alignment horizontal="right"/>
    </xf>
    <xf numFmtId="0" fontId="24" fillId="0" borderId="20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17" xfId="0" applyFont="1" applyBorder="1" applyAlignment="1">
      <alignment vertical="center" wrapText="1"/>
    </xf>
    <xf numFmtId="0" fontId="26" fillId="0" borderId="0" xfId="0" applyFont="1"/>
    <xf numFmtId="167" fontId="29" fillId="5" borderId="0" xfId="0" applyNumberFormat="1" applyFont="1" applyFill="1" applyAlignment="1">
      <alignment horizontal="right"/>
    </xf>
    <xf numFmtId="44" fontId="29" fillId="5" borderId="0" xfId="0" applyNumberFormat="1" applyFont="1" applyFill="1" applyAlignment="1">
      <alignment horizontal="center"/>
    </xf>
    <xf numFmtId="0" fontId="8" fillId="0" borderId="6" xfId="0" applyFont="1" applyBorder="1"/>
    <xf numFmtId="0" fontId="30" fillId="0" borderId="6" xfId="0" applyFont="1" applyBorder="1"/>
    <xf numFmtId="0" fontId="30" fillId="4" borderId="6" xfId="0" applyFont="1" applyFill="1" applyBorder="1"/>
    <xf numFmtId="0" fontId="30" fillId="4" borderId="12" xfId="0" applyFont="1" applyFill="1" applyBorder="1"/>
    <xf numFmtId="0" fontId="24" fillId="0" borderId="12" xfId="0" applyFont="1" applyBorder="1" applyAlignment="1">
      <alignment vertical="center" wrapText="1"/>
    </xf>
    <xf numFmtId="0" fontId="24" fillId="0" borderId="18" xfId="0" applyFont="1" applyBorder="1" applyAlignment="1">
      <alignment vertical="center" wrapText="1"/>
    </xf>
    <xf numFmtId="0" fontId="24" fillId="0" borderId="19" xfId="0" applyFont="1" applyBorder="1" applyAlignment="1">
      <alignment vertical="center" wrapText="1"/>
    </xf>
    <xf numFmtId="0" fontId="33" fillId="4" borderId="21" xfId="0" applyFont="1" applyFill="1" applyBorder="1" applyAlignment="1">
      <alignment wrapText="1"/>
    </xf>
    <xf numFmtId="0" fontId="33" fillId="4" borderId="20" xfId="0" applyFont="1" applyFill="1" applyBorder="1" applyAlignment="1">
      <alignment wrapText="1"/>
    </xf>
    <xf numFmtId="0" fontId="33" fillId="4" borderId="12" xfId="0" applyFont="1" applyFill="1" applyBorder="1" applyAlignment="1">
      <alignment wrapText="1"/>
    </xf>
    <xf numFmtId="3" fontId="22" fillId="0" borderId="0" xfId="140" applyNumberFormat="1" applyFont="1" applyBorder="1" applyAlignment="1">
      <alignment horizontal="center" vertical="center"/>
    </xf>
    <xf numFmtId="2" fontId="14" fillId="0" borderId="38" xfId="4" applyNumberFormat="1" applyFont="1" applyBorder="1" applyAlignment="1">
      <alignment horizontal="center" vertical="center"/>
    </xf>
    <xf numFmtId="3" fontId="23" fillId="7" borderId="34" xfId="4" applyNumberFormat="1" applyFont="1" applyFill="1" applyBorder="1" applyAlignment="1">
      <alignment horizontal="center" vertical="center"/>
    </xf>
    <xf numFmtId="9" fontId="14" fillId="0" borderId="13" xfId="142" applyFont="1" applyBorder="1" applyAlignment="1">
      <alignment horizontal="center" vertical="center"/>
    </xf>
    <xf numFmtId="9" fontId="17" fillId="4" borderId="13" xfId="141" applyFont="1" applyFill="1" applyBorder="1" applyAlignment="1">
      <alignment horizontal="center" vertical="center"/>
    </xf>
    <xf numFmtId="0" fontId="8" fillId="0" borderId="13" xfId="0" applyFont="1" applyBorder="1"/>
    <xf numFmtId="0" fontId="14" fillId="0" borderId="7" xfId="4" applyFont="1" applyBorder="1"/>
    <xf numFmtId="0" fontId="14" fillId="0" borderId="33" xfId="4" applyFont="1" applyBorder="1"/>
    <xf numFmtId="0" fontId="14" fillId="0" borderId="10" xfId="4" applyFont="1" applyBorder="1"/>
    <xf numFmtId="0" fontId="14" fillId="0" borderId="10" xfId="4" applyFont="1" applyBorder="1" applyAlignment="1">
      <alignment horizontal="center"/>
    </xf>
    <xf numFmtId="0" fontId="14" fillId="0" borderId="31" xfId="4" applyFont="1" applyBorder="1" applyAlignment="1">
      <alignment horizontal="center"/>
    </xf>
    <xf numFmtId="0" fontId="8" fillId="0" borderId="32" xfId="0" applyFont="1" applyBorder="1"/>
    <xf numFmtId="0" fontId="14" fillId="0" borderId="8" xfId="4" applyFont="1" applyBorder="1" applyAlignment="1">
      <alignment horizontal="center"/>
    </xf>
    <xf numFmtId="165" fontId="23" fillId="7" borderId="34" xfId="4" applyNumberFormat="1" applyFont="1" applyFill="1" applyBorder="1" applyAlignment="1">
      <alignment horizontal="center" vertical="center"/>
    </xf>
    <xf numFmtId="9" fontId="17" fillId="4" borderId="0" xfId="141" applyFont="1" applyFill="1" applyBorder="1" applyAlignment="1">
      <alignment horizontal="center" vertical="center"/>
    </xf>
    <xf numFmtId="9" fontId="14" fillId="0" borderId="0" xfId="142" applyFont="1" applyBorder="1" applyAlignment="1">
      <alignment horizontal="center" vertical="center"/>
    </xf>
    <xf numFmtId="0" fontId="14" fillId="7" borderId="25" xfId="4" applyFont="1" applyFill="1" applyBorder="1" applyAlignment="1">
      <alignment horizontal="right" vertical="center"/>
    </xf>
    <xf numFmtId="165" fontId="14" fillId="7" borderId="27" xfId="4" applyNumberFormat="1" applyFont="1" applyFill="1" applyBorder="1" applyAlignment="1">
      <alignment horizontal="center" vertical="center"/>
    </xf>
    <xf numFmtId="0" fontId="14" fillId="4" borderId="28" xfId="4" applyFont="1" applyFill="1" applyBorder="1" applyAlignment="1">
      <alignment horizontal="right" vertical="center"/>
    </xf>
    <xf numFmtId="165" fontId="14" fillId="4" borderId="15" xfId="4" applyNumberFormat="1" applyFont="1" applyFill="1" applyBorder="1" applyAlignment="1">
      <alignment horizontal="center" vertical="center"/>
    </xf>
    <xf numFmtId="0" fontId="14" fillId="0" borderId="28" xfId="4" applyFont="1" applyBorder="1" applyAlignment="1">
      <alignment horizontal="right" vertical="center"/>
    </xf>
    <xf numFmtId="165" fontId="14" fillId="0" borderId="15" xfId="4" applyNumberFormat="1" applyFont="1" applyBorder="1" applyAlignment="1">
      <alignment horizontal="center" vertical="center"/>
    </xf>
    <xf numFmtId="0" fontId="22" fillId="0" borderId="9" xfId="4" applyFont="1" applyBorder="1"/>
    <xf numFmtId="0" fontId="22" fillId="0" borderId="35" xfId="4" applyFont="1" applyBorder="1"/>
    <xf numFmtId="0" fontId="22" fillId="0" borderId="11" xfId="4" applyFont="1" applyBorder="1"/>
    <xf numFmtId="0" fontId="22" fillId="0" borderId="23" xfId="4" applyFont="1" applyBorder="1"/>
    <xf numFmtId="0" fontId="22" fillId="0" borderId="13" xfId="4" applyFont="1" applyBorder="1"/>
    <xf numFmtId="0" fontId="8" fillId="0" borderId="16" xfId="0" applyFont="1" applyBorder="1"/>
    <xf numFmtId="0" fontId="14" fillId="0" borderId="29" xfId="4" applyFont="1" applyBorder="1" applyAlignment="1">
      <alignment horizontal="right" vertical="center"/>
    </xf>
    <xf numFmtId="165" fontId="14" fillId="0" borderId="30" xfId="4" applyNumberFormat="1" applyFont="1" applyBorder="1" applyAlignment="1">
      <alignment horizontal="center" vertical="center"/>
    </xf>
    <xf numFmtId="3" fontId="22" fillId="0" borderId="13" xfId="4" applyNumberFormat="1" applyFont="1" applyBorder="1" applyAlignment="1">
      <alignment horizontal="center"/>
    </xf>
    <xf numFmtId="9" fontId="17" fillId="6" borderId="37" xfId="141" applyFont="1" applyFill="1" applyBorder="1" applyAlignment="1">
      <alignment horizontal="center" vertical="center" wrapText="1"/>
    </xf>
    <xf numFmtId="0" fontId="14" fillId="7" borderId="39" xfId="4" applyFont="1" applyFill="1" applyBorder="1" applyAlignment="1">
      <alignment horizontal="right" vertical="center"/>
    </xf>
    <xf numFmtId="165" fontId="14" fillId="7" borderId="40" xfId="4" applyNumberFormat="1" applyFont="1" applyFill="1" applyBorder="1" applyAlignment="1">
      <alignment horizontal="center" vertical="center"/>
    </xf>
    <xf numFmtId="0" fontId="8" fillId="0" borderId="2" xfId="0" applyFont="1" applyBorder="1"/>
    <xf numFmtId="0" fontId="8" fillId="0" borderId="3" xfId="0" applyFont="1" applyBorder="1"/>
    <xf numFmtId="0" fontId="8" fillId="0" borderId="0" xfId="0" applyFont="1"/>
    <xf numFmtId="0" fontId="8" fillId="0" borderId="4" xfId="0" applyFont="1" applyBorder="1"/>
    <xf numFmtId="9" fontId="22" fillId="4" borderId="0" xfId="142" applyFont="1" applyFill="1" applyBorder="1" applyAlignment="1">
      <alignment horizontal="center" vertical="center"/>
    </xf>
    <xf numFmtId="0" fontId="22" fillId="0" borderId="43" xfId="4" applyFont="1" applyBorder="1" applyAlignment="1">
      <alignment horizontal="center"/>
    </xf>
    <xf numFmtId="0" fontId="11" fillId="0" borderId="0" xfId="4" applyFont="1" applyAlignment="1">
      <alignment horizontal="center" vertical="center" wrapText="1"/>
    </xf>
    <xf numFmtId="0" fontId="22" fillId="0" borderId="0" xfId="4" applyFont="1" applyAlignment="1">
      <alignment horizontal="center" vertical="center"/>
    </xf>
    <xf numFmtId="165" fontId="22" fillId="4" borderId="0" xfId="4" applyNumberFormat="1" applyFont="1" applyFill="1" applyAlignment="1">
      <alignment horizontal="center" vertical="center"/>
    </xf>
    <xf numFmtId="0" fontId="31" fillId="4" borderId="0" xfId="4" applyFont="1" applyFill="1" applyAlignment="1">
      <alignment horizontal="center" vertical="center" wrapText="1"/>
    </xf>
    <xf numFmtId="0" fontId="8" fillId="0" borderId="22" xfId="0" applyFont="1" applyBorder="1"/>
    <xf numFmtId="0" fontId="22" fillId="0" borderId="8" xfId="4" applyFont="1" applyBorder="1" applyAlignment="1">
      <alignment horizontal="center"/>
    </xf>
    <xf numFmtId="0" fontId="22" fillId="0" borderId="28" xfId="4" applyFont="1" applyBorder="1" applyAlignment="1">
      <alignment horizontal="center" vertical="center"/>
    </xf>
    <xf numFmtId="0" fontId="22" fillId="0" borderId="29" xfId="4" applyFont="1" applyBorder="1" applyAlignment="1">
      <alignment horizontal="center" vertical="center"/>
    </xf>
    <xf numFmtId="165" fontId="22" fillId="0" borderId="36" xfId="4" applyNumberFormat="1" applyFont="1" applyBorder="1" applyAlignment="1">
      <alignment horizontal="center" vertical="center"/>
    </xf>
    <xf numFmtId="0" fontId="33" fillId="4" borderId="0" xfId="0" applyFont="1" applyFill="1" applyAlignment="1">
      <alignment vertical="center" wrapText="1"/>
    </xf>
    <xf numFmtId="3" fontId="22" fillId="0" borderId="15" xfId="140" applyNumberFormat="1" applyFont="1" applyBorder="1" applyAlignment="1">
      <alignment horizontal="center" vertical="center"/>
    </xf>
    <xf numFmtId="3" fontId="14" fillId="0" borderId="14" xfId="4" applyNumberFormat="1" applyFont="1" applyBorder="1" applyAlignment="1">
      <alignment horizontal="center" vertical="center"/>
    </xf>
    <xf numFmtId="0" fontId="22" fillId="0" borderId="14" xfId="4" applyFont="1" applyBorder="1" applyAlignment="1">
      <alignment horizontal="center" vertical="center"/>
    </xf>
    <xf numFmtId="165" fontId="14" fillId="0" borderId="14" xfId="140" applyNumberFormat="1" applyFont="1" applyBorder="1" applyAlignment="1">
      <alignment horizontal="center" vertical="center"/>
    </xf>
    <xf numFmtId="165" fontId="22" fillId="0" borderId="14" xfId="4" applyNumberFormat="1" applyFont="1" applyBorder="1" applyAlignment="1">
      <alignment horizontal="center" vertical="center"/>
    </xf>
    <xf numFmtId="9" fontId="22" fillId="0" borderId="14" xfId="141" applyFont="1" applyFill="1" applyBorder="1" applyAlignment="1">
      <alignment horizontal="center" vertical="center"/>
    </xf>
    <xf numFmtId="0" fontId="14" fillId="0" borderId="14" xfId="4" applyFont="1" applyBorder="1" applyAlignment="1">
      <alignment horizontal="center" vertical="center" wrapText="1"/>
    </xf>
    <xf numFmtId="168" fontId="22" fillId="0" borderId="14" xfId="141" applyNumberFormat="1" applyFont="1" applyFill="1" applyBorder="1" applyAlignment="1">
      <alignment horizontal="center" vertical="center"/>
    </xf>
    <xf numFmtId="0" fontId="14" fillId="0" borderId="36" xfId="4" applyFont="1" applyBorder="1" applyAlignment="1">
      <alignment horizontal="center" vertical="center" wrapText="1"/>
    </xf>
    <xf numFmtId="168" fontId="22" fillId="0" borderId="36" xfId="141" applyNumberFormat="1" applyFont="1" applyFill="1" applyBorder="1" applyAlignment="1">
      <alignment horizontal="center" vertical="center"/>
    </xf>
    <xf numFmtId="9" fontId="22" fillId="0" borderId="36" xfId="141" applyFont="1" applyFill="1" applyBorder="1" applyAlignment="1">
      <alignment horizontal="center" vertical="center"/>
    </xf>
    <xf numFmtId="0" fontId="8" fillId="0" borderId="21" xfId="0" applyFont="1" applyBorder="1"/>
    <xf numFmtId="0" fontId="8" fillId="0" borderId="41" xfId="0" applyFont="1" applyBorder="1"/>
    <xf numFmtId="0" fontId="9" fillId="0" borderId="2" xfId="0" applyFont="1" applyBorder="1" applyAlignment="1">
      <alignment horizontal="right"/>
    </xf>
    <xf numFmtId="169" fontId="32" fillId="0" borderId="14" xfId="141" applyNumberFormat="1" applyFont="1" applyFill="1" applyBorder="1" applyAlignment="1">
      <alignment horizontal="center" vertical="center"/>
    </xf>
    <xf numFmtId="165" fontId="8" fillId="0" borderId="2" xfId="0" applyNumberFormat="1" applyFont="1" applyBorder="1" applyAlignment="1">
      <alignment horizontal="left"/>
    </xf>
    <xf numFmtId="3" fontId="14" fillId="0" borderId="36" xfId="4" applyNumberFormat="1" applyFont="1" applyBorder="1" applyAlignment="1">
      <alignment horizontal="center" vertical="center"/>
    </xf>
    <xf numFmtId="0" fontId="22" fillId="0" borderId="36" xfId="4" applyFont="1" applyBorder="1" applyAlignment="1">
      <alignment horizontal="center" vertical="center"/>
    </xf>
    <xf numFmtId="165" fontId="14" fillId="0" borderId="36" xfId="140" applyNumberFormat="1" applyFont="1" applyBorder="1" applyAlignment="1">
      <alignment horizontal="center" vertical="center"/>
    </xf>
    <xf numFmtId="3" fontId="22" fillId="0" borderId="30" xfId="140" applyNumberFormat="1" applyFont="1" applyBorder="1" applyAlignment="1">
      <alignment horizontal="center" vertical="center"/>
    </xf>
    <xf numFmtId="0" fontId="17" fillId="6" borderId="15" xfId="4" applyFont="1" applyFill="1" applyBorder="1" applyAlignment="1">
      <alignment horizontal="center" vertical="center" wrapText="1"/>
    </xf>
    <xf numFmtId="3" fontId="22" fillId="6" borderId="40" xfId="8" applyNumberFormat="1" applyFont="1" applyFill="1" applyBorder="1" applyAlignment="1">
      <alignment horizontal="center" vertical="center"/>
    </xf>
    <xf numFmtId="3" fontId="17" fillId="6" borderId="40" xfId="8" applyNumberFormat="1" applyFont="1" applyFill="1" applyBorder="1" applyAlignment="1">
      <alignment horizontal="center" vertical="center" wrapText="1"/>
    </xf>
    <xf numFmtId="0" fontId="33" fillId="4" borderId="18" xfId="0" applyFont="1" applyFill="1" applyBorder="1" applyAlignment="1">
      <alignment wrapText="1"/>
    </xf>
    <xf numFmtId="0" fontId="33" fillId="4" borderId="19" xfId="0" applyFont="1" applyFill="1" applyBorder="1" applyAlignment="1">
      <alignment wrapText="1"/>
    </xf>
    <xf numFmtId="0" fontId="21" fillId="6" borderId="14" xfId="4" applyFont="1" applyFill="1" applyBorder="1" applyAlignment="1">
      <alignment vertical="center" wrapText="1"/>
    </xf>
    <xf numFmtId="3" fontId="22" fillId="8" borderId="15" xfId="140" applyNumberFormat="1" applyFont="1" applyFill="1" applyBorder="1" applyAlignment="1">
      <alignment horizontal="center" vertical="center"/>
    </xf>
    <xf numFmtId="0" fontId="22" fillId="8" borderId="14" xfId="4" applyFont="1" applyFill="1" applyBorder="1" applyAlignment="1">
      <alignment horizontal="center" vertical="center" wrapText="1"/>
    </xf>
    <xf numFmtId="3" fontId="22" fillId="9" borderId="15" xfId="140" applyNumberFormat="1" applyFont="1" applyFill="1" applyBorder="1" applyAlignment="1">
      <alignment horizontal="center" vertical="center"/>
    </xf>
    <xf numFmtId="0" fontId="22" fillId="9" borderId="14" xfId="4" applyFont="1" applyFill="1" applyBorder="1" applyAlignment="1">
      <alignment horizontal="center" vertical="center" wrapText="1"/>
    </xf>
    <xf numFmtId="0" fontId="34" fillId="0" borderId="2" xfId="4" applyFont="1" applyBorder="1" applyAlignment="1">
      <alignment horizontal="left"/>
    </xf>
    <xf numFmtId="3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2" xfId="4" applyFont="1" applyBorder="1" applyAlignment="1">
      <alignment horizontal="left"/>
    </xf>
    <xf numFmtId="0" fontId="1" fillId="0" borderId="5" xfId="7" applyFont="1" applyBorder="1" applyAlignment="1">
      <alignment horizontal="left"/>
    </xf>
    <xf numFmtId="0" fontId="36" fillId="0" borderId="6" xfId="0" applyFont="1" applyBorder="1"/>
    <xf numFmtId="0" fontId="36" fillId="0" borderId="2" xfId="0" applyFont="1" applyBorder="1"/>
    <xf numFmtId="0" fontId="9" fillId="0" borderId="6" xfId="0" applyFont="1" applyBorder="1"/>
    <xf numFmtId="0" fontId="9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35" fillId="0" borderId="2" xfId="0" applyFont="1" applyBorder="1" applyAlignment="1">
      <alignment horizontal="center"/>
    </xf>
    <xf numFmtId="0" fontId="10" fillId="0" borderId="2" xfId="4" applyFont="1" applyBorder="1" applyAlignment="1">
      <alignment horizontal="center"/>
    </xf>
    <xf numFmtId="0" fontId="36" fillId="0" borderId="2" xfId="0" applyFont="1" applyBorder="1" applyAlignment="1">
      <alignment wrapText="1"/>
    </xf>
    <xf numFmtId="0" fontId="17" fillId="6" borderId="26" xfId="4" applyFont="1" applyFill="1" applyBorder="1" applyAlignment="1">
      <alignment horizontal="center" vertical="center" wrapText="1"/>
    </xf>
    <xf numFmtId="0" fontId="17" fillId="6" borderId="14" xfId="4" applyFont="1" applyFill="1" applyBorder="1" applyAlignment="1">
      <alignment horizontal="center" vertical="center" wrapText="1"/>
    </xf>
    <xf numFmtId="0" fontId="18" fillId="6" borderId="14" xfId="7" applyFont="1" applyFill="1" applyBorder="1" applyAlignment="1">
      <alignment horizontal="center" vertical="center" wrapText="1"/>
    </xf>
    <xf numFmtId="0" fontId="19" fillId="7" borderId="26" xfId="4" applyFont="1" applyFill="1" applyBorder="1" applyAlignment="1">
      <alignment horizontal="center" vertical="center" wrapText="1"/>
    </xf>
    <xf numFmtId="0" fontId="20" fillId="7" borderId="14" xfId="7" applyFont="1" applyFill="1" applyBorder="1" applyAlignment="1">
      <alignment horizontal="center" vertical="center" wrapText="1"/>
    </xf>
    <xf numFmtId="0" fontId="17" fillId="6" borderId="27" xfId="4" applyFont="1" applyFill="1" applyBorder="1" applyAlignment="1">
      <alignment horizontal="center" vertical="center" wrapText="1"/>
    </xf>
    <xf numFmtId="0" fontId="17" fillId="6" borderId="15" xfId="4" applyFont="1" applyFill="1" applyBorder="1" applyAlignment="1">
      <alignment horizontal="center" vertical="center" wrapText="1"/>
    </xf>
    <xf numFmtId="0" fontId="18" fillId="6" borderId="15" xfId="7" applyFont="1" applyFill="1" applyBorder="1" applyAlignment="1">
      <alignment horizontal="center" vertical="center" wrapText="1"/>
    </xf>
    <xf numFmtId="0" fontId="18" fillId="6" borderId="14" xfId="4" applyFont="1" applyFill="1" applyBorder="1" applyAlignment="1">
      <alignment horizontal="center" vertical="center" wrapText="1"/>
    </xf>
    <xf numFmtId="0" fontId="23" fillId="7" borderId="42" xfId="4" applyFont="1" applyFill="1" applyBorder="1" applyAlignment="1">
      <alignment horizontal="right" vertical="center"/>
    </xf>
    <xf numFmtId="0" fontId="23" fillId="7" borderId="24" xfId="4" applyFont="1" applyFill="1" applyBorder="1" applyAlignment="1">
      <alignment horizontal="right" vertical="center"/>
    </xf>
    <xf numFmtId="0" fontId="22" fillId="0" borderId="36" xfId="4" applyFont="1" applyBorder="1" applyAlignment="1">
      <alignment horizontal="center" vertical="center" wrapText="1"/>
    </xf>
    <xf numFmtId="0" fontId="23" fillId="7" borderId="44" xfId="4" applyFont="1" applyFill="1" applyBorder="1" applyAlignment="1">
      <alignment horizontal="right" vertical="center"/>
    </xf>
    <xf numFmtId="0" fontId="21" fillId="6" borderId="28" xfId="4" applyFont="1" applyFill="1" applyBorder="1" applyAlignment="1">
      <alignment horizontal="left" vertical="center" wrapText="1"/>
    </xf>
    <xf numFmtId="0" fontId="21" fillId="6" borderId="14" xfId="4" applyFont="1" applyFill="1" applyBorder="1" applyAlignment="1">
      <alignment horizontal="left" vertical="center" wrapText="1"/>
    </xf>
    <xf numFmtId="165" fontId="19" fillId="7" borderId="14" xfId="9" applyNumberFormat="1" applyFont="1" applyFill="1" applyBorder="1" applyAlignment="1">
      <alignment horizontal="center" vertical="center"/>
    </xf>
    <xf numFmtId="165" fontId="19" fillId="7" borderId="36" xfId="9" applyNumberFormat="1" applyFont="1" applyFill="1" applyBorder="1" applyAlignment="1">
      <alignment horizontal="center" vertical="center"/>
    </xf>
    <xf numFmtId="0" fontId="21" fillId="6" borderId="39" xfId="4" applyFont="1" applyFill="1" applyBorder="1" applyAlignment="1">
      <alignment horizontal="left" vertical="center" wrapText="1"/>
    </xf>
    <xf numFmtId="0" fontId="21" fillId="6" borderId="45" xfId="4" applyFont="1" applyFill="1" applyBorder="1" applyAlignment="1">
      <alignment horizontal="left" vertical="center" wrapText="1"/>
    </xf>
    <xf numFmtId="0" fontId="22" fillId="0" borderId="14" xfId="4" applyFont="1" applyBorder="1" applyAlignment="1">
      <alignment horizontal="center" vertical="center" wrapText="1"/>
    </xf>
    <xf numFmtId="0" fontId="18" fillId="6" borderId="26" xfId="139" applyFont="1" applyFill="1" applyBorder="1" applyAlignment="1">
      <alignment horizontal="center" vertical="center" wrapText="1"/>
    </xf>
    <xf numFmtId="0" fontId="18" fillId="6" borderId="14" xfId="139" applyFont="1" applyFill="1" applyBorder="1" applyAlignment="1">
      <alignment horizontal="center" vertical="center" wrapText="1"/>
    </xf>
    <xf numFmtId="0" fontId="33" fillId="4" borderId="18" xfId="0" applyFont="1" applyFill="1" applyBorder="1" applyAlignment="1">
      <alignment horizontal="right" wrapText="1"/>
    </xf>
    <xf numFmtId="0" fontId="33" fillId="4" borderId="19" xfId="0" applyFont="1" applyFill="1" applyBorder="1" applyAlignment="1">
      <alignment horizontal="right" wrapText="1"/>
    </xf>
    <xf numFmtId="0" fontId="17" fillId="6" borderId="25" xfId="4" applyFont="1" applyFill="1" applyBorder="1" applyAlignment="1">
      <alignment horizontal="center" vertical="center" wrapText="1"/>
    </xf>
    <xf numFmtId="0" fontId="17" fillId="6" borderId="28" xfId="4" applyFont="1" applyFill="1" applyBorder="1" applyAlignment="1">
      <alignment horizontal="center" vertical="center" wrapText="1"/>
    </xf>
  </cellXfs>
  <cellStyles count="143">
    <cellStyle name="Aplankytas hipersaitas" xfId="11" builtinId="9" hidden="1"/>
    <cellStyle name="Aplankytas hipersaitas" xfId="13" builtinId="9" hidden="1"/>
    <cellStyle name="Aplankytas hipersaitas" xfId="15" builtinId="9" hidden="1"/>
    <cellStyle name="Aplankytas hipersaitas" xfId="17" builtinId="9" hidden="1"/>
    <cellStyle name="Aplankytas hipersaitas" xfId="19" builtinId="9" hidden="1"/>
    <cellStyle name="Aplankytas hipersaitas" xfId="21" builtinId="9" hidden="1"/>
    <cellStyle name="Aplankytas hipersaitas" xfId="23" builtinId="9" hidden="1"/>
    <cellStyle name="Aplankytas hipersaitas" xfId="25" builtinId="9" hidden="1"/>
    <cellStyle name="Aplankytas hipersaitas" xfId="27" builtinId="9" hidden="1"/>
    <cellStyle name="Aplankytas hipersaitas" xfId="29" builtinId="9" hidden="1"/>
    <cellStyle name="Aplankytas hipersaitas" xfId="31" builtinId="9" hidden="1"/>
    <cellStyle name="Aplankytas hipersaitas" xfId="33" builtinId="9" hidden="1"/>
    <cellStyle name="Aplankytas hipersaitas" xfId="35" builtinId="9" hidden="1"/>
    <cellStyle name="Aplankytas hipersaitas" xfId="37" builtinId="9" hidden="1"/>
    <cellStyle name="Aplankytas hipersaitas" xfId="39" builtinId="9" hidden="1"/>
    <cellStyle name="Aplankytas hipersaitas" xfId="41" builtinId="9" hidden="1"/>
    <cellStyle name="Aplankytas hipersaitas" xfId="43" builtinId="9" hidden="1"/>
    <cellStyle name="Aplankytas hipersaitas" xfId="45" builtinId="9" hidden="1"/>
    <cellStyle name="Aplankytas hipersaitas" xfId="47" builtinId="9" hidden="1"/>
    <cellStyle name="Aplankytas hipersaitas" xfId="49" builtinId="9" hidden="1"/>
    <cellStyle name="Aplankytas hipersaitas" xfId="51" builtinId="9" hidden="1"/>
    <cellStyle name="Aplankytas hipersaitas" xfId="53" builtinId="9" hidden="1"/>
    <cellStyle name="Aplankytas hipersaitas" xfId="55" builtinId="9" hidden="1"/>
    <cellStyle name="Aplankytas hipersaitas" xfId="57" builtinId="9" hidden="1"/>
    <cellStyle name="Aplankytas hipersaitas" xfId="59" builtinId="9" hidden="1"/>
    <cellStyle name="Aplankytas hipersaitas" xfId="61" builtinId="9" hidden="1"/>
    <cellStyle name="Aplankytas hipersaitas" xfId="63" builtinId="9" hidden="1"/>
    <cellStyle name="Aplankytas hipersaitas" xfId="65" builtinId="9" hidden="1"/>
    <cellStyle name="Aplankytas hipersaitas" xfId="67" builtinId="9" hidden="1"/>
    <cellStyle name="Aplankytas hipersaitas" xfId="69" builtinId="9" hidden="1"/>
    <cellStyle name="Aplankytas hipersaitas" xfId="71" builtinId="9" hidden="1"/>
    <cellStyle name="Aplankytas hipersaitas" xfId="73" builtinId="9" hidden="1"/>
    <cellStyle name="Aplankytas hipersaitas" xfId="75" builtinId="9" hidden="1"/>
    <cellStyle name="Aplankytas hipersaitas" xfId="77" builtinId="9" hidden="1"/>
    <cellStyle name="Aplankytas hipersaitas" xfId="79" builtinId="9" hidden="1"/>
    <cellStyle name="Aplankytas hipersaitas" xfId="81" builtinId="9" hidden="1"/>
    <cellStyle name="Aplankytas hipersaitas" xfId="83" builtinId="9" hidden="1"/>
    <cellStyle name="Aplankytas hipersaitas" xfId="85" builtinId="9" hidden="1"/>
    <cellStyle name="Aplankytas hipersaitas" xfId="87" builtinId="9" hidden="1"/>
    <cellStyle name="Aplankytas hipersaitas" xfId="89" builtinId="9" hidden="1"/>
    <cellStyle name="Aplankytas hipersaitas" xfId="91" builtinId="9" hidden="1"/>
    <cellStyle name="Aplankytas hipersaitas" xfId="93" builtinId="9" hidden="1"/>
    <cellStyle name="Aplankytas hipersaitas" xfId="95" builtinId="9" hidden="1"/>
    <cellStyle name="Aplankytas hipersaitas" xfId="97" builtinId="9" hidden="1"/>
    <cellStyle name="Aplankytas hipersaitas" xfId="99" builtinId="9" hidden="1"/>
    <cellStyle name="Aplankytas hipersaitas" xfId="101" builtinId="9" hidden="1"/>
    <cellStyle name="Aplankytas hipersaitas" xfId="103" builtinId="9" hidden="1"/>
    <cellStyle name="Aplankytas hipersaitas" xfId="105" builtinId="9" hidden="1"/>
    <cellStyle name="Aplankytas hipersaitas" xfId="107" builtinId="9" hidden="1"/>
    <cellStyle name="Aplankytas hipersaitas" xfId="109" builtinId="9" hidden="1"/>
    <cellStyle name="Aplankytas hipersaitas" xfId="111" builtinId="9" hidden="1"/>
    <cellStyle name="Aplankytas hipersaitas" xfId="113" builtinId="9" hidden="1"/>
    <cellStyle name="Aplankytas hipersaitas" xfId="115" builtinId="9" hidden="1"/>
    <cellStyle name="Aplankytas hipersaitas" xfId="117" builtinId="9" hidden="1"/>
    <cellStyle name="Aplankytas hipersaitas" xfId="119" builtinId="9" hidden="1"/>
    <cellStyle name="Aplankytas hipersaitas" xfId="121" builtinId="9" hidden="1"/>
    <cellStyle name="Aplankytas hipersaitas" xfId="123" builtinId="9" hidden="1"/>
    <cellStyle name="Aplankytas hipersaitas" xfId="125" builtinId="9" hidden="1"/>
    <cellStyle name="Aplankytas hipersaitas" xfId="127" builtinId="9" hidden="1"/>
    <cellStyle name="Aplankytas hipersaitas" xfId="129" builtinId="9" hidden="1"/>
    <cellStyle name="Aplankytas hipersaitas" xfId="131" builtinId="9" hidden="1"/>
    <cellStyle name="Aplankytas hipersaitas" xfId="133" builtinId="9" hidden="1"/>
    <cellStyle name="Aplankytas hipersaitas" xfId="135" builtinId="9" hidden="1"/>
    <cellStyle name="Aplankytas hipersaitas" xfId="137" builtinId="9" hidden="1"/>
    <cellStyle name="Currency 2" xfId="2" xr:uid="{00000000-0005-0000-0000-000000000000}"/>
    <cellStyle name="Currency 3" xfId="8" xr:uid="{00000000-0005-0000-0000-000001000000}"/>
    <cellStyle name="Currency 3 2" xfId="140" xr:uid="{00000000-0005-0000-0000-000002000000}"/>
    <cellStyle name="Good 2" xfId="3" xr:uid="{00000000-0005-0000-0000-000043000000}"/>
    <cellStyle name="Hipersaitas" xfId="10" builtinId="8" hidden="1"/>
    <cellStyle name="Hipersaitas" xfId="12" builtinId="8" hidden="1"/>
    <cellStyle name="Hipersaitas" xfId="14" builtinId="8" hidden="1"/>
    <cellStyle name="Hipersaitas" xfId="16" builtinId="8" hidden="1"/>
    <cellStyle name="Hipersaitas" xfId="18" builtinId="8" hidden="1"/>
    <cellStyle name="Hipersaitas" xfId="20" builtinId="8" hidden="1"/>
    <cellStyle name="Hipersaitas" xfId="22" builtinId="8" hidden="1"/>
    <cellStyle name="Hipersaitas" xfId="24" builtinId="8" hidden="1"/>
    <cellStyle name="Hipersaitas" xfId="26" builtinId="8" hidden="1"/>
    <cellStyle name="Hipersaitas" xfId="28" builtinId="8" hidden="1"/>
    <cellStyle name="Hipersaitas" xfId="30" builtinId="8" hidden="1"/>
    <cellStyle name="Hipersaitas" xfId="32" builtinId="8" hidden="1"/>
    <cellStyle name="Hipersaitas" xfId="34" builtinId="8" hidden="1"/>
    <cellStyle name="Hipersaitas" xfId="36" builtinId="8" hidden="1"/>
    <cellStyle name="Hipersaitas" xfId="38" builtinId="8" hidden="1"/>
    <cellStyle name="Hipersaitas" xfId="40" builtinId="8" hidden="1"/>
    <cellStyle name="Hipersaitas" xfId="42" builtinId="8" hidden="1"/>
    <cellStyle name="Hipersaitas" xfId="44" builtinId="8" hidden="1"/>
    <cellStyle name="Hipersaitas" xfId="46" builtinId="8" hidden="1"/>
    <cellStyle name="Hipersaitas" xfId="48" builtinId="8" hidden="1"/>
    <cellStyle name="Hipersaitas" xfId="50" builtinId="8" hidden="1"/>
    <cellStyle name="Hipersaitas" xfId="52" builtinId="8" hidden="1"/>
    <cellStyle name="Hipersaitas" xfId="54" builtinId="8" hidden="1"/>
    <cellStyle name="Hipersaitas" xfId="56" builtinId="8" hidden="1"/>
    <cellStyle name="Hipersaitas" xfId="58" builtinId="8" hidden="1"/>
    <cellStyle name="Hipersaitas" xfId="60" builtinId="8" hidden="1"/>
    <cellStyle name="Hipersaitas" xfId="62" builtinId="8" hidden="1"/>
    <cellStyle name="Hipersaitas" xfId="64" builtinId="8" hidden="1"/>
    <cellStyle name="Hipersaitas" xfId="66" builtinId="8" hidden="1"/>
    <cellStyle name="Hipersaitas" xfId="68" builtinId="8" hidden="1"/>
    <cellStyle name="Hipersaitas" xfId="70" builtinId="8" hidden="1"/>
    <cellStyle name="Hipersaitas" xfId="72" builtinId="8" hidden="1"/>
    <cellStyle name="Hipersaitas" xfId="74" builtinId="8" hidden="1"/>
    <cellStyle name="Hipersaitas" xfId="76" builtinId="8" hidden="1"/>
    <cellStyle name="Hipersaitas" xfId="78" builtinId="8" hidden="1"/>
    <cellStyle name="Hipersaitas" xfId="80" builtinId="8" hidden="1"/>
    <cellStyle name="Hipersaitas" xfId="82" builtinId="8" hidden="1"/>
    <cellStyle name="Hipersaitas" xfId="84" builtinId="8" hidden="1"/>
    <cellStyle name="Hipersaitas" xfId="86" builtinId="8" hidden="1"/>
    <cellStyle name="Hipersaitas" xfId="88" builtinId="8" hidden="1"/>
    <cellStyle name="Hipersaitas" xfId="90" builtinId="8" hidden="1"/>
    <cellStyle name="Hipersaitas" xfId="92" builtinId="8" hidden="1"/>
    <cellStyle name="Hipersaitas" xfId="94" builtinId="8" hidden="1"/>
    <cellStyle name="Hipersaitas" xfId="96" builtinId="8" hidden="1"/>
    <cellStyle name="Hipersaitas" xfId="98" builtinId="8" hidden="1"/>
    <cellStyle name="Hipersaitas" xfId="100" builtinId="8" hidden="1"/>
    <cellStyle name="Hipersaitas" xfId="102" builtinId="8" hidden="1"/>
    <cellStyle name="Hipersaitas" xfId="104" builtinId="8" hidden="1"/>
    <cellStyle name="Hipersaitas" xfId="106" builtinId="8" hidden="1"/>
    <cellStyle name="Hipersaitas" xfId="108" builtinId="8" hidden="1"/>
    <cellStyle name="Hipersaitas" xfId="110" builtinId="8" hidden="1"/>
    <cellStyle name="Hipersaitas" xfId="112" builtinId="8" hidden="1"/>
    <cellStyle name="Hipersaitas" xfId="114" builtinId="8" hidden="1"/>
    <cellStyle name="Hipersaitas" xfId="116" builtinId="8" hidden="1"/>
    <cellStyle name="Hipersaitas" xfId="118" builtinId="8" hidden="1"/>
    <cellStyle name="Hipersaitas" xfId="120" builtinId="8" hidden="1"/>
    <cellStyle name="Hipersaitas" xfId="122" builtinId="8" hidden="1"/>
    <cellStyle name="Hipersaitas" xfId="124" builtinId="8" hidden="1"/>
    <cellStyle name="Hipersaitas" xfId="126" builtinId="8" hidden="1"/>
    <cellStyle name="Hipersaitas" xfId="128" builtinId="8" hidden="1"/>
    <cellStyle name="Hipersaitas" xfId="130" builtinId="8" hidden="1"/>
    <cellStyle name="Hipersaitas" xfId="132" builtinId="8" hidden="1"/>
    <cellStyle name="Hipersaitas" xfId="134" builtinId="8" hidden="1"/>
    <cellStyle name="Hipersaitas" xfId="136" builtinId="8" hidden="1"/>
    <cellStyle name="Įprastas" xfId="0" builtinId="0"/>
    <cellStyle name="Normal 2" xfId="1" xr:uid="{00000000-0005-0000-0000-000085000000}"/>
    <cellStyle name="Normal 3" xfId="7" xr:uid="{00000000-0005-0000-0000-000086000000}"/>
    <cellStyle name="Normal 3 2" xfId="139" xr:uid="{00000000-0005-0000-0000-000087000000}"/>
    <cellStyle name="Normal_nau" xfId="4" xr:uid="{00000000-0005-0000-0000-000088000000}"/>
    <cellStyle name="Note 2" xfId="5" xr:uid="{00000000-0005-0000-0000-000089000000}"/>
    <cellStyle name="Note 2 2" xfId="138" xr:uid="{00000000-0005-0000-0000-00008A000000}"/>
    <cellStyle name="Percent 2" xfId="6" xr:uid="{00000000-0005-0000-0000-00008B000000}"/>
    <cellStyle name="Percent 3" xfId="9" xr:uid="{00000000-0005-0000-0000-00008C000000}"/>
    <cellStyle name="Percent 3 2" xfId="141" xr:uid="{00000000-0005-0000-0000-00008D000000}"/>
    <cellStyle name="Procentai" xfId="142" builtinId="5"/>
  </cellStyles>
  <dxfs count="0"/>
  <tableStyles count="0" defaultTableStyle="TableStyleMedium2" defaultPivotStyle="PivotStyleLight16"/>
  <colors>
    <mruColors>
      <color rgb="FFFFFF99"/>
      <color rgb="FF3858F5"/>
      <color rgb="FFDD51A4"/>
      <color rgb="FFF6D4FA"/>
      <color rgb="FFE53E3E"/>
      <color rgb="FFFFFF56"/>
      <color rgb="FFF4F1EE"/>
      <color rgb="FF2BB4DE"/>
      <color rgb="FFFFFF66"/>
      <color rgb="FFA2D7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121227</xdr:colOff>
      <xdr:row>1</xdr:row>
      <xdr:rowOff>171450</xdr:rowOff>
    </xdr:from>
    <xdr:to>
      <xdr:col>5</xdr:col>
      <xdr:colOff>333375</xdr:colOff>
      <xdr:row>5</xdr:row>
      <xdr:rowOff>30045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258B5D-A708-4E45-A926-F0069ABE1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977" y="349250"/>
          <a:ext cx="1834573" cy="91538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3323C-4026-45EB-B7A0-0200F5CC9EB3}">
  <sheetPr>
    <pageSetUpPr fitToPage="1"/>
  </sheetPr>
  <dimension ref="A2:ACI2144"/>
  <sheetViews>
    <sheetView showGridLines="0" tabSelected="1" topLeftCell="G31" zoomScaleNormal="100" zoomScalePageLayoutView="125" workbookViewId="0">
      <selection activeCell="J46" sqref="J46"/>
    </sheetView>
  </sheetViews>
  <sheetFormatPr defaultColWidth="8.6328125" defaultRowHeight="14" x14ac:dyDescent="0.3"/>
  <cols>
    <col min="1" max="1" width="1" style="70" customWidth="1"/>
    <col min="2" max="2" width="1.36328125" style="70" customWidth="1"/>
    <col min="3" max="3" width="2.36328125" style="70" customWidth="1"/>
    <col min="4" max="4" width="3.6328125" style="70" customWidth="1"/>
    <col min="5" max="5" width="17.36328125" style="70" customWidth="1"/>
    <col min="6" max="6" width="30.54296875" style="70" customWidth="1"/>
    <col min="7" max="7" width="26.36328125" style="70" customWidth="1"/>
    <col min="8" max="8" width="11.453125" style="70" customWidth="1"/>
    <col min="9" max="9" width="9.6328125" style="70" customWidth="1"/>
    <col min="10" max="11" width="12.6328125" style="70" customWidth="1"/>
    <col min="12" max="12" width="21.08984375" style="70" customWidth="1"/>
    <col min="13" max="13" width="19.36328125" style="70" customWidth="1"/>
    <col min="14" max="15" width="12.6328125" style="70" customWidth="1"/>
    <col min="16" max="16" width="19.6328125" style="70" customWidth="1"/>
    <col min="17" max="17" width="32" style="70" customWidth="1"/>
    <col min="18" max="18" width="2.6328125" style="70" customWidth="1"/>
    <col min="19" max="19" width="4.6328125" style="68" customWidth="1"/>
    <col min="20" max="20" width="5.36328125" style="68" customWidth="1"/>
    <col min="21" max="21" width="4.453125" style="68" customWidth="1"/>
    <col min="22" max="22" width="9.6328125" style="68" bestFit="1" customWidth="1"/>
    <col min="23" max="763" width="8.6328125" style="68"/>
    <col min="764" max="16384" width="8.6328125" style="70"/>
  </cols>
  <sheetData>
    <row r="2" spans="1:19" s="68" customFormat="1" ht="18" x14ac:dyDescent="0.4">
      <c r="F2" s="1"/>
      <c r="G2" s="125" t="s">
        <v>67</v>
      </c>
      <c r="Q2" s="69"/>
      <c r="R2" s="70"/>
    </row>
    <row r="3" spans="1:19" s="68" customFormat="1" ht="18" customHeight="1" x14ac:dyDescent="0.3">
      <c r="F3" s="97"/>
      <c r="G3" s="126" t="s">
        <v>68</v>
      </c>
      <c r="J3" s="95"/>
      <c r="K3" s="96"/>
      <c r="Q3" s="69"/>
      <c r="R3" s="70"/>
    </row>
    <row r="4" spans="1:19" s="68" customFormat="1" ht="32.5" customHeight="1" x14ac:dyDescent="0.3">
      <c r="F4" s="2" t="s">
        <v>7</v>
      </c>
      <c r="G4" s="114" t="s">
        <v>46</v>
      </c>
      <c r="H4" s="3"/>
      <c r="I4" s="3"/>
      <c r="J4" s="31"/>
      <c r="K4" s="150"/>
      <c r="L4" s="151"/>
      <c r="M4" s="99"/>
      <c r="Q4" s="69"/>
      <c r="R4" s="70"/>
    </row>
    <row r="5" spans="1:19" s="68" customFormat="1" ht="15.75" customHeight="1" x14ac:dyDescent="0.3">
      <c r="F5" s="2" t="s">
        <v>47</v>
      </c>
      <c r="G5" s="115" t="str">
        <f>Q17</f>
        <v>2025 m. balandžio 8 d. - gegužės 6 d.</v>
      </c>
      <c r="J5" s="32"/>
      <c r="K5" s="83"/>
      <c r="Q5" s="69"/>
      <c r="R5" s="70"/>
    </row>
    <row r="6" spans="1:19" s="68" customFormat="1" ht="15.75" customHeight="1" x14ac:dyDescent="0.3">
      <c r="F6" s="2" t="s">
        <v>44</v>
      </c>
      <c r="G6" s="116" t="str">
        <f>Q15</f>
        <v>2025 m. gegužės 5-6 d.</v>
      </c>
      <c r="J6" s="32"/>
      <c r="K6" s="83"/>
      <c r="Q6" s="69"/>
      <c r="R6" s="70"/>
    </row>
    <row r="7" spans="1:19" s="68" customFormat="1" ht="15.75" customHeight="1" x14ac:dyDescent="0.3">
      <c r="F7" s="2" t="s">
        <v>35</v>
      </c>
      <c r="G7" s="117" t="s">
        <v>34</v>
      </c>
      <c r="H7" s="4"/>
      <c r="I7" s="4"/>
      <c r="J7" s="33"/>
      <c r="K7" s="107"/>
      <c r="L7" s="108"/>
      <c r="Q7" s="69"/>
      <c r="R7" s="70"/>
    </row>
    <row r="8" spans="1:19" s="68" customFormat="1" ht="15.75" customHeight="1" x14ac:dyDescent="0.4">
      <c r="C8" s="5"/>
      <c r="D8" s="5"/>
      <c r="E8" s="6"/>
      <c r="F8" s="7" t="s">
        <v>8</v>
      </c>
      <c r="G8" s="118" t="s">
        <v>27</v>
      </c>
      <c r="H8" s="5"/>
      <c r="I8" s="5"/>
      <c r="J8" s="8"/>
      <c r="K8" s="5"/>
      <c r="L8" s="5"/>
      <c r="M8" s="5"/>
      <c r="N8" s="5"/>
      <c r="O8" s="5"/>
      <c r="P8" s="5"/>
      <c r="Q8" s="9"/>
      <c r="R8" s="70"/>
    </row>
    <row r="9" spans="1:19" s="68" customFormat="1" ht="17" customHeight="1" thickBot="1" x14ac:dyDescent="0.45">
      <c r="C9" s="5"/>
      <c r="D9" s="5"/>
      <c r="E9" s="10"/>
      <c r="F9" s="11"/>
      <c r="G9" s="5"/>
      <c r="H9" s="5"/>
      <c r="I9" s="5"/>
      <c r="J9" s="8"/>
      <c r="K9" s="5"/>
      <c r="L9" s="5"/>
      <c r="M9" s="5"/>
      <c r="N9" s="5"/>
      <c r="O9" s="5"/>
      <c r="P9" s="5"/>
      <c r="Q9" s="9"/>
      <c r="R9" s="70"/>
    </row>
    <row r="10" spans="1:19" s="68" customFormat="1" ht="14.5" thickBot="1" x14ac:dyDescent="0.35">
      <c r="B10" s="69"/>
      <c r="C10" s="40"/>
      <c r="D10" s="41"/>
      <c r="E10" s="42"/>
      <c r="F10" s="42"/>
      <c r="G10" s="42"/>
      <c r="H10" s="43"/>
      <c r="I10" s="43"/>
      <c r="J10" s="42"/>
      <c r="K10" s="42"/>
      <c r="L10" s="42"/>
      <c r="M10" s="42"/>
      <c r="N10" s="42"/>
      <c r="O10" s="42"/>
      <c r="P10" s="42"/>
      <c r="Q10" s="44"/>
      <c r="R10" s="45"/>
      <c r="S10" s="71"/>
    </row>
    <row r="11" spans="1:19" s="68" customFormat="1" ht="13.25" customHeight="1" x14ac:dyDescent="0.3">
      <c r="B11" s="69"/>
      <c r="C11" s="46"/>
      <c r="D11" s="152" t="s">
        <v>15</v>
      </c>
      <c r="E11" s="128" t="s">
        <v>0</v>
      </c>
      <c r="F11" s="128" t="s">
        <v>6</v>
      </c>
      <c r="G11" s="128" t="s">
        <v>16</v>
      </c>
      <c r="H11" s="128"/>
      <c r="I11" s="128"/>
      <c r="J11" s="128" t="s">
        <v>3</v>
      </c>
      <c r="K11" s="148" t="s">
        <v>18</v>
      </c>
      <c r="L11" s="148" t="s">
        <v>4</v>
      </c>
      <c r="M11" s="128" t="s">
        <v>19</v>
      </c>
      <c r="N11" s="128" t="s">
        <v>17</v>
      </c>
      <c r="O11" s="128" t="s">
        <v>20</v>
      </c>
      <c r="P11" s="131" t="s">
        <v>26</v>
      </c>
      <c r="Q11" s="133"/>
      <c r="R11" s="78"/>
      <c r="S11" s="71"/>
    </row>
    <row r="12" spans="1:19" s="68" customFormat="1" ht="11.75" customHeight="1" x14ac:dyDescent="0.3">
      <c r="B12" s="69"/>
      <c r="C12" s="46"/>
      <c r="D12" s="153"/>
      <c r="E12" s="129"/>
      <c r="F12" s="129"/>
      <c r="G12" s="129"/>
      <c r="H12" s="129"/>
      <c r="I12" s="129"/>
      <c r="J12" s="129"/>
      <c r="K12" s="149"/>
      <c r="L12" s="149"/>
      <c r="M12" s="129"/>
      <c r="N12" s="129"/>
      <c r="O12" s="129"/>
      <c r="P12" s="132"/>
      <c r="Q12" s="134"/>
      <c r="R12" s="78"/>
      <c r="S12" s="71"/>
    </row>
    <row r="13" spans="1:19" s="68" customFormat="1" ht="11.75" customHeight="1" x14ac:dyDescent="0.3">
      <c r="B13" s="69"/>
      <c r="C13" s="46"/>
      <c r="D13" s="153"/>
      <c r="E13" s="129"/>
      <c r="F13" s="130"/>
      <c r="G13" s="136" t="s">
        <v>1</v>
      </c>
      <c r="H13" s="136" t="s">
        <v>9</v>
      </c>
      <c r="I13" s="136" t="s">
        <v>2</v>
      </c>
      <c r="J13" s="130"/>
      <c r="K13" s="149"/>
      <c r="L13" s="149"/>
      <c r="M13" s="130"/>
      <c r="N13" s="130"/>
      <c r="O13" s="130"/>
      <c r="P13" s="132"/>
      <c r="Q13" s="135"/>
      <c r="R13" s="78"/>
      <c r="S13" s="71"/>
    </row>
    <row r="14" spans="1:19" s="68" customFormat="1" x14ac:dyDescent="0.3">
      <c r="B14" s="69"/>
      <c r="C14" s="46"/>
      <c r="D14" s="153"/>
      <c r="E14" s="129"/>
      <c r="F14" s="130"/>
      <c r="G14" s="136"/>
      <c r="H14" s="136"/>
      <c r="I14" s="136"/>
      <c r="J14" s="130"/>
      <c r="K14" s="149"/>
      <c r="L14" s="149"/>
      <c r="M14" s="130"/>
      <c r="N14" s="130"/>
      <c r="O14" s="130"/>
      <c r="P14" s="132"/>
      <c r="Q14" s="135"/>
      <c r="R14" s="78"/>
      <c r="S14" s="71"/>
    </row>
    <row r="15" spans="1:19" s="68" customFormat="1" ht="21" customHeight="1" x14ac:dyDescent="0.3">
      <c r="B15" s="69"/>
      <c r="C15" s="46"/>
      <c r="D15" s="153"/>
      <c r="E15" s="109" t="s">
        <v>32</v>
      </c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4" t="s">
        <v>41</v>
      </c>
      <c r="R15" s="78"/>
      <c r="S15" s="71"/>
    </row>
    <row r="16" spans="1:19" ht="32.15" customHeight="1" x14ac:dyDescent="0.3">
      <c r="A16" s="68"/>
      <c r="B16" s="69"/>
      <c r="C16" s="79"/>
      <c r="D16" s="80">
        <v>1</v>
      </c>
      <c r="E16" s="90" t="s">
        <v>23</v>
      </c>
      <c r="F16" s="113" t="s">
        <v>31</v>
      </c>
      <c r="G16" s="113" t="s">
        <v>45</v>
      </c>
      <c r="H16" s="86" t="s">
        <v>24</v>
      </c>
      <c r="I16" s="86" t="s">
        <v>25</v>
      </c>
      <c r="J16" s="85">
        <f>Q16</f>
        <v>200000</v>
      </c>
      <c r="K16" s="86" t="s">
        <v>5</v>
      </c>
      <c r="L16" s="87">
        <v>15</v>
      </c>
      <c r="M16" s="88">
        <f>J16*L16/1000</f>
        <v>3000</v>
      </c>
      <c r="N16" s="89">
        <v>0.88</v>
      </c>
      <c r="O16" s="98">
        <f>M16*(1-N16)</f>
        <v>360</v>
      </c>
      <c r="P16" s="143">
        <f>SUM(O16:O23)</f>
        <v>7181.6326530612241</v>
      </c>
      <c r="Q16" s="112">
        <v>200000</v>
      </c>
      <c r="R16" s="78"/>
      <c r="S16" s="71"/>
    </row>
    <row r="17" spans="1:19" s="68" customFormat="1" ht="23.15" customHeight="1" x14ac:dyDescent="0.3">
      <c r="B17" s="69"/>
      <c r="C17" s="79"/>
      <c r="D17" s="145" t="s">
        <v>42</v>
      </c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3"/>
      <c r="Q17" s="106" t="s">
        <v>65</v>
      </c>
      <c r="R17" s="78"/>
      <c r="S17" s="71"/>
    </row>
    <row r="18" spans="1:19" ht="32.15" customHeight="1" x14ac:dyDescent="0.3">
      <c r="A18" s="68"/>
      <c r="B18" s="69"/>
      <c r="C18" s="79"/>
      <c r="D18" s="80">
        <v>2</v>
      </c>
      <c r="E18" s="90" t="s">
        <v>23</v>
      </c>
      <c r="F18" s="113" t="s">
        <v>31</v>
      </c>
      <c r="G18" s="113" t="s">
        <v>33</v>
      </c>
      <c r="H18" s="86" t="s">
        <v>37</v>
      </c>
      <c r="I18" s="86" t="s">
        <v>25</v>
      </c>
      <c r="J18" s="85">
        <f>Q18</f>
        <v>1000000</v>
      </c>
      <c r="K18" s="86" t="s">
        <v>5</v>
      </c>
      <c r="L18" s="87">
        <v>15</v>
      </c>
      <c r="M18" s="88">
        <f>J18*L18/1000</f>
        <v>15000</v>
      </c>
      <c r="N18" s="89">
        <v>0.88</v>
      </c>
      <c r="O18" s="98">
        <f>M18*(1-N18)</f>
        <v>1800</v>
      </c>
      <c r="P18" s="143"/>
      <c r="Q18" s="112">
        <v>1000000</v>
      </c>
      <c r="R18" s="78"/>
      <c r="S18" s="71"/>
    </row>
    <row r="19" spans="1:19" ht="32.15" customHeight="1" x14ac:dyDescent="0.3">
      <c r="A19" s="68"/>
      <c r="B19" s="69"/>
      <c r="C19" s="79"/>
      <c r="D19" s="80">
        <v>3</v>
      </c>
      <c r="E19" s="90" t="s">
        <v>38</v>
      </c>
      <c r="F19" s="111" t="s">
        <v>39</v>
      </c>
      <c r="G19" s="111" t="s">
        <v>40</v>
      </c>
      <c r="H19" s="86" t="s">
        <v>37</v>
      </c>
      <c r="I19" s="86" t="s">
        <v>25</v>
      </c>
      <c r="J19" s="85">
        <f>Q19</f>
        <v>1000000</v>
      </c>
      <c r="K19" s="86" t="s">
        <v>5</v>
      </c>
      <c r="L19" s="87">
        <v>19</v>
      </c>
      <c r="M19" s="88">
        <f>J19*L19/1000</f>
        <v>19000</v>
      </c>
      <c r="N19" s="89">
        <v>0.87991407089151452</v>
      </c>
      <c r="O19" s="98">
        <f>M19*(1-N19)</f>
        <v>2281.6326530612241</v>
      </c>
      <c r="P19" s="143"/>
      <c r="Q19" s="110">
        <v>1000000</v>
      </c>
      <c r="R19" s="78"/>
      <c r="S19" s="71"/>
    </row>
    <row r="20" spans="1:19" s="68" customFormat="1" ht="23.15" customHeight="1" x14ac:dyDescent="0.3">
      <c r="B20" s="69"/>
      <c r="C20" s="79"/>
      <c r="D20" s="145" t="s">
        <v>30</v>
      </c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3"/>
      <c r="Q20" s="105"/>
      <c r="R20" s="78"/>
      <c r="S20" s="71"/>
    </row>
    <row r="21" spans="1:19" s="68" customFormat="1" ht="38.75" customHeight="1" x14ac:dyDescent="0.3">
      <c r="B21" s="69"/>
      <c r="C21" s="79"/>
      <c r="D21" s="80">
        <v>4</v>
      </c>
      <c r="E21" s="90" t="s">
        <v>22</v>
      </c>
      <c r="F21" s="147" t="s">
        <v>66</v>
      </c>
      <c r="G21" s="147"/>
      <c r="H21" s="147"/>
      <c r="I21" s="147"/>
      <c r="J21" s="85">
        <f>SUM(Q21:R21)</f>
        <v>1</v>
      </c>
      <c r="K21" s="86" t="s">
        <v>28</v>
      </c>
      <c r="L21" s="87">
        <v>2400</v>
      </c>
      <c r="M21" s="88">
        <f t="shared" ref="M21" si="0">J21*L21</f>
        <v>2400</v>
      </c>
      <c r="N21" s="89">
        <v>0</v>
      </c>
      <c r="O21" s="91">
        <f t="shared" ref="O21" si="1">M21-(M21*N21)</f>
        <v>2400</v>
      </c>
      <c r="P21" s="143"/>
      <c r="Q21" s="84">
        <v>1</v>
      </c>
      <c r="R21" s="78"/>
      <c r="S21" s="71"/>
    </row>
    <row r="22" spans="1:19" s="68" customFormat="1" ht="23.15" customHeight="1" x14ac:dyDescent="0.3">
      <c r="B22" s="69"/>
      <c r="C22" s="79"/>
      <c r="D22" s="141" t="s">
        <v>36</v>
      </c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3"/>
      <c r="Q22" s="12"/>
      <c r="R22" s="78"/>
      <c r="S22" s="71"/>
    </row>
    <row r="23" spans="1:19" s="68" customFormat="1" ht="38.75" customHeight="1" thickBot="1" x14ac:dyDescent="0.35">
      <c r="B23" s="69"/>
      <c r="C23" s="79"/>
      <c r="D23" s="81">
        <v>5</v>
      </c>
      <c r="E23" s="92" t="s">
        <v>22</v>
      </c>
      <c r="F23" s="139" t="s">
        <v>43</v>
      </c>
      <c r="G23" s="139"/>
      <c r="H23" s="139"/>
      <c r="I23" s="139"/>
      <c r="J23" s="100">
        <f>SUM(Q23:R23)</f>
        <v>1</v>
      </c>
      <c r="K23" s="101" t="s">
        <v>28</v>
      </c>
      <c r="L23" s="102">
        <v>340</v>
      </c>
      <c r="M23" s="82">
        <f t="shared" ref="M23" si="2">J23*L23</f>
        <v>340</v>
      </c>
      <c r="N23" s="94">
        <v>0</v>
      </c>
      <c r="O23" s="93">
        <v>340</v>
      </c>
      <c r="P23" s="144"/>
      <c r="Q23" s="103">
        <v>1</v>
      </c>
      <c r="R23" s="78"/>
      <c r="S23" s="71"/>
    </row>
    <row r="24" spans="1:19" s="68" customFormat="1" ht="17.149999999999999" customHeight="1" thickBot="1" x14ac:dyDescent="0.35">
      <c r="B24" s="69"/>
      <c r="C24" s="79"/>
      <c r="D24" s="77"/>
      <c r="E24" s="77"/>
      <c r="F24" s="77"/>
      <c r="G24" s="140" t="s">
        <v>29</v>
      </c>
      <c r="H24" s="138"/>
      <c r="I24" s="138"/>
      <c r="J24" s="36">
        <f>SUM(J16:J19)</f>
        <v>2200000</v>
      </c>
      <c r="K24" s="137" t="s">
        <v>21</v>
      </c>
      <c r="L24" s="138"/>
      <c r="M24" s="47">
        <f>SUM(M16:M23)</f>
        <v>39740</v>
      </c>
      <c r="N24" s="76"/>
      <c r="O24" s="76"/>
      <c r="P24" s="76"/>
      <c r="Q24" s="76"/>
      <c r="R24" s="78"/>
      <c r="S24" s="71"/>
    </row>
    <row r="25" spans="1:19" s="68" customFormat="1" ht="17.399999999999999" customHeight="1" thickBot="1" x14ac:dyDescent="0.35">
      <c r="B25" s="69"/>
      <c r="C25" s="73"/>
      <c r="D25" s="75"/>
      <c r="E25" s="74"/>
      <c r="F25" s="77"/>
      <c r="G25" s="77"/>
      <c r="H25" s="77"/>
      <c r="I25" s="77"/>
      <c r="J25" s="77"/>
      <c r="K25" s="72"/>
      <c r="L25" s="72"/>
      <c r="M25" s="72"/>
      <c r="N25" s="72"/>
      <c r="O25" s="76"/>
      <c r="P25" s="76"/>
      <c r="Q25" s="76"/>
      <c r="R25" s="78"/>
      <c r="S25" s="71"/>
    </row>
    <row r="26" spans="1:19" s="68" customFormat="1" ht="23.15" customHeight="1" thickBot="1" x14ac:dyDescent="0.35">
      <c r="B26" s="69"/>
      <c r="C26" s="73"/>
      <c r="D26" s="75"/>
      <c r="E26" s="74"/>
      <c r="F26" s="77"/>
      <c r="G26" s="77"/>
      <c r="H26" s="77"/>
      <c r="I26" s="77"/>
      <c r="J26" s="77"/>
      <c r="K26" s="75"/>
      <c r="L26" s="65" t="s">
        <v>10</v>
      </c>
      <c r="M26" s="35">
        <f>M28/J24*1000</f>
        <v>2.0189239332096474</v>
      </c>
      <c r="N26" s="72"/>
      <c r="O26" s="76"/>
      <c r="P26" s="76"/>
      <c r="Q26" s="76"/>
      <c r="R26" s="78"/>
      <c r="S26" s="71"/>
    </row>
    <row r="27" spans="1:19" s="68" customFormat="1" ht="11.25" customHeight="1" thickBot="1" x14ac:dyDescent="0.35">
      <c r="B27" s="69"/>
      <c r="C27" s="73"/>
      <c r="D27" s="75"/>
      <c r="E27" s="74"/>
      <c r="F27" s="77"/>
      <c r="G27" s="77"/>
      <c r="H27" s="77"/>
      <c r="I27" s="77"/>
      <c r="J27" s="77"/>
      <c r="K27" s="75"/>
      <c r="L27" s="48"/>
      <c r="M27" s="49"/>
      <c r="N27" s="72"/>
      <c r="O27" s="76"/>
      <c r="P27" s="76"/>
      <c r="Q27" s="76"/>
      <c r="R27" s="78"/>
      <c r="S27" s="71"/>
    </row>
    <row r="28" spans="1:19" s="68" customFormat="1" ht="22.5" customHeight="1" x14ac:dyDescent="0.3">
      <c r="B28" s="69"/>
      <c r="C28" s="73"/>
      <c r="D28" s="75"/>
      <c r="E28" s="74"/>
      <c r="F28" s="77"/>
      <c r="G28" s="77"/>
      <c r="H28" s="77"/>
      <c r="I28" s="77"/>
      <c r="J28" s="77"/>
      <c r="K28" s="75"/>
      <c r="L28" s="50" t="s">
        <v>11</v>
      </c>
      <c r="M28" s="51">
        <f>SUM(O16:O19)</f>
        <v>4441.6326530612241</v>
      </c>
      <c r="N28" s="72"/>
      <c r="O28" s="76"/>
      <c r="P28" s="76"/>
      <c r="Q28" s="76"/>
      <c r="R28" s="78"/>
      <c r="S28" s="71"/>
    </row>
    <row r="29" spans="1:19" s="68" customFormat="1" ht="22.5" customHeight="1" x14ac:dyDescent="0.3">
      <c r="B29" s="69"/>
      <c r="C29" s="73"/>
      <c r="D29" s="75"/>
      <c r="E29" s="74"/>
      <c r="F29" s="77"/>
      <c r="G29" s="77"/>
      <c r="H29" s="77"/>
      <c r="I29" s="77"/>
      <c r="J29" s="77"/>
      <c r="K29" s="75"/>
      <c r="L29" s="66" t="s">
        <v>30</v>
      </c>
      <c r="M29" s="67">
        <f>O21</f>
        <v>2400</v>
      </c>
      <c r="N29" s="72"/>
      <c r="O29" s="76"/>
      <c r="P29" s="76"/>
      <c r="Q29" s="76"/>
      <c r="R29" s="78"/>
      <c r="S29" s="71"/>
    </row>
    <row r="30" spans="1:19" s="68" customFormat="1" ht="22.5" customHeight="1" x14ac:dyDescent="0.3">
      <c r="B30" s="69"/>
      <c r="C30" s="73"/>
      <c r="D30" s="75"/>
      <c r="E30" s="74"/>
      <c r="F30" s="77"/>
      <c r="G30" s="77"/>
      <c r="H30" s="77"/>
      <c r="I30" s="77"/>
      <c r="J30" s="77"/>
      <c r="K30" s="75"/>
      <c r="L30" s="66" t="s">
        <v>36</v>
      </c>
      <c r="M30" s="67">
        <f>O23</f>
        <v>340</v>
      </c>
      <c r="N30" s="72"/>
      <c r="O30" s="76"/>
      <c r="P30" s="76"/>
      <c r="Q30" s="76"/>
      <c r="R30" s="78"/>
      <c r="S30" s="71"/>
    </row>
    <row r="31" spans="1:19" s="68" customFormat="1" ht="22.5" customHeight="1" x14ac:dyDescent="0.3">
      <c r="B31" s="69"/>
      <c r="C31" s="73"/>
      <c r="D31" s="75"/>
      <c r="E31" s="74"/>
      <c r="F31" s="77"/>
      <c r="G31" s="77"/>
      <c r="H31" s="77"/>
      <c r="I31" s="77"/>
      <c r="J31" s="77"/>
      <c r="K31" s="75"/>
      <c r="L31" s="52" t="s">
        <v>12</v>
      </c>
      <c r="M31" s="53">
        <f>SUM(M28:M30)</f>
        <v>7181.6326530612241</v>
      </c>
      <c r="N31" s="72"/>
      <c r="O31" s="76"/>
      <c r="P31" s="76"/>
      <c r="Q31" s="76"/>
      <c r="R31" s="78"/>
      <c r="S31" s="71"/>
    </row>
    <row r="32" spans="1:19" s="68" customFormat="1" ht="22.5" customHeight="1" x14ac:dyDescent="0.3">
      <c r="B32" s="69"/>
      <c r="C32" s="73"/>
      <c r="D32" s="75"/>
      <c r="E32" s="74"/>
      <c r="F32" s="77"/>
      <c r="G32" s="77"/>
      <c r="H32" s="77"/>
      <c r="I32" s="77"/>
      <c r="J32" s="77"/>
      <c r="K32" s="75"/>
      <c r="L32" s="54" t="s">
        <v>13</v>
      </c>
      <c r="M32" s="55">
        <f>0.21*M31</f>
        <v>1508.1428571428571</v>
      </c>
      <c r="N32" s="72"/>
      <c r="O32" s="76"/>
      <c r="P32" s="76"/>
      <c r="Q32" s="76"/>
      <c r="R32" s="78"/>
      <c r="S32" s="71"/>
    </row>
    <row r="33" spans="2:19" s="68" customFormat="1" ht="22.5" customHeight="1" thickBot="1" x14ac:dyDescent="0.35">
      <c r="B33" s="69"/>
      <c r="C33" s="73"/>
      <c r="D33" s="75"/>
      <c r="E33" s="74"/>
      <c r="F33" s="77"/>
      <c r="G33" s="77"/>
      <c r="H33" s="77"/>
      <c r="I33" s="77"/>
      <c r="J33" s="77"/>
      <c r="K33" s="75"/>
      <c r="L33" s="62" t="s">
        <v>14</v>
      </c>
      <c r="M33" s="63">
        <f>SUM(M31:M32)</f>
        <v>8689.775510204081</v>
      </c>
      <c r="N33" s="72"/>
      <c r="O33" s="76"/>
      <c r="P33" s="76"/>
      <c r="Q33" s="34"/>
      <c r="R33" s="78"/>
      <c r="S33" s="71"/>
    </row>
    <row r="34" spans="2:19" s="68" customFormat="1" ht="8.75" customHeight="1" thickBot="1" x14ac:dyDescent="0.35">
      <c r="B34" s="69"/>
      <c r="C34" s="56"/>
      <c r="D34" s="57"/>
      <c r="E34" s="58"/>
      <c r="F34" s="59"/>
      <c r="G34" s="60"/>
      <c r="H34" s="60"/>
      <c r="I34" s="60"/>
      <c r="J34" s="60"/>
      <c r="K34" s="39"/>
      <c r="L34" s="38"/>
      <c r="M34" s="37"/>
      <c r="N34" s="60"/>
      <c r="O34" s="60"/>
      <c r="P34" s="60"/>
      <c r="Q34" s="64"/>
      <c r="R34" s="61"/>
      <c r="S34" s="71"/>
    </row>
    <row r="35" spans="2:19" s="68" customFormat="1" x14ac:dyDescent="0.3">
      <c r="C35" s="18"/>
      <c r="D35" s="19"/>
      <c r="E35" s="19"/>
      <c r="F35" s="19"/>
      <c r="G35" s="19"/>
      <c r="H35" s="19"/>
      <c r="I35" s="20"/>
      <c r="J35" s="13"/>
      <c r="K35" s="14"/>
      <c r="L35" s="14"/>
      <c r="M35" s="14"/>
      <c r="N35" s="15"/>
      <c r="O35" s="15"/>
      <c r="P35" s="16"/>
      <c r="Q35" s="17"/>
      <c r="R35" s="70"/>
    </row>
    <row r="36" spans="2:19" s="68" customFormat="1" x14ac:dyDescent="0.3">
      <c r="C36" s="18"/>
      <c r="D36" s="19"/>
      <c r="E36" s="19"/>
      <c r="F36" s="19"/>
      <c r="G36" s="19"/>
      <c r="H36" s="19"/>
      <c r="I36" s="20"/>
      <c r="J36" s="13"/>
      <c r="K36" s="14"/>
      <c r="L36" s="14"/>
      <c r="M36" s="121" t="s">
        <v>48</v>
      </c>
      <c r="N36" s="21"/>
      <c r="O36" s="21"/>
      <c r="P36" s="22"/>
      <c r="Q36" s="23"/>
      <c r="R36" s="70"/>
    </row>
    <row r="37" spans="2:19" s="68" customFormat="1" x14ac:dyDescent="0.3">
      <c r="C37" s="18"/>
      <c r="D37" s="19"/>
      <c r="E37" s="122" t="s">
        <v>54</v>
      </c>
      <c r="F37" s="19"/>
      <c r="G37" s="19"/>
      <c r="H37" s="19"/>
      <c r="I37" s="20"/>
      <c r="J37" s="13"/>
      <c r="K37" s="14"/>
      <c r="L37" s="14"/>
      <c r="M37" s="119" t="s">
        <v>46</v>
      </c>
      <c r="N37" s="21"/>
      <c r="O37" s="21"/>
      <c r="P37" s="22"/>
      <c r="Q37" s="23"/>
      <c r="R37" s="70"/>
    </row>
    <row r="38" spans="2:19" s="68" customFormat="1" x14ac:dyDescent="0.3">
      <c r="C38" s="18"/>
      <c r="D38" s="19"/>
      <c r="E38" s="123" t="s">
        <v>55</v>
      </c>
      <c r="F38" s="19"/>
      <c r="G38" s="19"/>
      <c r="H38" s="19"/>
      <c r="I38" s="20"/>
      <c r="J38" s="13"/>
      <c r="K38" s="14"/>
      <c r="L38" s="14"/>
      <c r="M38" s="121" t="s">
        <v>49</v>
      </c>
      <c r="N38" s="21"/>
      <c r="O38" s="21"/>
      <c r="P38" s="22"/>
      <c r="Q38" s="23"/>
      <c r="R38" s="70"/>
    </row>
    <row r="39" spans="2:19" s="68" customFormat="1" ht="25" x14ac:dyDescent="0.3">
      <c r="C39" s="18"/>
      <c r="D39" s="19"/>
      <c r="E39" s="122" t="s">
        <v>56</v>
      </c>
      <c r="F39" s="19"/>
      <c r="G39" s="19"/>
      <c r="H39" s="19"/>
      <c r="I39" s="20"/>
      <c r="J39" s="24"/>
      <c r="K39" s="25"/>
      <c r="L39" s="25"/>
      <c r="M39" s="121" t="s">
        <v>50</v>
      </c>
      <c r="N39" s="26"/>
      <c r="O39" s="26"/>
      <c r="P39" s="26"/>
      <c r="Q39" s="27"/>
      <c r="R39" s="70"/>
    </row>
    <row r="40" spans="2:19" s="68" customFormat="1" ht="37.5" x14ac:dyDescent="0.3">
      <c r="C40" s="18"/>
      <c r="D40" s="19"/>
      <c r="E40" s="122" t="s">
        <v>57</v>
      </c>
      <c r="F40" s="19"/>
      <c r="G40" s="19"/>
      <c r="H40" s="19"/>
      <c r="I40" s="20"/>
      <c r="M40" s="1" t="s">
        <v>69</v>
      </c>
      <c r="Q40" s="69"/>
      <c r="R40" s="70"/>
    </row>
    <row r="41" spans="2:19" s="68" customFormat="1" ht="25" x14ac:dyDescent="0.3">
      <c r="C41" s="18"/>
      <c r="D41" s="19"/>
      <c r="E41" s="122" t="s">
        <v>58</v>
      </c>
      <c r="F41" s="19"/>
      <c r="G41" s="19"/>
      <c r="H41" s="19"/>
      <c r="I41" s="20"/>
      <c r="M41" s="1" t="s">
        <v>70</v>
      </c>
      <c r="Q41" s="69"/>
      <c r="R41" s="70"/>
    </row>
    <row r="42" spans="2:19" s="68" customFormat="1" ht="25" x14ac:dyDescent="0.3">
      <c r="C42" s="18"/>
      <c r="D42" s="19"/>
      <c r="E42" s="122" t="s">
        <v>59</v>
      </c>
      <c r="F42" s="19"/>
      <c r="G42" s="19"/>
      <c r="H42" s="19"/>
      <c r="I42" s="20"/>
      <c r="M42" s="1"/>
      <c r="Q42" s="69"/>
      <c r="R42" s="70"/>
    </row>
    <row r="43" spans="2:19" s="68" customFormat="1" ht="25" x14ac:dyDescent="0.3">
      <c r="C43" s="18"/>
      <c r="D43" s="19"/>
      <c r="E43" s="122" t="s">
        <v>60</v>
      </c>
      <c r="F43" s="19"/>
      <c r="G43" s="19"/>
      <c r="H43" s="19"/>
      <c r="I43" s="20"/>
      <c r="M43" s="1"/>
      <c r="Q43" s="69"/>
      <c r="R43" s="70"/>
    </row>
    <row r="44" spans="2:19" s="68" customFormat="1" x14ac:dyDescent="0.3">
      <c r="C44" s="28"/>
      <c r="D44" s="29"/>
      <c r="E44" s="124" t="s">
        <v>61</v>
      </c>
      <c r="F44" s="29"/>
      <c r="G44" s="29"/>
      <c r="H44" s="29"/>
      <c r="I44" s="30"/>
      <c r="M44" s="1"/>
      <c r="Q44" s="69"/>
      <c r="R44" s="70"/>
    </row>
    <row r="45" spans="2:19" s="68" customFormat="1" x14ac:dyDescent="0.3">
      <c r="E45" s="1" t="s">
        <v>62</v>
      </c>
      <c r="M45" s="1"/>
      <c r="Q45" s="69"/>
      <c r="R45" s="70"/>
    </row>
    <row r="46" spans="2:19" s="68" customFormat="1" ht="91" x14ac:dyDescent="0.3">
      <c r="E46" s="1"/>
      <c r="M46" s="127" t="s">
        <v>71</v>
      </c>
      <c r="Q46" s="69"/>
      <c r="R46" s="70"/>
    </row>
    <row r="47" spans="2:19" s="68" customFormat="1" x14ac:dyDescent="0.3">
      <c r="E47" s="120" t="s">
        <v>63</v>
      </c>
      <c r="M47" s="120"/>
      <c r="Q47" s="69"/>
      <c r="R47" s="70"/>
    </row>
    <row r="48" spans="2:19" s="68" customFormat="1" x14ac:dyDescent="0.3">
      <c r="E48" s="120" t="s">
        <v>64</v>
      </c>
      <c r="M48" s="1" t="s">
        <v>51</v>
      </c>
      <c r="Q48" s="69"/>
      <c r="R48" s="70"/>
    </row>
    <row r="49" spans="13:18" s="68" customFormat="1" x14ac:dyDescent="0.3">
      <c r="M49" s="1" t="s">
        <v>52</v>
      </c>
      <c r="Q49" s="69"/>
      <c r="R49" s="70"/>
    </row>
    <row r="50" spans="13:18" s="68" customFormat="1" x14ac:dyDescent="0.3">
      <c r="M50" s="1" t="s">
        <v>53</v>
      </c>
      <c r="Q50" s="69"/>
      <c r="R50" s="70"/>
    </row>
    <row r="51" spans="13:18" s="68" customFormat="1" x14ac:dyDescent="0.3">
      <c r="Q51" s="69"/>
      <c r="R51" s="70"/>
    </row>
    <row r="52" spans="13:18" s="68" customFormat="1" x14ac:dyDescent="0.3">
      <c r="Q52" s="69"/>
      <c r="R52" s="70"/>
    </row>
    <row r="53" spans="13:18" s="68" customFormat="1" x14ac:dyDescent="0.3">
      <c r="Q53" s="69"/>
      <c r="R53" s="70"/>
    </row>
    <row r="54" spans="13:18" s="68" customFormat="1" x14ac:dyDescent="0.3">
      <c r="Q54" s="69"/>
      <c r="R54" s="70"/>
    </row>
    <row r="55" spans="13:18" s="68" customFormat="1" x14ac:dyDescent="0.3">
      <c r="Q55" s="69"/>
      <c r="R55" s="70"/>
    </row>
    <row r="56" spans="13:18" s="68" customFormat="1" x14ac:dyDescent="0.3">
      <c r="Q56" s="69"/>
      <c r="R56" s="70"/>
    </row>
    <row r="57" spans="13:18" s="68" customFormat="1" x14ac:dyDescent="0.3">
      <c r="Q57" s="69"/>
      <c r="R57" s="70"/>
    </row>
    <row r="58" spans="13:18" s="68" customFormat="1" x14ac:dyDescent="0.3">
      <c r="Q58" s="69"/>
      <c r="R58" s="70"/>
    </row>
    <row r="59" spans="13:18" s="68" customFormat="1" x14ac:dyDescent="0.3">
      <c r="Q59" s="69"/>
      <c r="R59" s="70"/>
    </row>
    <row r="60" spans="13:18" s="68" customFormat="1" x14ac:dyDescent="0.3">
      <c r="Q60" s="69"/>
      <c r="R60" s="70"/>
    </row>
    <row r="61" spans="13:18" s="68" customFormat="1" x14ac:dyDescent="0.3">
      <c r="Q61" s="69"/>
      <c r="R61" s="70"/>
    </row>
    <row r="62" spans="13:18" s="68" customFormat="1" x14ac:dyDescent="0.3">
      <c r="Q62" s="69"/>
      <c r="R62" s="70"/>
    </row>
    <row r="63" spans="13:18" s="68" customFormat="1" x14ac:dyDescent="0.3">
      <c r="Q63" s="69"/>
      <c r="R63" s="70"/>
    </row>
    <row r="64" spans="13:18" s="68" customFormat="1" x14ac:dyDescent="0.3">
      <c r="Q64" s="69"/>
      <c r="R64" s="70"/>
    </row>
    <row r="65" spans="17:18" s="68" customFormat="1" x14ac:dyDescent="0.3">
      <c r="Q65" s="69"/>
      <c r="R65" s="70"/>
    </row>
    <row r="66" spans="17:18" s="68" customFormat="1" x14ac:dyDescent="0.3">
      <c r="Q66" s="69"/>
      <c r="R66" s="70"/>
    </row>
    <row r="67" spans="17:18" s="68" customFormat="1" x14ac:dyDescent="0.3">
      <c r="Q67" s="69"/>
      <c r="R67" s="70"/>
    </row>
    <row r="68" spans="17:18" s="68" customFormat="1" x14ac:dyDescent="0.3">
      <c r="Q68" s="69"/>
      <c r="R68" s="70"/>
    </row>
    <row r="69" spans="17:18" s="68" customFormat="1" x14ac:dyDescent="0.3">
      <c r="Q69" s="69"/>
      <c r="R69" s="70"/>
    </row>
    <row r="70" spans="17:18" s="68" customFormat="1" x14ac:dyDescent="0.3">
      <c r="Q70" s="69"/>
      <c r="R70" s="70"/>
    </row>
    <row r="71" spans="17:18" s="68" customFormat="1" x14ac:dyDescent="0.3">
      <c r="Q71" s="69"/>
      <c r="R71" s="70"/>
    </row>
    <row r="72" spans="17:18" s="68" customFormat="1" x14ac:dyDescent="0.3">
      <c r="Q72" s="69"/>
      <c r="R72" s="70"/>
    </row>
    <row r="73" spans="17:18" s="68" customFormat="1" x14ac:dyDescent="0.3">
      <c r="Q73" s="69"/>
      <c r="R73" s="70"/>
    </row>
    <row r="74" spans="17:18" s="68" customFormat="1" x14ac:dyDescent="0.3">
      <c r="Q74" s="69"/>
      <c r="R74" s="70"/>
    </row>
    <row r="75" spans="17:18" s="68" customFormat="1" x14ac:dyDescent="0.3">
      <c r="Q75" s="69"/>
      <c r="R75" s="70"/>
    </row>
    <row r="76" spans="17:18" s="68" customFormat="1" x14ac:dyDescent="0.3">
      <c r="Q76" s="69"/>
      <c r="R76" s="70"/>
    </row>
    <row r="77" spans="17:18" s="68" customFormat="1" x14ac:dyDescent="0.3">
      <c r="Q77" s="69"/>
      <c r="R77" s="70"/>
    </row>
    <row r="78" spans="17:18" s="68" customFormat="1" x14ac:dyDescent="0.3">
      <c r="Q78" s="69"/>
      <c r="R78" s="70"/>
    </row>
    <row r="79" spans="17:18" s="68" customFormat="1" x14ac:dyDescent="0.3">
      <c r="Q79" s="69"/>
      <c r="R79" s="70"/>
    </row>
    <row r="80" spans="17:18" s="68" customFormat="1" x14ac:dyDescent="0.3">
      <c r="Q80" s="69"/>
      <c r="R80" s="70"/>
    </row>
    <row r="81" spans="17:18" s="68" customFormat="1" x14ac:dyDescent="0.3">
      <c r="Q81" s="69"/>
      <c r="R81" s="70"/>
    </row>
    <row r="82" spans="17:18" s="68" customFormat="1" x14ac:dyDescent="0.3">
      <c r="Q82" s="69"/>
      <c r="R82" s="70"/>
    </row>
    <row r="83" spans="17:18" s="68" customFormat="1" x14ac:dyDescent="0.3">
      <c r="Q83" s="69"/>
      <c r="R83" s="70"/>
    </row>
    <row r="84" spans="17:18" s="68" customFormat="1" x14ac:dyDescent="0.3">
      <c r="Q84" s="69"/>
      <c r="R84" s="70"/>
    </row>
    <row r="85" spans="17:18" s="68" customFormat="1" x14ac:dyDescent="0.3">
      <c r="Q85" s="69"/>
      <c r="R85" s="70"/>
    </row>
    <row r="86" spans="17:18" s="68" customFormat="1" x14ac:dyDescent="0.3">
      <c r="Q86" s="69"/>
      <c r="R86" s="70"/>
    </row>
    <row r="87" spans="17:18" s="68" customFormat="1" x14ac:dyDescent="0.3">
      <c r="Q87" s="69"/>
      <c r="R87" s="70"/>
    </row>
    <row r="88" spans="17:18" s="68" customFormat="1" x14ac:dyDescent="0.3">
      <c r="Q88" s="69"/>
      <c r="R88" s="70"/>
    </row>
    <row r="89" spans="17:18" s="68" customFormat="1" x14ac:dyDescent="0.3">
      <c r="Q89" s="69"/>
      <c r="R89" s="70"/>
    </row>
    <row r="90" spans="17:18" s="68" customFormat="1" x14ac:dyDescent="0.3">
      <c r="Q90" s="69"/>
      <c r="R90" s="70"/>
    </row>
    <row r="91" spans="17:18" s="68" customFormat="1" x14ac:dyDescent="0.3">
      <c r="Q91" s="69"/>
      <c r="R91" s="70"/>
    </row>
    <row r="92" spans="17:18" s="68" customFormat="1" x14ac:dyDescent="0.3">
      <c r="Q92" s="69"/>
      <c r="R92" s="70"/>
    </row>
    <row r="93" spans="17:18" s="68" customFormat="1" x14ac:dyDescent="0.3">
      <c r="Q93" s="69"/>
      <c r="R93" s="70"/>
    </row>
    <row r="94" spans="17:18" s="68" customFormat="1" x14ac:dyDescent="0.3">
      <c r="Q94" s="69"/>
      <c r="R94" s="70"/>
    </row>
    <row r="95" spans="17:18" s="68" customFormat="1" x14ac:dyDescent="0.3">
      <c r="Q95" s="69"/>
      <c r="R95" s="70"/>
    </row>
    <row r="96" spans="17:18" s="68" customFormat="1" x14ac:dyDescent="0.3">
      <c r="Q96" s="69"/>
      <c r="R96" s="70"/>
    </row>
    <row r="97" spans="17:18" s="68" customFormat="1" x14ac:dyDescent="0.3">
      <c r="Q97" s="69"/>
      <c r="R97" s="70"/>
    </row>
    <row r="98" spans="17:18" s="68" customFormat="1" x14ac:dyDescent="0.3">
      <c r="Q98" s="69"/>
      <c r="R98" s="70"/>
    </row>
    <row r="99" spans="17:18" s="68" customFormat="1" x14ac:dyDescent="0.3">
      <c r="Q99" s="69"/>
      <c r="R99" s="70"/>
    </row>
    <row r="100" spans="17:18" s="68" customFormat="1" x14ac:dyDescent="0.3">
      <c r="Q100" s="69"/>
      <c r="R100" s="70"/>
    </row>
    <row r="101" spans="17:18" s="68" customFormat="1" x14ac:dyDescent="0.3">
      <c r="Q101" s="69"/>
      <c r="R101" s="70"/>
    </row>
    <row r="102" spans="17:18" s="68" customFormat="1" x14ac:dyDescent="0.3">
      <c r="Q102" s="69"/>
      <c r="R102" s="70"/>
    </row>
    <row r="103" spans="17:18" s="68" customFormat="1" x14ac:dyDescent="0.3">
      <c r="Q103" s="69"/>
      <c r="R103" s="70"/>
    </row>
    <row r="104" spans="17:18" s="68" customFormat="1" x14ac:dyDescent="0.3">
      <c r="Q104" s="69"/>
      <c r="R104" s="70"/>
    </row>
    <row r="105" spans="17:18" s="68" customFormat="1" x14ac:dyDescent="0.3">
      <c r="Q105" s="69"/>
      <c r="R105" s="70"/>
    </row>
    <row r="106" spans="17:18" s="68" customFormat="1" x14ac:dyDescent="0.3">
      <c r="Q106" s="69"/>
      <c r="R106" s="70"/>
    </row>
    <row r="107" spans="17:18" s="68" customFormat="1" x14ac:dyDescent="0.3">
      <c r="Q107" s="69"/>
      <c r="R107" s="70"/>
    </row>
    <row r="108" spans="17:18" s="68" customFormat="1" x14ac:dyDescent="0.3">
      <c r="Q108" s="69"/>
      <c r="R108" s="70"/>
    </row>
    <row r="109" spans="17:18" s="68" customFormat="1" x14ac:dyDescent="0.3">
      <c r="Q109" s="69"/>
      <c r="R109" s="70"/>
    </row>
    <row r="110" spans="17:18" s="68" customFormat="1" x14ac:dyDescent="0.3">
      <c r="Q110" s="69"/>
      <c r="R110" s="70"/>
    </row>
    <row r="111" spans="17:18" s="68" customFormat="1" x14ac:dyDescent="0.3">
      <c r="Q111" s="69"/>
      <c r="R111" s="70"/>
    </row>
    <row r="112" spans="17:18" s="68" customFormat="1" x14ac:dyDescent="0.3">
      <c r="Q112" s="69"/>
      <c r="R112" s="70"/>
    </row>
    <row r="113" spans="17:18" s="68" customFormat="1" x14ac:dyDescent="0.3">
      <c r="Q113" s="69"/>
      <c r="R113" s="70"/>
    </row>
    <row r="114" spans="17:18" s="68" customFormat="1" x14ac:dyDescent="0.3">
      <c r="Q114" s="69"/>
      <c r="R114" s="70"/>
    </row>
    <row r="115" spans="17:18" s="68" customFormat="1" x14ac:dyDescent="0.3">
      <c r="Q115" s="69"/>
      <c r="R115" s="70"/>
    </row>
    <row r="116" spans="17:18" s="68" customFormat="1" x14ac:dyDescent="0.3">
      <c r="Q116" s="69"/>
      <c r="R116" s="70"/>
    </row>
    <row r="117" spans="17:18" s="68" customFormat="1" x14ac:dyDescent="0.3">
      <c r="Q117" s="69"/>
      <c r="R117" s="70"/>
    </row>
    <row r="118" spans="17:18" s="68" customFormat="1" x14ac:dyDescent="0.3">
      <c r="Q118" s="69"/>
      <c r="R118" s="70"/>
    </row>
    <row r="119" spans="17:18" s="68" customFormat="1" x14ac:dyDescent="0.3">
      <c r="Q119" s="69"/>
      <c r="R119" s="70"/>
    </row>
    <row r="120" spans="17:18" s="68" customFormat="1" x14ac:dyDescent="0.3">
      <c r="Q120" s="69"/>
      <c r="R120" s="70"/>
    </row>
    <row r="121" spans="17:18" s="68" customFormat="1" x14ac:dyDescent="0.3">
      <c r="Q121" s="69"/>
      <c r="R121" s="70"/>
    </row>
    <row r="122" spans="17:18" s="68" customFormat="1" x14ac:dyDescent="0.3">
      <c r="Q122" s="69"/>
      <c r="R122" s="70"/>
    </row>
    <row r="123" spans="17:18" s="68" customFormat="1" x14ac:dyDescent="0.3">
      <c r="Q123" s="69"/>
      <c r="R123" s="70"/>
    </row>
    <row r="124" spans="17:18" s="68" customFormat="1" x14ac:dyDescent="0.3">
      <c r="Q124" s="69"/>
      <c r="R124" s="70"/>
    </row>
    <row r="125" spans="17:18" s="68" customFormat="1" x14ac:dyDescent="0.3">
      <c r="Q125" s="69"/>
      <c r="R125" s="70"/>
    </row>
    <row r="126" spans="17:18" s="68" customFormat="1" x14ac:dyDescent="0.3">
      <c r="Q126" s="69"/>
      <c r="R126" s="70"/>
    </row>
    <row r="127" spans="17:18" s="68" customFormat="1" x14ac:dyDescent="0.3">
      <c r="Q127" s="69"/>
      <c r="R127" s="70"/>
    </row>
    <row r="128" spans="17:18" s="68" customFormat="1" x14ac:dyDescent="0.3">
      <c r="Q128" s="69"/>
      <c r="R128" s="70"/>
    </row>
    <row r="129" spans="17:18" s="68" customFormat="1" x14ac:dyDescent="0.3">
      <c r="Q129" s="69"/>
      <c r="R129" s="70"/>
    </row>
    <row r="130" spans="17:18" s="68" customFormat="1" x14ac:dyDescent="0.3">
      <c r="Q130" s="69"/>
      <c r="R130" s="70"/>
    </row>
    <row r="131" spans="17:18" s="68" customFormat="1" x14ac:dyDescent="0.3">
      <c r="Q131" s="69"/>
      <c r="R131" s="70"/>
    </row>
    <row r="132" spans="17:18" s="68" customFormat="1" x14ac:dyDescent="0.3">
      <c r="Q132" s="69"/>
      <c r="R132" s="70"/>
    </row>
    <row r="133" spans="17:18" s="68" customFormat="1" x14ac:dyDescent="0.3">
      <c r="Q133" s="69"/>
      <c r="R133" s="70"/>
    </row>
    <row r="134" spans="17:18" s="68" customFormat="1" x14ac:dyDescent="0.3">
      <c r="Q134" s="69"/>
      <c r="R134" s="70"/>
    </row>
    <row r="135" spans="17:18" s="68" customFormat="1" x14ac:dyDescent="0.3">
      <c r="Q135" s="69"/>
      <c r="R135" s="70"/>
    </row>
    <row r="136" spans="17:18" s="68" customFormat="1" x14ac:dyDescent="0.3">
      <c r="Q136" s="69"/>
      <c r="R136" s="70"/>
    </row>
    <row r="137" spans="17:18" s="68" customFormat="1" x14ac:dyDescent="0.3">
      <c r="Q137" s="69"/>
      <c r="R137" s="70"/>
    </row>
    <row r="138" spans="17:18" s="68" customFormat="1" x14ac:dyDescent="0.3">
      <c r="Q138" s="69"/>
      <c r="R138" s="70"/>
    </row>
    <row r="139" spans="17:18" s="68" customFormat="1" x14ac:dyDescent="0.3">
      <c r="Q139" s="69"/>
      <c r="R139" s="70"/>
    </row>
    <row r="140" spans="17:18" s="68" customFormat="1" x14ac:dyDescent="0.3">
      <c r="Q140" s="69"/>
      <c r="R140" s="70"/>
    </row>
    <row r="141" spans="17:18" s="68" customFormat="1" x14ac:dyDescent="0.3">
      <c r="Q141" s="69"/>
      <c r="R141" s="70"/>
    </row>
    <row r="142" spans="17:18" s="68" customFormat="1" x14ac:dyDescent="0.3">
      <c r="Q142" s="69"/>
      <c r="R142" s="70"/>
    </row>
    <row r="143" spans="17:18" s="68" customFormat="1" x14ac:dyDescent="0.3">
      <c r="Q143" s="69"/>
      <c r="R143" s="70"/>
    </row>
    <row r="144" spans="17:18" s="68" customFormat="1" x14ac:dyDescent="0.3">
      <c r="Q144" s="69"/>
      <c r="R144" s="70"/>
    </row>
    <row r="145" spans="17:18" s="68" customFormat="1" x14ac:dyDescent="0.3">
      <c r="Q145" s="69"/>
      <c r="R145" s="70"/>
    </row>
    <row r="146" spans="17:18" s="68" customFormat="1" x14ac:dyDescent="0.3">
      <c r="Q146" s="69"/>
      <c r="R146" s="70"/>
    </row>
    <row r="147" spans="17:18" s="68" customFormat="1" x14ac:dyDescent="0.3">
      <c r="Q147" s="69"/>
      <c r="R147" s="70"/>
    </row>
    <row r="148" spans="17:18" s="68" customFormat="1" x14ac:dyDescent="0.3">
      <c r="Q148" s="69"/>
      <c r="R148" s="70"/>
    </row>
    <row r="149" spans="17:18" s="68" customFormat="1" x14ac:dyDescent="0.3">
      <c r="Q149" s="69"/>
      <c r="R149" s="70"/>
    </row>
    <row r="150" spans="17:18" s="68" customFormat="1" x14ac:dyDescent="0.3">
      <c r="Q150" s="69"/>
      <c r="R150" s="70"/>
    </row>
    <row r="151" spans="17:18" s="68" customFormat="1" x14ac:dyDescent="0.3">
      <c r="Q151" s="69"/>
      <c r="R151" s="70"/>
    </row>
    <row r="152" spans="17:18" s="68" customFormat="1" x14ac:dyDescent="0.3">
      <c r="Q152" s="69"/>
      <c r="R152" s="70"/>
    </row>
    <row r="153" spans="17:18" s="68" customFormat="1" x14ac:dyDescent="0.3">
      <c r="Q153" s="69"/>
      <c r="R153" s="70"/>
    </row>
    <row r="154" spans="17:18" s="68" customFormat="1" x14ac:dyDescent="0.3">
      <c r="Q154" s="69"/>
      <c r="R154" s="70"/>
    </row>
    <row r="155" spans="17:18" s="68" customFormat="1" x14ac:dyDescent="0.3">
      <c r="Q155" s="69"/>
      <c r="R155" s="70"/>
    </row>
    <row r="156" spans="17:18" s="68" customFormat="1" x14ac:dyDescent="0.3">
      <c r="Q156" s="69"/>
      <c r="R156" s="70"/>
    </row>
    <row r="157" spans="17:18" s="68" customFormat="1" x14ac:dyDescent="0.3">
      <c r="Q157" s="69"/>
      <c r="R157" s="70"/>
    </row>
    <row r="158" spans="17:18" s="68" customFormat="1" x14ac:dyDescent="0.3">
      <c r="Q158" s="69"/>
      <c r="R158" s="70"/>
    </row>
    <row r="159" spans="17:18" s="68" customFormat="1" x14ac:dyDescent="0.3">
      <c r="Q159" s="69"/>
      <c r="R159" s="70"/>
    </row>
    <row r="160" spans="17:18" s="68" customFormat="1" x14ac:dyDescent="0.3">
      <c r="Q160" s="69"/>
      <c r="R160" s="70"/>
    </row>
    <row r="161" spans="17:18" s="68" customFormat="1" x14ac:dyDescent="0.3">
      <c r="Q161" s="69"/>
      <c r="R161" s="70"/>
    </row>
    <row r="162" spans="17:18" s="68" customFormat="1" x14ac:dyDescent="0.3">
      <c r="Q162" s="69"/>
      <c r="R162" s="70"/>
    </row>
    <row r="163" spans="17:18" s="68" customFormat="1" x14ac:dyDescent="0.3">
      <c r="Q163" s="69"/>
      <c r="R163" s="70"/>
    </row>
    <row r="164" spans="17:18" s="68" customFormat="1" x14ac:dyDescent="0.3">
      <c r="Q164" s="69"/>
      <c r="R164" s="70"/>
    </row>
    <row r="165" spans="17:18" s="68" customFormat="1" x14ac:dyDescent="0.3">
      <c r="Q165" s="69"/>
      <c r="R165" s="70"/>
    </row>
    <row r="166" spans="17:18" s="68" customFormat="1" x14ac:dyDescent="0.3">
      <c r="Q166" s="69"/>
      <c r="R166" s="70"/>
    </row>
    <row r="167" spans="17:18" s="68" customFormat="1" x14ac:dyDescent="0.3">
      <c r="Q167" s="69"/>
      <c r="R167" s="70"/>
    </row>
    <row r="168" spans="17:18" s="68" customFormat="1" x14ac:dyDescent="0.3">
      <c r="Q168" s="69"/>
      <c r="R168" s="70"/>
    </row>
    <row r="169" spans="17:18" s="68" customFormat="1" x14ac:dyDescent="0.3">
      <c r="Q169" s="69"/>
      <c r="R169" s="70"/>
    </row>
    <row r="170" spans="17:18" s="68" customFormat="1" x14ac:dyDescent="0.3">
      <c r="Q170" s="69"/>
      <c r="R170" s="70"/>
    </row>
    <row r="171" spans="17:18" s="68" customFormat="1" x14ac:dyDescent="0.3">
      <c r="Q171" s="69"/>
      <c r="R171" s="70"/>
    </row>
    <row r="172" spans="17:18" s="68" customFormat="1" x14ac:dyDescent="0.3">
      <c r="Q172" s="69"/>
      <c r="R172" s="70"/>
    </row>
    <row r="173" spans="17:18" s="68" customFormat="1" x14ac:dyDescent="0.3">
      <c r="Q173" s="69"/>
      <c r="R173" s="70"/>
    </row>
    <row r="174" spans="17:18" s="68" customFormat="1" x14ac:dyDescent="0.3">
      <c r="Q174" s="69"/>
      <c r="R174" s="70"/>
    </row>
    <row r="175" spans="17:18" s="68" customFormat="1" x14ac:dyDescent="0.3">
      <c r="Q175" s="69"/>
      <c r="R175" s="70"/>
    </row>
    <row r="176" spans="17:18" s="68" customFormat="1" x14ac:dyDescent="0.3">
      <c r="Q176" s="69"/>
      <c r="R176" s="70"/>
    </row>
    <row r="177" spans="17:18" s="68" customFormat="1" x14ac:dyDescent="0.3">
      <c r="Q177" s="69"/>
      <c r="R177" s="70"/>
    </row>
    <row r="178" spans="17:18" s="68" customFormat="1" x14ac:dyDescent="0.3">
      <c r="Q178" s="69"/>
      <c r="R178" s="70"/>
    </row>
    <row r="179" spans="17:18" s="68" customFormat="1" x14ac:dyDescent="0.3">
      <c r="Q179" s="69"/>
      <c r="R179" s="70"/>
    </row>
    <row r="180" spans="17:18" s="68" customFormat="1" x14ac:dyDescent="0.3">
      <c r="Q180" s="69"/>
      <c r="R180" s="70"/>
    </row>
    <row r="181" spans="17:18" s="68" customFormat="1" x14ac:dyDescent="0.3">
      <c r="Q181" s="69"/>
      <c r="R181" s="70"/>
    </row>
    <row r="182" spans="17:18" s="68" customFormat="1" x14ac:dyDescent="0.3">
      <c r="Q182" s="69"/>
      <c r="R182" s="70"/>
    </row>
    <row r="183" spans="17:18" s="68" customFormat="1" x14ac:dyDescent="0.3">
      <c r="Q183" s="69"/>
      <c r="R183" s="70"/>
    </row>
    <row r="184" spans="17:18" s="68" customFormat="1" x14ac:dyDescent="0.3">
      <c r="Q184" s="69"/>
      <c r="R184" s="70"/>
    </row>
    <row r="185" spans="17:18" s="68" customFormat="1" x14ac:dyDescent="0.3">
      <c r="Q185" s="69"/>
      <c r="R185" s="70"/>
    </row>
    <row r="186" spans="17:18" s="68" customFormat="1" x14ac:dyDescent="0.3">
      <c r="Q186" s="69"/>
      <c r="R186" s="70"/>
    </row>
    <row r="187" spans="17:18" s="68" customFormat="1" x14ac:dyDescent="0.3">
      <c r="Q187" s="69"/>
      <c r="R187" s="70"/>
    </row>
    <row r="188" spans="17:18" s="68" customFormat="1" x14ac:dyDescent="0.3">
      <c r="Q188" s="69"/>
      <c r="R188" s="70"/>
    </row>
    <row r="189" spans="17:18" s="68" customFormat="1" x14ac:dyDescent="0.3">
      <c r="Q189" s="69"/>
      <c r="R189" s="70"/>
    </row>
    <row r="190" spans="17:18" s="68" customFormat="1" x14ac:dyDescent="0.3">
      <c r="Q190" s="69"/>
      <c r="R190" s="70"/>
    </row>
    <row r="191" spans="17:18" s="68" customFormat="1" x14ac:dyDescent="0.3">
      <c r="Q191" s="69"/>
      <c r="R191" s="70"/>
    </row>
    <row r="192" spans="17:18" s="68" customFormat="1" x14ac:dyDescent="0.3">
      <c r="Q192" s="69"/>
      <c r="R192" s="70"/>
    </row>
    <row r="193" spans="17:18" s="68" customFormat="1" x14ac:dyDescent="0.3">
      <c r="Q193" s="69"/>
      <c r="R193" s="70"/>
    </row>
    <row r="194" spans="17:18" s="68" customFormat="1" x14ac:dyDescent="0.3">
      <c r="Q194" s="69"/>
      <c r="R194" s="70"/>
    </row>
    <row r="195" spans="17:18" s="68" customFormat="1" x14ac:dyDescent="0.3">
      <c r="Q195" s="69"/>
      <c r="R195" s="70"/>
    </row>
    <row r="196" spans="17:18" s="68" customFormat="1" x14ac:dyDescent="0.3">
      <c r="Q196" s="69"/>
      <c r="R196" s="70"/>
    </row>
    <row r="197" spans="17:18" s="68" customFormat="1" x14ac:dyDescent="0.3">
      <c r="Q197" s="69"/>
      <c r="R197" s="70"/>
    </row>
    <row r="198" spans="17:18" s="68" customFormat="1" x14ac:dyDescent="0.3">
      <c r="Q198" s="69"/>
      <c r="R198" s="70"/>
    </row>
    <row r="199" spans="17:18" s="68" customFormat="1" x14ac:dyDescent="0.3">
      <c r="Q199" s="69"/>
      <c r="R199" s="70"/>
    </row>
    <row r="200" spans="17:18" s="68" customFormat="1" x14ac:dyDescent="0.3">
      <c r="Q200" s="69"/>
      <c r="R200" s="70"/>
    </row>
    <row r="201" spans="17:18" s="68" customFormat="1" x14ac:dyDescent="0.3">
      <c r="Q201" s="69"/>
      <c r="R201" s="70"/>
    </row>
    <row r="202" spans="17:18" s="68" customFormat="1" x14ac:dyDescent="0.3">
      <c r="Q202" s="69"/>
      <c r="R202" s="70"/>
    </row>
    <row r="203" spans="17:18" s="68" customFormat="1" x14ac:dyDescent="0.3">
      <c r="Q203" s="69"/>
      <c r="R203" s="70"/>
    </row>
    <row r="204" spans="17:18" s="68" customFormat="1" x14ac:dyDescent="0.3">
      <c r="Q204" s="69"/>
      <c r="R204" s="70"/>
    </row>
    <row r="205" spans="17:18" s="68" customFormat="1" x14ac:dyDescent="0.3">
      <c r="Q205" s="69"/>
      <c r="R205" s="70"/>
    </row>
    <row r="206" spans="17:18" s="68" customFormat="1" x14ac:dyDescent="0.3">
      <c r="Q206" s="69"/>
      <c r="R206" s="70"/>
    </row>
    <row r="207" spans="17:18" s="68" customFormat="1" x14ac:dyDescent="0.3">
      <c r="Q207" s="69"/>
      <c r="R207" s="70"/>
    </row>
    <row r="208" spans="17:18" s="68" customFormat="1" x14ac:dyDescent="0.3">
      <c r="Q208" s="69"/>
      <c r="R208" s="70"/>
    </row>
    <row r="209" spans="17:18" s="68" customFormat="1" x14ac:dyDescent="0.3">
      <c r="Q209" s="69"/>
      <c r="R209" s="70"/>
    </row>
    <row r="210" spans="17:18" s="68" customFormat="1" x14ac:dyDescent="0.3">
      <c r="Q210" s="69"/>
      <c r="R210" s="70"/>
    </row>
    <row r="211" spans="17:18" s="68" customFormat="1" x14ac:dyDescent="0.3">
      <c r="Q211" s="69"/>
      <c r="R211" s="70"/>
    </row>
    <row r="212" spans="17:18" s="68" customFormat="1" x14ac:dyDescent="0.3">
      <c r="Q212" s="69"/>
      <c r="R212" s="70"/>
    </row>
    <row r="213" spans="17:18" s="68" customFormat="1" x14ac:dyDescent="0.3">
      <c r="Q213" s="69"/>
      <c r="R213" s="70"/>
    </row>
    <row r="214" spans="17:18" s="68" customFormat="1" x14ac:dyDescent="0.3">
      <c r="Q214" s="69"/>
      <c r="R214" s="70"/>
    </row>
    <row r="215" spans="17:18" s="68" customFormat="1" x14ac:dyDescent="0.3">
      <c r="Q215" s="69"/>
      <c r="R215" s="70"/>
    </row>
    <row r="216" spans="17:18" s="68" customFormat="1" x14ac:dyDescent="0.3">
      <c r="Q216" s="69"/>
      <c r="R216" s="70"/>
    </row>
    <row r="217" spans="17:18" s="68" customFormat="1" x14ac:dyDescent="0.3">
      <c r="Q217" s="69"/>
      <c r="R217" s="70"/>
    </row>
    <row r="218" spans="17:18" s="68" customFormat="1" x14ac:dyDescent="0.3">
      <c r="Q218" s="69"/>
      <c r="R218" s="70"/>
    </row>
    <row r="219" spans="17:18" s="68" customFormat="1" x14ac:dyDescent="0.3">
      <c r="Q219" s="69"/>
      <c r="R219" s="70"/>
    </row>
    <row r="220" spans="17:18" s="68" customFormat="1" x14ac:dyDescent="0.3">
      <c r="Q220" s="69"/>
      <c r="R220" s="70"/>
    </row>
    <row r="221" spans="17:18" s="68" customFormat="1" x14ac:dyDescent="0.3">
      <c r="Q221" s="69"/>
      <c r="R221" s="70"/>
    </row>
    <row r="222" spans="17:18" s="68" customFormat="1" x14ac:dyDescent="0.3">
      <c r="Q222" s="69"/>
      <c r="R222" s="70"/>
    </row>
    <row r="223" spans="17:18" s="68" customFormat="1" x14ac:dyDescent="0.3">
      <c r="Q223" s="69"/>
      <c r="R223" s="70"/>
    </row>
    <row r="224" spans="17:18" s="68" customFormat="1" x14ac:dyDescent="0.3">
      <c r="Q224" s="69"/>
      <c r="R224" s="70"/>
    </row>
    <row r="225" spans="17:18" s="68" customFormat="1" x14ac:dyDescent="0.3">
      <c r="Q225" s="69"/>
      <c r="R225" s="70"/>
    </row>
    <row r="226" spans="17:18" s="68" customFormat="1" x14ac:dyDescent="0.3">
      <c r="Q226" s="69"/>
      <c r="R226" s="70"/>
    </row>
    <row r="227" spans="17:18" s="68" customFormat="1" x14ac:dyDescent="0.3">
      <c r="Q227" s="69"/>
      <c r="R227" s="70"/>
    </row>
    <row r="228" spans="17:18" s="68" customFormat="1" x14ac:dyDescent="0.3">
      <c r="Q228" s="69"/>
      <c r="R228" s="70"/>
    </row>
    <row r="229" spans="17:18" s="68" customFormat="1" x14ac:dyDescent="0.3">
      <c r="Q229" s="69"/>
      <c r="R229" s="70"/>
    </row>
    <row r="230" spans="17:18" s="68" customFormat="1" x14ac:dyDescent="0.3">
      <c r="Q230" s="69"/>
      <c r="R230" s="70"/>
    </row>
    <row r="231" spans="17:18" s="68" customFormat="1" x14ac:dyDescent="0.3">
      <c r="Q231" s="69"/>
      <c r="R231" s="70"/>
    </row>
    <row r="232" spans="17:18" s="68" customFormat="1" x14ac:dyDescent="0.3">
      <c r="Q232" s="69"/>
      <c r="R232" s="70"/>
    </row>
    <row r="233" spans="17:18" s="68" customFormat="1" x14ac:dyDescent="0.3">
      <c r="Q233" s="69"/>
      <c r="R233" s="70"/>
    </row>
    <row r="234" spans="17:18" s="68" customFormat="1" x14ac:dyDescent="0.3">
      <c r="Q234" s="69"/>
      <c r="R234" s="70"/>
    </row>
    <row r="235" spans="17:18" s="68" customFormat="1" x14ac:dyDescent="0.3">
      <c r="Q235" s="69"/>
      <c r="R235" s="70"/>
    </row>
    <row r="236" spans="17:18" s="68" customFormat="1" x14ac:dyDescent="0.3">
      <c r="Q236" s="69"/>
      <c r="R236" s="70"/>
    </row>
    <row r="237" spans="17:18" s="68" customFormat="1" x14ac:dyDescent="0.3">
      <c r="Q237" s="69"/>
      <c r="R237" s="70"/>
    </row>
    <row r="238" spans="17:18" s="68" customFormat="1" x14ac:dyDescent="0.3">
      <c r="Q238" s="69"/>
      <c r="R238" s="70"/>
    </row>
    <row r="239" spans="17:18" s="68" customFormat="1" x14ac:dyDescent="0.3">
      <c r="Q239" s="69"/>
      <c r="R239" s="70"/>
    </row>
    <row r="240" spans="17:18" s="68" customFormat="1" x14ac:dyDescent="0.3">
      <c r="Q240" s="69"/>
      <c r="R240" s="70"/>
    </row>
    <row r="241" spans="17:18" s="68" customFormat="1" x14ac:dyDescent="0.3">
      <c r="Q241" s="69"/>
      <c r="R241" s="70"/>
    </row>
    <row r="242" spans="17:18" s="68" customFormat="1" x14ac:dyDescent="0.3">
      <c r="Q242" s="69"/>
      <c r="R242" s="70"/>
    </row>
    <row r="243" spans="17:18" s="68" customFormat="1" x14ac:dyDescent="0.3">
      <c r="Q243" s="69"/>
      <c r="R243" s="70"/>
    </row>
    <row r="244" spans="17:18" s="68" customFormat="1" x14ac:dyDescent="0.3">
      <c r="Q244" s="69"/>
      <c r="R244" s="70"/>
    </row>
    <row r="245" spans="17:18" s="68" customFormat="1" x14ac:dyDescent="0.3">
      <c r="Q245" s="69"/>
      <c r="R245" s="70"/>
    </row>
    <row r="246" spans="17:18" s="68" customFormat="1" x14ac:dyDescent="0.3">
      <c r="Q246" s="69"/>
      <c r="R246" s="70"/>
    </row>
    <row r="247" spans="17:18" s="68" customFormat="1" x14ac:dyDescent="0.3">
      <c r="Q247" s="69"/>
      <c r="R247" s="70"/>
    </row>
    <row r="248" spans="17:18" s="68" customFormat="1" x14ac:dyDescent="0.3">
      <c r="Q248" s="69"/>
      <c r="R248" s="70"/>
    </row>
    <row r="249" spans="17:18" s="68" customFormat="1" x14ac:dyDescent="0.3">
      <c r="Q249" s="69"/>
      <c r="R249" s="70"/>
    </row>
    <row r="250" spans="17:18" s="68" customFormat="1" x14ac:dyDescent="0.3">
      <c r="Q250" s="69"/>
      <c r="R250" s="70"/>
    </row>
    <row r="251" spans="17:18" s="68" customFormat="1" x14ac:dyDescent="0.3">
      <c r="Q251" s="69"/>
      <c r="R251" s="70"/>
    </row>
    <row r="252" spans="17:18" s="68" customFormat="1" x14ac:dyDescent="0.3">
      <c r="Q252" s="69"/>
      <c r="R252" s="70"/>
    </row>
    <row r="253" spans="17:18" s="68" customFormat="1" x14ac:dyDescent="0.3">
      <c r="Q253" s="69"/>
      <c r="R253" s="70"/>
    </row>
    <row r="254" spans="17:18" s="68" customFormat="1" x14ac:dyDescent="0.3">
      <c r="Q254" s="69"/>
      <c r="R254" s="70"/>
    </row>
    <row r="255" spans="17:18" s="68" customFormat="1" x14ac:dyDescent="0.3">
      <c r="Q255" s="69"/>
      <c r="R255" s="70"/>
    </row>
    <row r="256" spans="17:18" s="68" customFormat="1" x14ac:dyDescent="0.3">
      <c r="Q256" s="69"/>
      <c r="R256" s="70"/>
    </row>
    <row r="257" spans="17:18" s="68" customFormat="1" x14ac:dyDescent="0.3">
      <c r="Q257" s="69"/>
      <c r="R257" s="70"/>
    </row>
    <row r="258" spans="17:18" s="68" customFormat="1" x14ac:dyDescent="0.3">
      <c r="Q258" s="69"/>
      <c r="R258" s="70"/>
    </row>
    <row r="259" spans="17:18" s="68" customFormat="1" x14ac:dyDescent="0.3">
      <c r="Q259" s="69"/>
      <c r="R259" s="70"/>
    </row>
    <row r="260" spans="17:18" s="68" customFormat="1" x14ac:dyDescent="0.3">
      <c r="Q260" s="69"/>
      <c r="R260" s="70"/>
    </row>
    <row r="261" spans="17:18" s="68" customFormat="1" x14ac:dyDescent="0.3">
      <c r="Q261" s="69"/>
      <c r="R261" s="70"/>
    </row>
    <row r="262" spans="17:18" s="68" customFormat="1" x14ac:dyDescent="0.3">
      <c r="Q262" s="69"/>
      <c r="R262" s="70"/>
    </row>
    <row r="263" spans="17:18" s="68" customFormat="1" x14ac:dyDescent="0.3">
      <c r="Q263" s="69"/>
      <c r="R263" s="70"/>
    </row>
    <row r="264" spans="17:18" s="68" customFormat="1" x14ac:dyDescent="0.3">
      <c r="Q264" s="69"/>
      <c r="R264" s="70"/>
    </row>
    <row r="265" spans="17:18" s="68" customFormat="1" x14ac:dyDescent="0.3">
      <c r="Q265" s="69"/>
      <c r="R265" s="70"/>
    </row>
    <row r="266" spans="17:18" s="68" customFormat="1" x14ac:dyDescent="0.3">
      <c r="Q266" s="69"/>
      <c r="R266" s="70"/>
    </row>
    <row r="267" spans="17:18" s="68" customFormat="1" x14ac:dyDescent="0.3">
      <c r="Q267" s="69"/>
      <c r="R267" s="70"/>
    </row>
    <row r="268" spans="17:18" s="68" customFormat="1" x14ac:dyDescent="0.3">
      <c r="Q268" s="69"/>
      <c r="R268" s="70"/>
    </row>
    <row r="269" spans="17:18" s="68" customFormat="1" x14ac:dyDescent="0.3">
      <c r="Q269" s="69"/>
      <c r="R269" s="70"/>
    </row>
    <row r="270" spans="17:18" s="68" customFormat="1" x14ac:dyDescent="0.3">
      <c r="Q270" s="69"/>
      <c r="R270" s="70"/>
    </row>
    <row r="271" spans="17:18" s="68" customFormat="1" x14ac:dyDescent="0.3">
      <c r="Q271" s="69"/>
      <c r="R271" s="70"/>
    </row>
    <row r="272" spans="17:18" s="68" customFormat="1" x14ac:dyDescent="0.3">
      <c r="Q272" s="69"/>
      <c r="R272" s="70"/>
    </row>
    <row r="273" spans="17:18" s="68" customFormat="1" x14ac:dyDescent="0.3">
      <c r="Q273" s="69"/>
      <c r="R273" s="70"/>
    </row>
    <row r="274" spans="17:18" s="68" customFormat="1" x14ac:dyDescent="0.3">
      <c r="Q274" s="69"/>
      <c r="R274" s="70"/>
    </row>
    <row r="275" spans="17:18" s="68" customFormat="1" x14ac:dyDescent="0.3">
      <c r="Q275" s="69"/>
      <c r="R275" s="70"/>
    </row>
    <row r="276" spans="17:18" s="68" customFormat="1" x14ac:dyDescent="0.3">
      <c r="Q276" s="69"/>
      <c r="R276" s="70"/>
    </row>
    <row r="277" spans="17:18" s="68" customFormat="1" x14ac:dyDescent="0.3">
      <c r="Q277" s="69"/>
      <c r="R277" s="70"/>
    </row>
    <row r="278" spans="17:18" s="68" customFormat="1" x14ac:dyDescent="0.3">
      <c r="Q278" s="69"/>
      <c r="R278" s="70"/>
    </row>
    <row r="279" spans="17:18" s="68" customFormat="1" x14ac:dyDescent="0.3">
      <c r="Q279" s="69"/>
      <c r="R279" s="70"/>
    </row>
    <row r="280" spans="17:18" s="68" customFormat="1" x14ac:dyDescent="0.3">
      <c r="Q280" s="69"/>
      <c r="R280" s="70"/>
    </row>
    <row r="281" spans="17:18" s="68" customFormat="1" x14ac:dyDescent="0.3">
      <c r="Q281" s="69"/>
      <c r="R281" s="70"/>
    </row>
    <row r="282" spans="17:18" s="68" customFormat="1" x14ac:dyDescent="0.3">
      <c r="Q282" s="69"/>
      <c r="R282" s="70"/>
    </row>
    <row r="283" spans="17:18" s="68" customFormat="1" x14ac:dyDescent="0.3">
      <c r="Q283" s="69"/>
      <c r="R283" s="70"/>
    </row>
    <row r="284" spans="17:18" s="68" customFormat="1" x14ac:dyDescent="0.3">
      <c r="Q284" s="69"/>
      <c r="R284" s="70"/>
    </row>
    <row r="285" spans="17:18" s="68" customFormat="1" x14ac:dyDescent="0.3">
      <c r="Q285" s="69"/>
      <c r="R285" s="70"/>
    </row>
    <row r="286" spans="17:18" s="68" customFormat="1" x14ac:dyDescent="0.3">
      <c r="Q286" s="69"/>
      <c r="R286" s="70"/>
    </row>
    <row r="287" spans="17:18" s="68" customFormat="1" x14ac:dyDescent="0.3">
      <c r="Q287" s="69"/>
      <c r="R287" s="70"/>
    </row>
    <row r="288" spans="17:18" s="68" customFormat="1" x14ac:dyDescent="0.3">
      <c r="Q288" s="69"/>
      <c r="R288" s="70"/>
    </row>
    <row r="289" spans="17:18" s="68" customFormat="1" x14ac:dyDescent="0.3">
      <c r="Q289" s="69"/>
      <c r="R289" s="70"/>
    </row>
    <row r="290" spans="17:18" s="68" customFormat="1" x14ac:dyDescent="0.3">
      <c r="Q290" s="69"/>
      <c r="R290" s="70"/>
    </row>
    <row r="291" spans="17:18" s="68" customFormat="1" x14ac:dyDescent="0.3">
      <c r="Q291" s="69"/>
      <c r="R291" s="70"/>
    </row>
    <row r="292" spans="17:18" s="68" customFormat="1" x14ac:dyDescent="0.3">
      <c r="Q292" s="69"/>
      <c r="R292" s="70"/>
    </row>
    <row r="293" spans="17:18" s="68" customFormat="1" x14ac:dyDescent="0.3">
      <c r="Q293" s="69"/>
      <c r="R293" s="70"/>
    </row>
    <row r="294" spans="17:18" s="68" customFormat="1" x14ac:dyDescent="0.3">
      <c r="Q294" s="69"/>
      <c r="R294" s="70"/>
    </row>
    <row r="295" spans="17:18" s="68" customFormat="1" x14ac:dyDescent="0.3">
      <c r="Q295" s="69"/>
      <c r="R295" s="70"/>
    </row>
    <row r="296" spans="17:18" s="68" customFormat="1" x14ac:dyDescent="0.3">
      <c r="Q296" s="69"/>
      <c r="R296" s="70"/>
    </row>
    <row r="297" spans="17:18" s="68" customFormat="1" x14ac:dyDescent="0.3">
      <c r="Q297" s="69"/>
      <c r="R297" s="70"/>
    </row>
    <row r="298" spans="17:18" s="68" customFormat="1" x14ac:dyDescent="0.3">
      <c r="Q298" s="69"/>
      <c r="R298" s="70"/>
    </row>
    <row r="299" spans="17:18" s="68" customFormat="1" x14ac:dyDescent="0.3">
      <c r="Q299" s="69"/>
      <c r="R299" s="70"/>
    </row>
    <row r="300" spans="17:18" s="68" customFormat="1" x14ac:dyDescent="0.3">
      <c r="Q300" s="69"/>
      <c r="R300" s="70"/>
    </row>
    <row r="301" spans="17:18" s="68" customFormat="1" x14ac:dyDescent="0.3">
      <c r="Q301" s="69"/>
      <c r="R301" s="70"/>
    </row>
    <row r="302" spans="17:18" s="68" customFormat="1" x14ac:dyDescent="0.3">
      <c r="Q302" s="69"/>
      <c r="R302" s="70"/>
    </row>
    <row r="303" spans="17:18" s="68" customFormat="1" x14ac:dyDescent="0.3">
      <c r="Q303" s="69"/>
      <c r="R303" s="70"/>
    </row>
    <row r="304" spans="17:18" s="68" customFormat="1" x14ac:dyDescent="0.3">
      <c r="Q304" s="69"/>
      <c r="R304" s="70"/>
    </row>
    <row r="305" spans="17:18" s="68" customFormat="1" x14ac:dyDescent="0.3">
      <c r="Q305" s="69"/>
      <c r="R305" s="70"/>
    </row>
    <row r="306" spans="17:18" s="68" customFormat="1" x14ac:dyDescent="0.3">
      <c r="Q306" s="69"/>
      <c r="R306" s="70"/>
    </row>
    <row r="307" spans="17:18" s="68" customFormat="1" x14ac:dyDescent="0.3">
      <c r="Q307" s="69"/>
      <c r="R307" s="70"/>
    </row>
    <row r="308" spans="17:18" s="68" customFormat="1" x14ac:dyDescent="0.3">
      <c r="Q308" s="69"/>
      <c r="R308" s="70"/>
    </row>
    <row r="309" spans="17:18" s="68" customFormat="1" x14ac:dyDescent="0.3">
      <c r="Q309" s="69"/>
      <c r="R309" s="70"/>
    </row>
    <row r="310" spans="17:18" s="68" customFormat="1" x14ac:dyDescent="0.3">
      <c r="Q310" s="69"/>
      <c r="R310" s="70"/>
    </row>
    <row r="311" spans="17:18" s="68" customFormat="1" x14ac:dyDescent="0.3">
      <c r="Q311" s="69"/>
      <c r="R311" s="70"/>
    </row>
    <row r="312" spans="17:18" s="68" customFormat="1" x14ac:dyDescent="0.3">
      <c r="Q312" s="69"/>
      <c r="R312" s="70"/>
    </row>
    <row r="313" spans="17:18" s="68" customFormat="1" x14ac:dyDescent="0.3">
      <c r="Q313" s="69"/>
      <c r="R313" s="70"/>
    </row>
    <row r="314" spans="17:18" s="68" customFormat="1" x14ac:dyDescent="0.3">
      <c r="Q314" s="69"/>
      <c r="R314" s="70"/>
    </row>
    <row r="315" spans="17:18" s="68" customFormat="1" x14ac:dyDescent="0.3">
      <c r="Q315" s="69"/>
      <c r="R315" s="70"/>
    </row>
    <row r="316" spans="17:18" s="68" customFormat="1" x14ac:dyDescent="0.3">
      <c r="Q316" s="69"/>
      <c r="R316" s="70"/>
    </row>
    <row r="317" spans="17:18" s="68" customFormat="1" x14ac:dyDescent="0.3">
      <c r="Q317" s="69"/>
      <c r="R317" s="70"/>
    </row>
    <row r="318" spans="17:18" s="68" customFormat="1" x14ac:dyDescent="0.3">
      <c r="Q318" s="69"/>
      <c r="R318" s="70"/>
    </row>
    <row r="319" spans="17:18" s="68" customFormat="1" x14ac:dyDescent="0.3">
      <c r="Q319" s="69"/>
      <c r="R319" s="70"/>
    </row>
    <row r="320" spans="17:18" s="68" customFormat="1" x14ac:dyDescent="0.3">
      <c r="Q320" s="69"/>
      <c r="R320" s="70"/>
    </row>
    <row r="321" spans="17:18" s="68" customFormat="1" x14ac:dyDescent="0.3">
      <c r="Q321" s="69"/>
      <c r="R321" s="70"/>
    </row>
    <row r="322" spans="17:18" s="68" customFormat="1" x14ac:dyDescent="0.3">
      <c r="Q322" s="69"/>
      <c r="R322" s="70"/>
    </row>
    <row r="323" spans="17:18" s="68" customFormat="1" x14ac:dyDescent="0.3">
      <c r="Q323" s="69"/>
      <c r="R323" s="70"/>
    </row>
    <row r="324" spans="17:18" s="68" customFormat="1" x14ac:dyDescent="0.3">
      <c r="Q324" s="69"/>
      <c r="R324" s="70"/>
    </row>
    <row r="325" spans="17:18" s="68" customFormat="1" x14ac:dyDescent="0.3">
      <c r="Q325" s="69"/>
      <c r="R325" s="70"/>
    </row>
    <row r="326" spans="17:18" s="68" customFormat="1" x14ac:dyDescent="0.3">
      <c r="Q326" s="69"/>
      <c r="R326" s="70"/>
    </row>
    <row r="327" spans="17:18" s="68" customFormat="1" x14ac:dyDescent="0.3">
      <c r="Q327" s="69"/>
      <c r="R327" s="70"/>
    </row>
    <row r="328" spans="17:18" s="68" customFormat="1" x14ac:dyDescent="0.3">
      <c r="Q328" s="69"/>
      <c r="R328" s="70"/>
    </row>
    <row r="329" spans="17:18" s="68" customFormat="1" x14ac:dyDescent="0.3">
      <c r="Q329" s="69"/>
      <c r="R329" s="70"/>
    </row>
    <row r="330" spans="17:18" s="68" customFormat="1" x14ac:dyDescent="0.3">
      <c r="Q330" s="69"/>
      <c r="R330" s="70"/>
    </row>
    <row r="331" spans="17:18" s="68" customFormat="1" x14ac:dyDescent="0.3">
      <c r="Q331" s="69"/>
      <c r="R331" s="70"/>
    </row>
    <row r="332" spans="17:18" s="68" customFormat="1" x14ac:dyDescent="0.3">
      <c r="Q332" s="69"/>
      <c r="R332" s="70"/>
    </row>
    <row r="333" spans="17:18" s="68" customFormat="1" x14ac:dyDescent="0.3">
      <c r="Q333" s="69"/>
      <c r="R333" s="70"/>
    </row>
    <row r="334" spans="17:18" s="68" customFormat="1" x14ac:dyDescent="0.3">
      <c r="Q334" s="69"/>
      <c r="R334" s="70"/>
    </row>
    <row r="335" spans="17:18" s="68" customFormat="1" x14ac:dyDescent="0.3">
      <c r="Q335" s="69"/>
      <c r="R335" s="70"/>
    </row>
    <row r="336" spans="17:18" s="68" customFormat="1" x14ac:dyDescent="0.3">
      <c r="Q336" s="69"/>
      <c r="R336" s="70"/>
    </row>
    <row r="337" spans="17:18" s="68" customFormat="1" x14ac:dyDescent="0.3">
      <c r="Q337" s="69"/>
      <c r="R337" s="70"/>
    </row>
    <row r="338" spans="17:18" s="68" customFormat="1" x14ac:dyDescent="0.3">
      <c r="Q338" s="69"/>
      <c r="R338" s="70"/>
    </row>
    <row r="339" spans="17:18" s="68" customFormat="1" x14ac:dyDescent="0.3">
      <c r="Q339" s="69"/>
      <c r="R339" s="70"/>
    </row>
    <row r="340" spans="17:18" s="68" customFormat="1" x14ac:dyDescent="0.3">
      <c r="Q340" s="69"/>
      <c r="R340" s="70"/>
    </row>
    <row r="341" spans="17:18" s="68" customFormat="1" x14ac:dyDescent="0.3">
      <c r="Q341" s="69"/>
      <c r="R341" s="70"/>
    </row>
    <row r="342" spans="17:18" s="68" customFormat="1" x14ac:dyDescent="0.3">
      <c r="Q342" s="69"/>
      <c r="R342" s="70"/>
    </row>
    <row r="343" spans="17:18" s="68" customFormat="1" x14ac:dyDescent="0.3">
      <c r="Q343" s="69"/>
      <c r="R343" s="70"/>
    </row>
    <row r="344" spans="17:18" s="68" customFormat="1" x14ac:dyDescent="0.3">
      <c r="Q344" s="69"/>
      <c r="R344" s="70"/>
    </row>
    <row r="345" spans="17:18" s="68" customFormat="1" x14ac:dyDescent="0.3">
      <c r="Q345" s="69"/>
      <c r="R345" s="70"/>
    </row>
    <row r="346" spans="17:18" s="68" customFormat="1" x14ac:dyDescent="0.3">
      <c r="Q346" s="69"/>
      <c r="R346" s="70"/>
    </row>
    <row r="347" spans="17:18" s="68" customFormat="1" x14ac:dyDescent="0.3">
      <c r="Q347" s="69"/>
      <c r="R347" s="70"/>
    </row>
    <row r="348" spans="17:18" s="68" customFormat="1" x14ac:dyDescent="0.3">
      <c r="Q348" s="69"/>
      <c r="R348" s="70"/>
    </row>
    <row r="349" spans="17:18" s="68" customFormat="1" x14ac:dyDescent="0.3">
      <c r="Q349" s="69"/>
      <c r="R349" s="70"/>
    </row>
    <row r="350" spans="17:18" s="68" customFormat="1" x14ac:dyDescent="0.3">
      <c r="Q350" s="69"/>
      <c r="R350" s="70"/>
    </row>
    <row r="351" spans="17:18" s="68" customFormat="1" x14ac:dyDescent="0.3">
      <c r="Q351" s="69"/>
      <c r="R351" s="70"/>
    </row>
    <row r="352" spans="17:18" s="68" customFormat="1" x14ac:dyDescent="0.3">
      <c r="Q352" s="69"/>
      <c r="R352" s="70"/>
    </row>
    <row r="353" spans="17:18" s="68" customFormat="1" x14ac:dyDescent="0.3">
      <c r="Q353" s="69"/>
      <c r="R353" s="70"/>
    </row>
    <row r="354" spans="17:18" s="68" customFormat="1" x14ac:dyDescent="0.3">
      <c r="Q354" s="69"/>
      <c r="R354" s="70"/>
    </row>
    <row r="355" spans="17:18" s="68" customFormat="1" x14ac:dyDescent="0.3">
      <c r="Q355" s="69"/>
      <c r="R355" s="70"/>
    </row>
    <row r="356" spans="17:18" s="68" customFormat="1" x14ac:dyDescent="0.3">
      <c r="Q356" s="69"/>
      <c r="R356" s="70"/>
    </row>
    <row r="357" spans="17:18" s="68" customFormat="1" x14ac:dyDescent="0.3">
      <c r="Q357" s="69"/>
      <c r="R357" s="70"/>
    </row>
    <row r="358" spans="17:18" s="68" customFormat="1" x14ac:dyDescent="0.3">
      <c r="Q358" s="69"/>
      <c r="R358" s="70"/>
    </row>
    <row r="359" spans="17:18" s="68" customFormat="1" x14ac:dyDescent="0.3">
      <c r="Q359" s="69"/>
      <c r="R359" s="70"/>
    </row>
    <row r="360" spans="17:18" s="68" customFormat="1" x14ac:dyDescent="0.3">
      <c r="Q360" s="69"/>
      <c r="R360" s="70"/>
    </row>
    <row r="361" spans="17:18" s="68" customFormat="1" x14ac:dyDescent="0.3">
      <c r="Q361" s="69"/>
      <c r="R361" s="70"/>
    </row>
    <row r="362" spans="17:18" s="68" customFormat="1" x14ac:dyDescent="0.3">
      <c r="Q362" s="69"/>
      <c r="R362" s="70"/>
    </row>
    <row r="363" spans="17:18" s="68" customFormat="1" x14ac:dyDescent="0.3">
      <c r="Q363" s="69"/>
      <c r="R363" s="70"/>
    </row>
    <row r="364" spans="17:18" s="68" customFormat="1" x14ac:dyDescent="0.3">
      <c r="Q364" s="69"/>
      <c r="R364" s="70"/>
    </row>
    <row r="365" spans="17:18" s="68" customFormat="1" x14ac:dyDescent="0.3">
      <c r="Q365" s="69"/>
      <c r="R365" s="70"/>
    </row>
    <row r="366" spans="17:18" s="68" customFormat="1" x14ac:dyDescent="0.3">
      <c r="Q366" s="69"/>
      <c r="R366" s="70"/>
    </row>
    <row r="367" spans="17:18" s="68" customFormat="1" x14ac:dyDescent="0.3">
      <c r="Q367" s="69"/>
      <c r="R367" s="70"/>
    </row>
    <row r="368" spans="17:18" s="68" customFormat="1" x14ac:dyDescent="0.3">
      <c r="Q368" s="69"/>
      <c r="R368" s="70"/>
    </row>
    <row r="369" spans="17:18" s="68" customFormat="1" x14ac:dyDescent="0.3">
      <c r="Q369" s="69"/>
      <c r="R369" s="70"/>
    </row>
    <row r="370" spans="17:18" s="68" customFormat="1" x14ac:dyDescent="0.3">
      <c r="Q370" s="69"/>
      <c r="R370" s="70"/>
    </row>
    <row r="371" spans="17:18" s="68" customFormat="1" x14ac:dyDescent="0.3">
      <c r="Q371" s="69"/>
      <c r="R371" s="70"/>
    </row>
    <row r="372" spans="17:18" s="68" customFormat="1" x14ac:dyDescent="0.3">
      <c r="Q372" s="69"/>
      <c r="R372" s="70"/>
    </row>
    <row r="373" spans="17:18" s="68" customFormat="1" x14ac:dyDescent="0.3">
      <c r="Q373" s="69"/>
      <c r="R373" s="70"/>
    </row>
    <row r="374" spans="17:18" s="68" customFormat="1" x14ac:dyDescent="0.3">
      <c r="Q374" s="69"/>
      <c r="R374" s="70"/>
    </row>
    <row r="375" spans="17:18" s="68" customFormat="1" x14ac:dyDescent="0.3">
      <c r="Q375" s="69"/>
      <c r="R375" s="70"/>
    </row>
    <row r="376" spans="17:18" s="68" customFormat="1" x14ac:dyDescent="0.3">
      <c r="Q376" s="69"/>
      <c r="R376" s="70"/>
    </row>
    <row r="377" spans="17:18" s="68" customFormat="1" x14ac:dyDescent="0.3">
      <c r="Q377" s="69"/>
      <c r="R377" s="70"/>
    </row>
    <row r="378" spans="17:18" s="68" customFormat="1" x14ac:dyDescent="0.3">
      <c r="Q378" s="69"/>
      <c r="R378" s="70"/>
    </row>
    <row r="379" spans="17:18" s="68" customFormat="1" x14ac:dyDescent="0.3">
      <c r="Q379" s="69"/>
      <c r="R379" s="70"/>
    </row>
    <row r="380" spans="17:18" s="68" customFormat="1" x14ac:dyDescent="0.3">
      <c r="Q380" s="69"/>
      <c r="R380" s="70"/>
    </row>
    <row r="381" spans="17:18" s="68" customFormat="1" x14ac:dyDescent="0.3">
      <c r="Q381" s="69"/>
      <c r="R381" s="70"/>
    </row>
    <row r="382" spans="17:18" s="68" customFormat="1" x14ac:dyDescent="0.3">
      <c r="Q382" s="69"/>
      <c r="R382" s="70"/>
    </row>
    <row r="383" spans="17:18" s="68" customFormat="1" x14ac:dyDescent="0.3">
      <c r="Q383" s="69"/>
      <c r="R383" s="70"/>
    </row>
    <row r="384" spans="17:18" s="68" customFormat="1" x14ac:dyDescent="0.3">
      <c r="Q384" s="69"/>
      <c r="R384" s="70"/>
    </row>
    <row r="385" spans="17:18" s="68" customFormat="1" x14ac:dyDescent="0.3">
      <c r="Q385" s="69"/>
      <c r="R385" s="70"/>
    </row>
    <row r="386" spans="17:18" s="68" customFormat="1" x14ac:dyDescent="0.3">
      <c r="Q386" s="69"/>
      <c r="R386" s="70"/>
    </row>
    <row r="387" spans="17:18" s="68" customFormat="1" x14ac:dyDescent="0.3">
      <c r="Q387" s="69"/>
      <c r="R387" s="70"/>
    </row>
    <row r="388" spans="17:18" s="68" customFormat="1" x14ac:dyDescent="0.3">
      <c r="Q388" s="69"/>
      <c r="R388" s="70"/>
    </row>
    <row r="389" spans="17:18" s="68" customFormat="1" x14ac:dyDescent="0.3">
      <c r="Q389" s="69"/>
      <c r="R389" s="70"/>
    </row>
    <row r="390" spans="17:18" s="68" customFormat="1" x14ac:dyDescent="0.3">
      <c r="Q390" s="69"/>
      <c r="R390" s="70"/>
    </row>
    <row r="391" spans="17:18" s="68" customFormat="1" x14ac:dyDescent="0.3">
      <c r="Q391" s="69"/>
      <c r="R391" s="70"/>
    </row>
    <row r="392" spans="17:18" s="68" customFormat="1" x14ac:dyDescent="0.3">
      <c r="Q392" s="69"/>
      <c r="R392" s="70"/>
    </row>
    <row r="393" spans="17:18" s="68" customFormat="1" x14ac:dyDescent="0.3">
      <c r="Q393" s="69"/>
      <c r="R393" s="70"/>
    </row>
    <row r="394" spans="17:18" s="68" customFormat="1" x14ac:dyDescent="0.3">
      <c r="Q394" s="69"/>
      <c r="R394" s="70"/>
    </row>
    <row r="395" spans="17:18" s="68" customFormat="1" x14ac:dyDescent="0.3">
      <c r="Q395" s="69"/>
      <c r="R395" s="70"/>
    </row>
    <row r="396" spans="17:18" s="68" customFormat="1" x14ac:dyDescent="0.3">
      <c r="Q396" s="69"/>
      <c r="R396" s="70"/>
    </row>
    <row r="397" spans="17:18" s="68" customFormat="1" x14ac:dyDescent="0.3">
      <c r="Q397" s="69"/>
      <c r="R397" s="70"/>
    </row>
    <row r="398" spans="17:18" s="68" customFormat="1" x14ac:dyDescent="0.3">
      <c r="Q398" s="69"/>
      <c r="R398" s="70"/>
    </row>
    <row r="399" spans="17:18" s="68" customFormat="1" x14ac:dyDescent="0.3">
      <c r="Q399" s="69"/>
      <c r="R399" s="70"/>
    </row>
    <row r="400" spans="17:18" s="68" customFormat="1" x14ac:dyDescent="0.3">
      <c r="Q400" s="69"/>
      <c r="R400" s="70"/>
    </row>
    <row r="401" spans="17:18" s="68" customFormat="1" x14ac:dyDescent="0.3">
      <c r="Q401" s="69"/>
      <c r="R401" s="70"/>
    </row>
    <row r="402" spans="17:18" s="68" customFormat="1" x14ac:dyDescent="0.3">
      <c r="Q402" s="69"/>
      <c r="R402" s="70"/>
    </row>
    <row r="403" spans="17:18" s="68" customFormat="1" x14ac:dyDescent="0.3">
      <c r="Q403" s="69"/>
      <c r="R403" s="70"/>
    </row>
    <row r="404" spans="17:18" s="68" customFormat="1" x14ac:dyDescent="0.3">
      <c r="Q404" s="69"/>
      <c r="R404" s="70"/>
    </row>
    <row r="405" spans="17:18" s="68" customFormat="1" x14ac:dyDescent="0.3">
      <c r="Q405" s="69"/>
      <c r="R405" s="70"/>
    </row>
    <row r="406" spans="17:18" s="68" customFormat="1" x14ac:dyDescent="0.3">
      <c r="Q406" s="69"/>
      <c r="R406" s="70"/>
    </row>
    <row r="407" spans="17:18" s="68" customFormat="1" x14ac:dyDescent="0.3">
      <c r="Q407" s="69"/>
      <c r="R407" s="70"/>
    </row>
    <row r="408" spans="17:18" s="68" customFormat="1" x14ac:dyDescent="0.3">
      <c r="Q408" s="69"/>
      <c r="R408" s="70"/>
    </row>
    <row r="409" spans="17:18" s="68" customFormat="1" x14ac:dyDescent="0.3">
      <c r="Q409" s="69"/>
      <c r="R409" s="70"/>
    </row>
    <row r="410" spans="17:18" s="68" customFormat="1" x14ac:dyDescent="0.3">
      <c r="Q410" s="69"/>
      <c r="R410" s="70"/>
    </row>
    <row r="411" spans="17:18" s="68" customFormat="1" x14ac:dyDescent="0.3">
      <c r="Q411" s="69"/>
      <c r="R411" s="70"/>
    </row>
    <row r="412" spans="17:18" s="68" customFormat="1" x14ac:dyDescent="0.3">
      <c r="Q412" s="69"/>
      <c r="R412" s="70"/>
    </row>
    <row r="413" spans="17:18" s="68" customFormat="1" x14ac:dyDescent="0.3">
      <c r="Q413" s="69"/>
      <c r="R413" s="70"/>
    </row>
    <row r="414" spans="17:18" s="68" customFormat="1" x14ac:dyDescent="0.3">
      <c r="Q414" s="69"/>
      <c r="R414" s="70"/>
    </row>
    <row r="415" spans="17:18" s="68" customFormat="1" x14ac:dyDescent="0.3">
      <c r="Q415" s="69"/>
      <c r="R415" s="70"/>
    </row>
    <row r="416" spans="17:18" s="68" customFormat="1" x14ac:dyDescent="0.3">
      <c r="Q416" s="69"/>
      <c r="R416" s="70"/>
    </row>
    <row r="417" spans="17:18" s="68" customFormat="1" x14ac:dyDescent="0.3">
      <c r="Q417" s="69"/>
      <c r="R417" s="70"/>
    </row>
    <row r="418" spans="17:18" s="68" customFormat="1" x14ac:dyDescent="0.3">
      <c r="Q418" s="69"/>
      <c r="R418" s="70"/>
    </row>
    <row r="419" spans="17:18" s="68" customFormat="1" x14ac:dyDescent="0.3">
      <c r="Q419" s="69"/>
      <c r="R419" s="70"/>
    </row>
    <row r="420" spans="17:18" s="68" customFormat="1" x14ac:dyDescent="0.3">
      <c r="Q420" s="69"/>
      <c r="R420" s="70"/>
    </row>
    <row r="421" spans="17:18" s="68" customFormat="1" x14ac:dyDescent="0.3">
      <c r="Q421" s="69"/>
      <c r="R421" s="70"/>
    </row>
    <row r="422" spans="17:18" s="68" customFormat="1" x14ac:dyDescent="0.3">
      <c r="Q422" s="69"/>
      <c r="R422" s="70"/>
    </row>
    <row r="423" spans="17:18" s="68" customFormat="1" x14ac:dyDescent="0.3">
      <c r="Q423" s="69"/>
      <c r="R423" s="70"/>
    </row>
    <row r="424" spans="17:18" s="68" customFormat="1" x14ac:dyDescent="0.3">
      <c r="Q424" s="69"/>
      <c r="R424" s="70"/>
    </row>
    <row r="425" spans="17:18" s="68" customFormat="1" x14ac:dyDescent="0.3">
      <c r="Q425" s="69"/>
      <c r="R425" s="70"/>
    </row>
    <row r="426" spans="17:18" s="68" customFormat="1" x14ac:dyDescent="0.3">
      <c r="Q426" s="69"/>
      <c r="R426" s="70"/>
    </row>
    <row r="427" spans="17:18" s="68" customFormat="1" x14ac:dyDescent="0.3">
      <c r="Q427" s="69"/>
      <c r="R427" s="70"/>
    </row>
    <row r="428" spans="17:18" s="68" customFormat="1" x14ac:dyDescent="0.3">
      <c r="Q428" s="69"/>
      <c r="R428" s="70"/>
    </row>
    <row r="429" spans="17:18" s="68" customFormat="1" x14ac:dyDescent="0.3">
      <c r="Q429" s="69"/>
      <c r="R429" s="70"/>
    </row>
    <row r="430" spans="17:18" s="68" customFormat="1" x14ac:dyDescent="0.3">
      <c r="Q430" s="69"/>
      <c r="R430" s="70"/>
    </row>
    <row r="431" spans="17:18" s="68" customFormat="1" x14ac:dyDescent="0.3">
      <c r="Q431" s="69"/>
      <c r="R431" s="70"/>
    </row>
    <row r="432" spans="17:18" s="68" customFormat="1" x14ac:dyDescent="0.3">
      <c r="Q432" s="69"/>
      <c r="R432" s="70"/>
    </row>
    <row r="433" spans="17:18" s="68" customFormat="1" x14ac:dyDescent="0.3">
      <c r="Q433" s="69"/>
      <c r="R433" s="70"/>
    </row>
    <row r="434" spans="17:18" s="68" customFormat="1" x14ac:dyDescent="0.3">
      <c r="Q434" s="69"/>
      <c r="R434" s="70"/>
    </row>
    <row r="435" spans="17:18" s="68" customFormat="1" x14ac:dyDescent="0.3">
      <c r="Q435" s="69"/>
      <c r="R435" s="70"/>
    </row>
    <row r="436" spans="17:18" s="68" customFormat="1" x14ac:dyDescent="0.3">
      <c r="Q436" s="69"/>
      <c r="R436" s="70"/>
    </row>
    <row r="437" spans="17:18" s="68" customFormat="1" x14ac:dyDescent="0.3">
      <c r="Q437" s="69"/>
      <c r="R437" s="70"/>
    </row>
    <row r="438" spans="17:18" s="68" customFormat="1" x14ac:dyDescent="0.3">
      <c r="Q438" s="69"/>
      <c r="R438" s="70"/>
    </row>
    <row r="439" spans="17:18" s="68" customFormat="1" x14ac:dyDescent="0.3">
      <c r="Q439" s="69"/>
      <c r="R439" s="70"/>
    </row>
    <row r="440" spans="17:18" s="68" customFormat="1" x14ac:dyDescent="0.3">
      <c r="Q440" s="69"/>
      <c r="R440" s="70"/>
    </row>
    <row r="441" spans="17:18" s="68" customFormat="1" x14ac:dyDescent="0.3">
      <c r="Q441" s="69"/>
      <c r="R441" s="70"/>
    </row>
    <row r="442" spans="17:18" s="68" customFormat="1" x14ac:dyDescent="0.3">
      <c r="Q442" s="69"/>
      <c r="R442" s="70"/>
    </row>
    <row r="443" spans="17:18" s="68" customFormat="1" x14ac:dyDescent="0.3">
      <c r="Q443" s="69"/>
      <c r="R443" s="70"/>
    </row>
    <row r="444" spans="17:18" s="68" customFormat="1" x14ac:dyDescent="0.3">
      <c r="Q444" s="69"/>
      <c r="R444" s="70"/>
    </row>
    <row r="445" spans="17:18" s="68" customFormat="1" x14ac:dyDescent="0.3">
      <c r="Q445" s="69"/>
      <c r="R445" s="70"/>
    </row>
    <row r="446" spans="17:18" s="68" customFormat="1" x14ac:dyDescent="0.3">
      <c r="Q446" s="69"/>
      <c r="R446" s="70"/>
    </row>
    <row r="447" spans="17:18" s="68" customFormat="1" x14ac:dyDescent="0.3">
      <c r="Q447" s="69"/>
      <c r="R447" s="70"/>
    </row>
    <row r="448" spans="17:18" s="68" customFormat="1" x14ac:dyDescent="0.3">
      <c r="Q448" s="69"/>
      <c r="R448" s="70"/>
    </row>
    <row r="449" spans="17:18" s="68" customFormat="1" x14ac:dyDescent="0.3">
      <c r="Q449" s="69"/>
      <c r="R449" s="70"/>
    </row>
    <row r="450" spans="17:18" s="68" customFormat="1" x14ac:dyDescent="0.3">
      <c r="Q450" s="69"/>
      <c r="R450" s="70"/>
    </row>
    <row r="451" spans="17:18" s="68" customFormat="1" x14ac:dyDescent="0.3">
      <c r="Q451" s="69"/>
      <c r="R451" s="70"/>
    </row>
    <row r="452" spans="17:18" s="68" customFormat="1" x14ac:dyDescent="0.3">
      <c r="Q452" s="69"/>
      <c r="R452" s="70"/>
    </row>
    <row r="453" spans="17:18" s="68" customFormat="1" x14ac:dyDescent="0.3">
      <c r="Q453" s="69"/>
      <c r="R453" s="70"/>
    </row>
    <row r="454" spans="17:18" s="68" customFormat="1" x14ac:dyDescent="0.3">
      <c r="Q454" s="69"/>
      <c r="R454" s="70"/>
    </row>
    <row r="455" spans="17:18" s="68" customFormat="1" x14ac:dyDescent="0.3">
      <c r="Q455" s="69"/>
      <c r="R455" s="70"/>
    </row>
    <row r="456" spans="17:18" s="68" customFormat="1" x14ac:dyDescent="0.3">
      <c r="Q456" s="69"/>
      <c r="R456" s="70"/>
    </row>
    <row r="457" spans="17:18" s="68" customFormat="1" x14ac:dyDescent="0.3">
      <c r="Q457" s="69"/>
      <c r="R457" s="70"/>
    </row>
    <row r="458" spans="17:18" s="68" customFormat="1" x14ac:dyDescent="0.3">
      <c r="Q458" s="69"/>
      <c r="R458" s="70"/>
    </row>
    <row r="459" spans="17:18" s="68" customFormat="1" x14ac:dyDescent="0.3">
      <c r="Q459" s="69"/>
      <c r="R459" s="70"/>
    </row>
    <row r="460" spans="17:18" s="68" customFormat="1" x14ac:dyDescent="0.3">
      <c r="Q460" s="69"/>
      <c r="R460" s="70"/>
    </row>
    <row r="461" spans="17:18" s="68" customFormat="1" x14ac:dyDescent="0.3">
      <c r="Q461" s="69"/>
      <c r="R461" s="70"/>
    </row>
    <row r="462" spans="17:18" s="68" customFormat="1" x14ac:dyDescent="0.3">
      <c r="Q462" s="69"/>
      <c r="R462" s="70"/>
    </row>
    <row r="463" spans="17:18" s="68" customFormat="1" x14ac:dyDescent="0.3">
      <c r="Q463" s="69"/>
      <c r="R463" s="70"/>
    </row>
    <row r="464" spans="17:18" s="68" customFormat="1" x14ac:dyDescent="0.3">
      <c r="Q464" s="69"/>
      <c r="R464" s="70"/>
    </row>
    <row r="465" spans="17:18" s="68" customFormat="1" x14ac:dyDescent="0.3">
      <c r="Q465" s="69"/>
      <c r="R465" s="70"/>
    </row>
    <row r="466" spans="17:18" s="68" customFormat="1" x14ac:dyDescent="0.3">
      <c r="Q466" s="69"/>
      <c r="R466" s="70"/>
    </row>
    <row r="467" spans="17:18" s="68" customFormat="1" x14ac:dyDescent="0.3">
      <c r="Q467" s="69"/>
      <c r="R467" s="70"/>
    </row>
    <row r="468" spans="17:18" s="68" customFormat="1" x14ac:dyDescent="0.3">
      <c r="Q468" s="69"/>
      <c r="R468" s="70"/>
    </row>
    <row r="469" spans="17:18" s="68" customFormat="1" x14ac:dyDescent="0.3">
      <c r="Q469" s="69"/>
      <c r="R469" s="70"/>
    </row>
    <row r="470" spans="17:18" s="68" customFormat="1" x14ac:dyDescent="0.3">
      <c r="Q470" s="69"/>
      <c r="R470" s="70"/>
    </row>
    <row r="471" spans="17:18" s="68" customFormat="1" x14ac:dyDescent="0.3">
      <c r="Q471" s="69"/>
      <c r="R471" s="70"/>
    </row>
    <row r="472" spans="17:18" s="68" customFormat="1" x14ac:dyDescent="0.3">
      <c r="Q472" s="69"/>
      <c r="R472" s="70"/>
    </row>
    <row r="473" spans="17:18" s="68" customFormat="1" x14ac:dyDescent="0.3">
      <c r="Q473" s="69"/>
      <c r="R473" s="70"/>
    </row>
    <row r="474" spans="17:18" s="68" customFormat="1" x14ac:dyDescent="0.3">
      <c r="Q474" s="69"/>
      <c r="R474" s="70"/>
    </row>
    <row r="475" spans="17:18" s="68" customFormat="1" x14ac:dyDescent="0.3">
      <c r="Q475" s="69"/>
      <c r="R475" s="70"/>
    </row>
    <row r="476" spans="17:18" s="68" customFormat="1" x14ac:dyDescent="0.3">
      <c r="Q476" s="69"/>
      <c r="R476" s="70"/>
    </row>
    <row r="477" spans="17:18" s="68" customFormat="1" x14ac:dyDescent="0.3">
      <c r="Q477" s="69"/>
      <c r="R477" s="70"/>
    </row>
    <row r="478" spans="17:18" s="68" customFormat="1" x14ac:dyDescent="0.3">
      <c r="Q478" s="69"/>
      <c r="R478" s="70"/>
    </row>
    <row r="479" spans="17:18" s="68" customFormat="1" x14ac:dyDescent="0.3">
      <c r="Q479" s="69"/>
      <c r="R479" s="70"/>
    </row>
    <row r="480" spans="17:18" s="68" customFormat="1" x14ac:dyDescent="0.3">
      <c r="Q480" s="69"/>
      <c r="R480" s="70"/>
    </row>
    <row r="481" spans="17:18" s="68" customFormat="1" x14ac:dyDescent="0.3">
      <c r="Q481" s="69"/>
      <c r="R481" s="70"/>
    </row>
    <row r="482" spans="17:18" s="68" customFormat="1" x14ac:dyDescent="0.3">
      <c r="Q482" s="69"/>
      <c r="R482" s="70"/>
    </row>
    <row r="483" spans="17:18" s="68" customFormat="1" x14ac:dyDescent="0.3">
      <c r="Q483" s="69"/>
      <c r="R483" s="70"/>
    </row>
    <row r="484" spans="17:18" s="68" customFormat="1" x14ac:dyDescent="0.3">
      <c r="Q484" s="69"/>
      <c r="R484" s="70"/>
    </row>
    <row r="485" spans="17:18" s="68" customFormat="1" x14ac:dyDescent="0.3">
      <c r="Q485" s="69"/>
      <c r="R485" s="70"/>
    </row>
    <row r="486" spans="17:18" s="68" customFormat="1" x14ac:dyDescent="0.3">
      <c r="Q486" s="69"/>
      <c r="R486" s="70"/>
    </row>
    <row r="487" spans="17:18" s="68" customFormat="1" x14ac:dyDescent="0.3">
      <c r="Q487" s="69"/>
      <c r="R487" s="70"/>
    </row>
    <row r="488" spans="17:18" s="68" customFormat="1" x14ac:dyDescent="0.3">
      <c r="Q488" s="69"/>
      <c r="R488" s="70"/>
    </row>
    <row r="489" spans="17:18" s="68" customFormat="1" x14ac:dyDescent="0.3">
      <c r="Q489" s="69"/>
      <c r="R489" s="70"/>
    </row>
    <row r="490" spans="17:18" s="68" customFormat="1" x14ac:dyDescent="0.3">
      <c r="Q490" s="69"/>
      <c r="R490" s="70"/>
    </row>
    <row r="491" spans="17:18" s="68" customFormat="1" x14ac:dyDescent="0.3">
      <c r="Q491" s="69"/>
      <c r="R491" s="70"/>
    </row>
    <row r="492" spans="17:18" s="68" customFormat="1" x14ac:dyDescent="0.3">
      <c r="Q492" s="69"/>
      <c r="R492" s="70"/>
    </row>
    <row r="493" spans="17:18" s="68" customFormat="1" x14ac:dyDescent="0.3">
      <c r="Q493" s="69"/>
      <c r="R493" s="70"/>
    </row>
    <row r="494" spans="17:18" s="68" customFormat="1" x14ac:dyDescent="0.3">
      <c r="Q494" s="69"/>
      <c r="R494" s="70"/>
    </row>
    <row r="495" spans="17:18" s="68" customFormat="1" x14ac:dyDescent="0.3">
      <c r="Q495" s="69"/>
      <c r="R495" s="70"/>
    </row>
    <row r="496" spans="17:18" s="68" customFormat="1" x14ac:dyDescent="0.3">
      <c r="Q496" s="69"/>
      <c r="R496" s="70"/>
    </row>
    <row r="497" spans="17:18" s="68" customFormat="1" x14ac:dyDescent="0.3">
      <c r="Q497" s="69"/>
      <c r="R497" s="70"/>
    </row>
    <row r="498" spans="17:18" s="68" customFormat="1" x14ac:dyDescent="0.3">
      <c r="Q498" s="69"/>
      <c r="R498" s="70"/>
    </row>
    <row r="499" spans="17:18" s="68" customFormat="1" x14ac:dyDescent="0.3">
      <c r="Q499" s="69"/>
      <c r="R499" s="70"/>
    </row>
    <row r="500" spans="17:18" s="68" customFormat="1" x14ac:dyDescent="0.3">
      <c r="Q500" s="69"/>
      <c r="R500" s="70"/>
    </row>
    <row r="501" spans="17:18" s="68" customFormat="1" x14ac:dyDescent="0.3">
      <c r="Q501" s="69"/>
      <c r="R501" s="70"/>
    </row>
    <row r="502" spans="17:18" s="68" customFormat="1" x14ac:dyDescent="0.3">
      <c r="Q502" s="69"/>
      <c r="R502" s="70"/>
    </row>
    <row r="503" spans="17:18" s="68" customFormat="1" x14ac:dyDescent="0.3">
      <c r="Q503" s="69"/>
      <c r="R503" s="70"/>
    </row>
    <row r="504" spans="17:18" s="68" customFormat="1" x14ac:dyDescent="0.3">
      <c r="Q504" s="69"/>
      <c r="R504" s="70"/>
    </row>
    <row r="505" spans="17:18" s="68" customFormat="1" x14ac:dyDescent="0.3">
      <c r="Q505" s="69"/>
      <c r="R505" s="70"/>
    </row>
    <row r="506" spans="17:18" s="68" customFormat="1" x14ac:dyDescent="0.3">
      <c r="Q506" s="69"/>
      <c r="R506" s="70"/>
    </row>
    <row r="507" spans="17:18" s="68" customFormat="1" x14ac:dyDescent="0.3">
      <c r="Q507" s="69"/>
      <c r="R507" s="70"/>
    </row>
    <row r="508" spans="17:18" s="68" customFormat="1" x14ac:dyDescent="0.3">
      <c r="Q508" s="69"/>
      <c r="R508" s="70"/>
    </row>
    <row r="509" spans="17:18" s="68" customFormat="1" x14ac:dyDescent="0.3">
      <c r="Q509" s="69"/>
      <c r="R509" s="70"/>
    </row>
    <row r="510" spans="17:18" s="68" customFormat="1" x14ac:dyDescent="0.3">
      <c r="Q510" s="69"/>
      <c r="R510" s="70"/>
    </row>
    <row r="511" spans="17:18" s="68" customFormat="1" x14ac:dyDescent="0.3">
      <c r="Q511" s="69"/>
      <c r="R511" s="70"/>
    </row>
    <row r="512" spans="17:18" s="68" customFormat="1" x14ac:dyDescent="0.3">
      <c r="Q512" s="69"/>
      <c r="R512" s="70"/>
    </row>
    <row r="513" spans="17:18" s="68" customFormat="1" x14ac:dyDescent="0.3">
      <c r="Q513" s="69"/>
      <c r="R513" s="70"/>
    </row>
    <row r="514" spans="17:18" s="68" customFormat="1" x14ac:dyDescent="0.3">
      <c r="Q514" s="69"/>
      <c r="R514" s="70"/>
    </row>
    <row r="515" spans="17:18" s="68" customFormat="1" x14ac:dyDescent="0.3">
      <c r="Q515" s="69"/>
      <c r="R515" s="70"/>
    </row>
    <row r="516" spans="17:18" s="68" customFormat="1" x14ac:dyDescent="0.3">
      <c r="Q516" s="69"/>
      <c r="R516" s="70"/>
    </row>
    <row r="517" spans="17:18" s="68" customFormat="1" x14ac:dyDescent="0.3">
      <c r="Q517" s="69"/>
      <c r="R517" s="70"/>
    </row>
    <row r="518" spans="17:18" s="68" customFormat="1" x14ac:dyDescent="0.3">
      <c r="Q518" s="69"/>
      <c r="R518" s="70"/>
    </row>
    <row r="519" spans="17:18" s="68" customFormat="1" x14ac:dyDescent="0.3">
      <c r="Q519" s="69"/>
      <c r="R519" s="70"/>
    </row>
    <row r="520" spans="17:18" s="68" customFormat="1" x14ac:dyDescent="0.3">
      <c r="Q520" s="69"/>
      <c r="R520" s="70"/>
    </row>
    <row r="521" spans="17:18" s="68" customFormat="1" x14ac:dyDescent="0.3">
      <c r="Q521" s="69"/>
      <c r="R521" s="70"/>
    </row>
    <row r="522" spans="17:18" s="68" customFormat="1" x14ac:dyDescent="0.3">
      <c r="Q522" s="69"/>
      <c r="R522" s="70"/>
    </row>
    <row r="523" spans="17:18" s="68" customFormat="1" x14ac:dyDescent="0.3">
      <c r="Q523" s="69"/>
      <c r="R523" s="70"/>
    </row>
    <row r="524" spans="17:18" s="68" customFormat="1" x14ac:dyDescent="0.3">
      <c r="Q524" s="69"/>
      <c r="R524" s="70"/>
    </row>
    <row r="525" spans="17:18" s="68" customFormat="1" x14ac:dyDescent="0.3">
      <c r="Q525" s="69"/>
      <c r="R525" s="70"/>
    </row>
    <row r="526" spans="17:18" s="68" customFormat="1" x14ac:dyDescent="0.3">
      <c r="Q526" s="69"/>
      <c r="R526" s="70"/>
    </row>
    <row r="527" spans="17:18" s="68" customFormat="1" x14ac:dyDescent="0.3">
      <c r="Q527" s="69"/>
      <c r="R527" s="70"/>
    </row>
    <row r="528" spans="17:18" s="68" customFormat="1" x14ac:dyDescent="0.3">
      <c r="Q528" s="69"/>
      <c r="R528" s="70"/>
    </row>
    <row r="529" spans="17:18" s="68" customFormat="1" x14ac:dyDescent="0.3">
      <c r="Q529" s="69"/>
      <c r="R529" s="70"/>
    </row>
    <row r="530" spans="17:18" s="68" customFormat="1" x14ac:dyDescent="0.3">
      <c r="Q530" s="69"/>
      <c r="R530" s="70"/>
    </row>
    <row r="531" spans="17:18" s="68" customFormat="1" x14ac:dyDescent="0.3">
      <c r="Q531" s="69"/>
      <c r="R531" s="70"/>
    </row>
    <row r="532" spans="17:18" s="68" customFormat="1" x14ac:dyDescent="0.3">
      <c r="Q532" s="69"/>
      <c r="R532" s="70"/>
    </row>
    <row r="533" spans="17:18" s="68" customFormat="1" x14ac:dyDescent="0.3">
      <c r="Q533" s="69"/>
      <c r="R533" s="70"/>
    </row>
    <row r="534" spans="17:18" s="68" customFormat="1" x14ac:dyDescent="0.3">
      <c r="Q534" s="69"/>
      <c r="R534" s="70"/>
    </row>
    <row r="535" spans="17:18" s="68" customFormat="1" x14ac:dyDescent="0.3">
      <c r="Q535" s="69"/>
      <c r="R535" s="70"/>
    </row>
    <row r="536" spans="17:18" s="68" customFormat="1" x14ac:dyDescent="0.3">
      <c r="Q536" s="69"/>
      <c r="R536" s="70"/>
    </row>
    <row r="537" spans="17:18" s="68" customFormat="1" x14ac:dyDescent="0.3">
      <c r="Q537" s="69"/>
      <c r="R537" s="70"/>
    </row>
    <row r="538" spans="17:18" s="68" customFormat="1" x14ac:dyDescent="0.3">
      <c r="Q538" s="69"/>
      <c r="R538" s="70"/>
    </row>
    <row r="539" spans="17:18" s="68" customFormat="1" x14ac:dyDescent="0.3">
      <c r="Q539" s="69"/>
      <c r="R539" s="70"/>
    </row>
    <row r="540" spans="17:18" s="68" customFormat="1" x14ac:dyDescent="0.3">
      <c r="Q540" s="69"/>
      <c r="R540" s="70"/>
    </row>
    <row r="541" spans="17:18" s="68" customFormat="1" x14ac:dyDescent="0.3">
      <c r="Q541" s="69"/>
      <c r="R541" s="70"/>
    </row>
    <row r="542" spans="17:18" s="68" customFormat="1" x14ac:dyDescent="0.3">
      <c r="Q542" s="69"/>
      <c r="R542" s="70"/>
    </row>
    <row r="543" spans="17:18" s="68" customFormat="1" x14ac:dyDescent="0.3">
      <c r="Q543" s="69"/>
      <c r="R543" s="70"/>
    </row>
    <row r="544" spans="17:18" s="68" customFormat="1" x14ac:dyDescent="0.3">
      <c r="Q544" s="69"/>
      <c r="R544" s="70"/>
    </row>
    <row r="545" spans="17:18" s="68" customFormat="1" x14ac:dyDescent="0.3">
      <c r="Q545" s="69"/>
      <c r="R545" s="70"/>
    </row>
    <row r="546" spans="17:18" s="68" customFormat="1" x14ac:dyDescent="0.3">
      <c r="Q546" s="69"/>
      <c r="R546" s="70"/>
    </row>
    <row r="547" spans="17:18" s="68" customFormat="1" x14ac:dyDescent="0.3">
      <c r="Q547" s="69"/>
      <c r="R547" s="70"/>
    </row>
    <row r="548" spans="17:18" s="68" customFormat="1" x14ac:dyDescent="0.3">
      <c r="Q548" s="69"/>
      <c r="R548" s="70"/>
    </row>
    <row r="549" spans="17:18" s="68" customFormat="1" x14ac:dyDescent="0.3">
      <c r="Q549" s="69"/>
      <c r="R549" s="70"/>
    </row>
    <row r="550" spans="17:18" s="68" customFormat="1" x14ac:dyDescent="0.3">
      <c r="Q550" s="69"/>
      <c r="R550" s="70"/>
    </row>
    <row r="551" spans="17:18" s="68" customFormat="1" x14ac:dyDescent="0.3">
      <c r="Q551" s="69"/>
      <c r="R551" s="70"/>
    </row>
    <row r="552" spans="17:18" s="68" customFormat="1" x14ac:dyDescent="0.3">
      <c r="Q552" s="69"/>
      <c r="R552" s="70"/>
    </row>
    <row r="553" spans="17:18" s="68" customFormat="1" x14ac:dyDescent="0.3">
      <c r="Q553" s="69"/>
      <c r="R553" s="70"/>
    </row>
    <row r="554" spans="17:18" s="68" customFormat="1" x14ac:dyDescent="0.3">
      <c r="Q554" s="69"/>
      <c r="R554" s="70"/>
    </row>
    <row r="555" spans="17:18" s="68" customFormat="1" x14ac:dyDescent="0.3">
      <c r="Q555" s="69"/>
      <c r="R555" s="70"/>
    </row>
    <row r="556" spans="17:18" s="68" customFormat="1" x14ac:dyDescent="0.3">
      <c r="Q556" s="69"/>
      <c r="R556" s="70"/>
    </row>
    <row r="557" spans="17:18" s="68" customFormat="1" x14ac:dyDescent="0.3">
      <c r="Q557" s="69"/>
      <c r="R557" s="70"/>
    </row>
    <row r="558" spans="17:18" s="68" customFormat="1" x14ac:dyDescent="0.3">
      <c r="Q558" s="69"/>
      <c r="R558" s="70"/>
    </row>
    <row r="559" spans="17:18" s="68" customFormat="1" x14ac:dyDescent="0.3">
      <c r="Q559" s="69"/>
      <c r="R559" s="70"/>
    </row>
    <row r="560" spans="17:18" s="68" customFormat="1" x14ac:dyDescent="0.3">
      <c r="Q560" s="69"/>
      <c r="R560" s="70"/>
    </row>
    <row r="561" spans="17:18" s="68" customFormat="1" x14ac:dyDescent="0.3">
      <c r="Q561" s="69"/>
      <c r="R561" s="70"/>
    </row>
    <row r="562" spans="17:18" s="68" customFormat="1" x14ac:dyDescent="0.3">
      <c r="Q562" s="69"/>
      <c r="R562" s="70"/>
    </row>
    <row r="563" spans="17:18" s="68" customFormat="1" x14ac:dyDescent="0.3">
      <c r="Q563" s="69"/>
      <c r="R563" s="70"/>
    </row>
    <row r="564" spans="17:18" s="68" customFormat="1" x14ac:dyDescent="0.3">
      <c r="Q564" s="69"/>
      <c r="R564" s="70"/>
    </row>
    <row r="565" spans="17:18" s="68" customFormat="1" x14ac:dyDescent="0.3">
      <c r="Q565" s="69"/>
      <c r="R565" s="70"/>
    </row>
    <row r="566" spans="17:18" s="68" customFormat="1" x14ac:dyDescent="0.3">
      <c r="Q566" s="69"/>
      <c r="R566" s="70"/>
    </row>
    <row r="567" spans="17:18" s="68" customFormat="1" x14ac:dyDescent="0.3">
      <c r="Q567" s="69"/>
      <c r="R567" s="70"/>
    </row>
    <row r="568" spans="17:18" s="68" customFormat="1" x14ac:dyDescent="0.3">
      <c r="Q568" s="69"/>
      <c r="R568" s="70"/>
    </row>
    <row r="569" spans="17:18" s="68" customFormat="1" x14ac:dyDescent="0.3">
      <c r="Q569" s="69"/>
      <c r="R569" s="70"/>
    </row>
    <row r="570" spans="17:18" s="68" customFormat="1" x14ac:dyDescent="0.3">
      <c r="Q570" s="69"/>
      <c r="R570" s="70"/>
    </row>
    <row r="571" spans="17:18" s="68" customFormat="1" x14ac:dyDescent="0.3">
      <c r="Q571" s="69"/>
      <c r="R571" s="70"/>
    </row>
    <row r="572" spans="17:18" s="68" customFormat="1" x14ac:dyDescent="0.3">
      <c r="Q572" s="69"/>
      <c r="R572" s="70"/>
    </row>
    <row r="573" spans="17:18" s="68" customFormat="1" x14ac:dyDescent="0.3">
      <c r="Q573" s="69"/>
      <c r="R573" s="70"/>
    </row>
    <row r="574" spans="17:18" s="68" customFormat="1" x14ac:dyDescent="0.3">
      <c r="Q574" s="69"/>
      <c r="R574" s="70"/>
    </row>
    <row r="575" spans="17:18" s="68" customFormat="1" x14ac:dyDescent="0.3">
      <c r="Q575" s="69"/>
      <c r="R575" s="70"/>
    </row>
    <row r="576" spans="17:18" s="68" customFormat="1" x14ac:dyDescent="0.3">
      <c r="Q576" s="69"/>
      <c r="R576" s="70"/>
    </row>
    <row r="577" spans="17:18" s="68" customFormat="1" x14ac:dyDescent="0.3">
      <c r="Q577" s="69"/>
      <c r="R577" s="70"/>
    </row>
    <row r="578" spans="17:18" s="68" customFormat="1" x14ac:dyDescent="0.3">
      <c r="Q578" s="69"/>
      <c r="R578" s="70"/>
    </row>
    <row r="579" spans="17:18" s="68" customFormat="1" x14ac:dyDescent="0.3">
      <c r="Q579" s="69"/>
      <c r="R579" s="70"/>
    </row>
    <row r="580" spans="17:18" s="68" customFormat="1" x14ac:dyDescent="0.3">
      <c r="Q580" s="69"/>
      <c r="R580" s="70"/>
    </row>
    <row r="581" spans="17:18" s="68" customFormat="1" x14ac:dyDescent="0.3">
      <c r="Q581" s="69"/>
      <c r="R581" s="70"/>
    </row>
    <row r="582" spans="17:18" s="68" customFormat="1" x14ac:dyDescent="0.3">
      <c r="Q582" s="69"/>
      <c r="R582" s="70"/>
    </row>
    <row r="583" spans="17:18" s="68" customFormat="1" x14ac:dyDescent="0.3">
      <c r="Q583" s="69"/>
      <c r="R583" s="70"/>
    </row>
    <row r="584" spans="17:18" s="68" customFormat="1" x14ac:dyDescent="0.3">
      <c r="Q584" s="69"/>
      <c r="R584" s="70"/>
    </row>
    <row r="585" spans="17:18" s="68" customFormat="1" x14ac:dyDescent="0.3">
      <c r="Q585" s="69"/>
      <c r="R585" s="70"/>
    </row>
    <row r="586" spans="17:18" s="68" customFormat="1" x14ac:dyDescent="0.3">
      <c r="Q586" s="69"/>
      <c r="R586" s="70"/>
    </row>
    <row r="587" spans="17:18" s="68" customFormat="1" x14ac:dyDescent="0.3">
      <c r="Q587" s="69"/>
      <c r="R587" s="70"/>
    </row>
    <row r="588" spans="17:18" s="68" customFormat="1" x14ac:dyDescent="0.3">
      <c r="Q588" s="69"/>
      <c r="R588" s="70"/>
    </row>
    <row r="589" spans="17:18" s="68" customFormat="1" x14ac:dyDescent="0.3">
      <c r="Q589" s="69"/>
      <c r="R589" s="70"/>
    </row>
    <row r="590" spans="17:18" s="68" customFormat="1" x14ac:dyDescent="0.3">
      <c r="Q590" s="69"/>
      <c r="R590" s="70"/>
    </row>
    <row r="591" spans="17:18" s="68" customFormat="1" x14ac:dyDescent="0.3">
      <c r="Q591" s="69"/>
      <c r="R591" s="70"/>
    </row>
    <row r="592" spans="17:18" s="68" customFormat="1" x14ac:dyDescent="0.3">
      <c r="Q592" s="69"/>
      <c r="R592" s="70"/>
    </row>
    <row r="593" spans="17:18" s="68" customFormat="1" x14ac:dyDescent="0.3">
      <c r="Q593" s="69"/>
      <c r="R593" s="70"/>
    </row>
    <row r="594" spans="17:18" s="68" customFormat="1" x14ac:dyDescent="0.3">
      <c r="Q594" s="69"/>
      <c r="R594" s="70"/>
    </row>
    <row r="595" spans="17:18" s="68" customFormat="1" x14ac:dyDescent="0.3">
      <c r="Q595" s="69"/>
      <c r="R595" s="70"/>
    </row>
    <row r="596" spans="17:18" s="68" customFormat="1" x14ac:dyDescent="0.3">
      <c r="Q596" s="69"/>
      <c r="R596" s="70"/>
    </row>
    <row r="597" spans="17:18" s="68" customFormat="1" x14ac:dyDescent="0.3">
      <c r="Q597" s="69"/>
      <c r="R597" s="70"/>
    </row>
    <row r="598" spans="17:18" s="68" customFormat="1" x14ac:dyDescent="0.3">
      <c r="Q598" s="69"/>
      <c r="R598" s="70"/>
    </row>
    <row r="599" spans="17:18" s="68" customFormat="1" x14ac:dyDescent="0.3">
      <c r="Q599" s="69"/>
      <c r="R599" s="70"/>
    </row>
    <row r="600" spans="17:18" s="68" customFormat="1" x14ac:dyDescent="0.3">
      <c r="Q600" s="69"/>
      <c r="R600" s="70"/>
    </row>
    <row r="601" spans="17:18" s="68" customFormat="1" x14ac:dyDescent="0.3">
      <c r="Q601" s="69"/>
      <c r="R601" s="70"/>
    </row>
    <row r="602" spans="17:18" s="68" customFormat="1" x14ac:dyDescent="0.3">
      <c r="Q602" s="69"/>
      <c r="R602" s="70"/>
    </row>
    <row r="603" spans="17:18" s="68" customFormat="1" x14ac:dyDescent="0.3">
      <c r="Q603" s="69"/>
      <c r="R603" s="70"/>
    </row>
    <row r="604" spans="17:18" s="68" customFormat="1" x14ac:dyDescent="0.3">
      <c r="Q604" s="69"/>
      <c r="R604" s="70"/>
    </row>
    <row r="605" spans="17:18" s="68" customFormat="1" x14ac:dyDescent="0.3">
      <c r="Q605" s="69"/>
      <c r="R605" s="70"/>
    </row>
    <row r="606" spans="17:18" s="68" customFormat="1" x14ac:dyDescent="0.3">
      <c r="Q606" s="69"/>
      <c r="R606" s="70"/>
    </row>
    <row r="607" spans="17:18" s="68" customFormat="1" x14ac:dyDescent="0.3">
      <c r="Q607" s="69"/>
      <c r="R607" s="70"/>
    </row>
    <row r="608" spans="17:18" s="68" customFormat="1" x14ac:dyDescent="0.3">
      <c r="Q608" s="69"/>
      <c r="R608" s="70"/>
    </row>
    <row r="609" spans="17:18" s="68" customFormat="1" x14ac:dyDescent="0.3">
      <c r="Q609" s="69"/>
      <c r="R609" s="70"/>
    </row>
    <row r="610" spans="17:18" s="68" customFormat="1" x14ac:dyDescent="0.3">
      <c r="Q610" s="69"/>
      <c r="R610" s="70"/>
    </row>
    <row r="611" spans="17:18" s="68" customFormat="1" x14ac:dyDescent="0.3">
      <c r="Q611" s="69"/>
      <c r="R611" s="70"/>
    </row>
    <row r="612" spans="17:18" s="68" customFormat="1" x14ac:dyDescent="0.3">
      <c r="Q612" s="69"/>
      <c r="R612" s="70"/>
    </row>
    <row r="613" spans="17:18" s="68" customFormat="1" x14ac:dyDescent="0.3">
      <c r="Q613" s="69"/>
      <c r="R613" s="70"/>
    </row>
    <row r="614" spans="17:18" s="68" customFormat="1" x14ac:dyDescent="0.3">
      <c r="Q614" s="69"/>
      <c r="R614" s="70"/>
    </row>
    <row r="615" spans="17:18" s="68" customFormat="1" x14ac:dyDescent="0.3">
      <c r="Q615" s="69"/>
      <c r="R615" s="70"/>
    </row>
    <row r="616" spans="17:18" s="68" customFormat="1" x14ac:dyDescent="0.3">
      <c r="Q616" s="69"/>
      <c r="R616" s="70"/>
    </row>
    <row r="617" spans="17:18" s="68" customFormat="1" x14ac:dyDescent="0.3">
      <c r="Q617" s="69"/>
      <c r="R617" s="70"/>
    </row>
    <row r="618" spans="17:18" s="68" customFormat="1" x14ac:dyDescent="0.3">
      <c r="Q618" s="69"/>
      <c r="R618" s="70"/>
    </row>
    <row r="619" spans="17:18" s="68" customFormat="1" x14ac:dyDescent="0.3">
      <c r="Q619" s="69"/>
      <c r="R619" s="70"/>
    </row>
    <row r="620" spans="17:18" s="68" customFormat="1" x14ac:dyDescent="0.3">
      <c r="Q620" s="69"/>
      <c r="R620" s="70"/>
    </row>
    <row r="621" spans="17:18" s="68" customFormat="1" x14ac:dyDescent="0.3">
      <c r="Q621" s="69"/>
      <c r="R621" s="70"/>
    </row>
    <row r="622" spans="17:18" s="68" customFormat="1" x14ac:dyDescent="0.3">
      <c r="Q622" s="69"/>
      <c r="R622" s="70"/>
    </row>
    <row r="623" spans="17:18" s="68" customFormat="1" x14ac:dyDescent="0.3">
      <c r="Q623" s="69"/>
      <c r="R623" s="70"/>
    </row>
    <row r="624" spans="17:18" s="68" customFormat="1" x14ac:dyDescent="0.3">
      <c r="Q624" s="69"/>
      <c r="R624" s="70"/>
    </row>
    <row r="625" spans="17:18" s="68" customFormat="1" x14ac:dyDescent="0.3">
      <c r="Q625" s="69"/>
      <c r="R625" s="70"/>
    </row>
    <row r="626" spans="17:18" s="68" customFormat="1" x14ac:dyDescent="0.3">
      <c r="Q626" s="69"/>
      <c r="R626" s="70"/>
    </row>
    <row r="627" spans="17:18" s="68" customFormat="1" x14ac:dyDescent="0.3">
      <c r="Q627" s="69"/>
      <c r="R627" s="70"/>
    </row>
    <row r="628" spans="17:18" s="68" customFormat="1" x14ac:dyDescent="0.3">
      <c r="Q628" s="69"/>
      <c r="R628" s="70"/>
    </row>
    <row r="629" spans="17:18" s="68" customFormat="1" x14ac:dyDescent="0.3">
      <c r="Q629" s="69"/>
      <c r="R629" s="70"/>
    </row>
    <row r="630" spans="17:18" s="68" customFormat="1" x14ac:dyDescent="0.3">
      <c r="Q630" s="69"/>
      <c r="R630" s="70"/>
    </row>
    <row r="631" spans="17:18" s="68" customFormat="1" x14ac:dyDescent="0.3">
      <c r="Q631" s="69"/>
      <c r="R631" s="70"/>
    </row>
    <row r="632" spans="17:18" s="68" customFormat="1" x14ac:dyDescent="0.3">
      <c r="Q632" s="69"/>
      <c r="R632" s="70"/>
    </row>
    <row r="633" spans="17:18" s="68" customFormat="1" x14ac:dyDescent="0.3">
      <c r="Q633" s="69"/>
      <c r="R633" s="70"/>
    </row>
    <row r="634" spans="17:18" s="68" customFormat="1" x14ac:dyDescent="0.3">
      <c r="Q634" s="69"/>
      <c r="R634" s="70"/>
    </row>
    <row r="635" spans="17:18" s="68" customFormat="1" x14ac:dyDescent="0.3">
      <c r="Q635" s="69"/>
      <c r="R635" s="70"/>
    </row>
    <row r="636" spans="17:18" s="68" customFormat="1" x14ac:dyDescent="0.3">
      <c r="Q636" s="69"/>
      <c r="R636" s="70"/>
    </row>
    <row r="637" spans="17:18" s="68" customFormat="1" x14ac:dyDescent="0.3">
      <c r="Q637" s="69"/>
      <c r="R637" s="70"/>
    </row>
    <row r="638" spans="17:18" s="68" customFormat="1" x14ac:dyDescent="0.3">
      <c r="Q638" s="69"/>
      <c r="R638" s="70"/>
    </row>
    <row r="639" spans="17:18" s="68" customFormat="1" x14ac:dyDescent="0.3">
      <c r="Q639" s="69"/>
      <c r="R639" s="70"/>
    </row>
    <row r="640" spans="17:18" s="68" customFormat="1" x14ac:dyDescent="0.3">
      <c r="Q640" s="69"/>
      <c r="R640" s="70"/>
    </row>
    <row r="641" spans="17:18" s="68" customFormat="1" x14ac:dyDescent="0.3">
      <c r="Q641" s="69"/>
      <c r="R641" s="70"/>
    </row>
    <row r="642" spans="17:18" s="68" customFormat="1" x14ac:dyDescent="0.3">
      <c r="Q642" s="69"/>
      <c r="R642" s="70"/>
    </row>
    <row r="643" spans="17:18" s="68" customFormat="1" x14ac:dyDescent="0.3">
      <c r="Q643" s="69"/>
      <c r="R643" s="70"/>
    </row>
    <row r="644" spans="17:18" s="68" customFormat="1" x14ac:dyDescent="0.3">
      <c r="Q644" s="69"/>
      <c r="R644" s="70"/>
    </row>
    <row r="645" spans="17:18" s="68" customFormat="1" x14ac:dyDescent="0.3">
      <c r="Q645" s="69"/>
      <c r="R645" s="70"/>
    </row>
    <row r="646" spans="17:18" s="68" customFormat="1" x14ac:dyDescent="0.3">
      <c r="Q646" s="69"/>
      <c r="R646" s="70"/>
    </row>
    <row r="647" spans="17:18" s="68" customFormat="1" x14ac:dyDescent="0.3">
      <c r="Q647" s="69"/>
      <c r="R647" s="70"/>
    </row>
    <row r="648" spans="17:18" s="68" customFormat="1" x14ac:dyDescent="0.3">
      <c r="Q648" s="69"/>
      <c r="R648" s="70"/>
    </row>
    <row r="649" spans="17:18" s="68" customFormat="1" x14ac:dyDescent="0.3">
      <c r="Q649" s="69"/>
      <c r="R649" s="70"/>
    </row>
    <row r="650" spans="17:18" s="68" customFormat="1" x14ac:dyDescent="0.3">
      <c r="Q650" s="69"/>
      <c r="R650" s="70"/>
    </row>
    <row r="651" spans="17:18" s="68" customFormat="1" x14ac:dyDescent="0.3">
      <c r="Q651" s="69"/>
      <c r="R651" s="70"/>
    </row>
    <row r="652" spans="17:18" s="68" customFormat="1" x14ac:dyDescent="0.3">
      <c r="Q652" s="69"/>
      <c r="R652" s="70"/>
    </row>
    <row r="653" spans="17:18" s="68" customFormat="1" x14ac:dyDescent="0.3">
      <c r="Q653" s="69"/>
      <c r="R653" s="70"/>
    </row>
    <row r="654" spans="17:18" s="68" customFormat="1" x14ac:dyDescent="0.3">
      <c r="Q654" s="69"/>
      <c r="R654" s="70"/>
    </row>
    <row r="655" spans="17:18" s="68" customFormat="1" x14ac:dyDescent="0.3">
      <c r="Q655" s="69"/>
      <c r="R655" s="70"/>
    </row>
    <row r="656" spans="17:18" s="68" customFormat="1" x14ac:dyDescent="0.3">
      <c r="Q656" s="69"/>
      <c r="R656" s="70"/>
    </row>
    <row r="657" spans="17:18" s="68" customFormat="1" x14ac:dyDescent="0.3">
      <c r="Q657" s="69"/>
      <c r="R657" s="70"/>
    </row>
    <row r="658" spans="17:18" s="68" customFormat="1" x14ac:dyDescent="0.3">
      <c r="Q658" s="69"/>
      <c r="R658" s="70"/>
    </row>
    <row r="659" spans="17:18" s="68" customFormat="1" x14ac:dyDescent="0.3">
      <c r="Q659" s="69"/>
      <c r="R659" s="70"/>
    </row>
    <row r="660" spans="17:18" s="68" customFormat="1" x14ac:dyDescent="0.3">
      <c r="Q660" s="69"/>
      <c r="R660" s="70"/>
    </row>
    <row r="661" spans="17:18" s="68" customFormat="1" x14ac:dyDescent="0.3">
      <c r="Q661" s="69"/>
      <c r="R661" s="70"/>
    </row>
    <row r="662" spans="17:18" s="68" customFormat="1" x14ac:dyDescent="0.3">
      <c r="Q662" s="69"/>
      <c r="R662" s="70"/>
    </row>
    <row r="663" spans="17:18" s="68" customFormat="1" x14ac:dyDescent="0.3">
      <c r="Q663" s="69"/>
      <c r="R663" s="70"/>
    </row>
    <row r="664" spans="17:18" s="68" customFormat="1" x14ac:dyDescent="0.3">
      <c r="Q664" s="69"/>
      <c r="R664" s="70"/>
    </row>
    <row r="665" spans="17:18" s="68" customFormat="1" x14ac:dyDescent="0.3">
      <c r="Q665" s="69"/>
      <c r="R665" s="70"/>
    </row>
    <row r="666" spans="17:18" s="68" customFormat="1" x14ac:dyDescent="0.3">
      <c r="Q666" s="69"/>
      <c r="R666" s="70"/>
    </row>
    <row r="667" spans="17:18" s="68" customFormat="1" x14ac:dyDescent="0.3">
      <c r="Q667" s="69"/>
      <c r="R667" s="70"/>
    </row>
    <row r="668" spans="17:18" s="68" customFormat="1" x14ac:dyDescent="0.3">
      <c r="Q668" s="69"/>
      <c r="R668" s="70"/>
    </row>
    <row r="669" spans="17:18" s="68" customFormat="1" x14ac:dyDescent="0.3">
      <c r="Q669" s="69"/>
      <c r="R669" s="70"/>
    </row>
    <row r="670" spans="17:18" s="68" customFormat="1" x14ac:dyDescent="0.3">
      <c r="Q670" s="69"/>
      <c r="R670" s="70"/>
    </row>
    <row r="671" spans="17:18" s="68" customFormat="1" x14ac:dyDescent="0.3">
      <c r="Q671" s="69"/>
      <c r="R671" s="70"/>
    </row>
    <row r="672" spans="17:18" s="68" customFormat="1" x14ac:dyDescent="0.3">
      <c r="Q672" s="69"/>
      <c r="R672" s="70"/>
    </row>
    <row r="673" spans="17:18" s="68" customFormat="1" x14ac:dyDescent="0.3">
      <c r="Q673" s="69"/>
      <c r="R673" s="70"/>
    </row>
    <row r="674" spans="17:18" s="68" customFormat="1" x14ac:dyDescent="0.3">
      <c r="Q674" s="69"/>
      <c r="R674" s="70"/>
    </row>
    <row r="675" spans="17:18" s="68" customFormat="1" x14ac:dyDescent="0.3">
      <c r="Q675" s="69"/>
      <c r="R675" s="70"/>
    </row>
    <row r="676" spans="17:18" s="68" customFormat="1" x14ac:dyDescent="0.3">
      <c r="Q676" s="69"/>
      <c r="R676" s="70"/>
    </row>
    <row r="677" spans="17:18" s="68" customFormat="1" x14ac:dyDescent="0.3">
      <c r="Q677" s="69"/>
      <c r="R677" s="70"/>
    </row>
    <row r="678" spans="17:18" s="68" customFormat="1" x14ac:dyDescent="0.3">
      <c r="Q678" s="69"/>
      <c r="R678" s="70"/>
    </row>
    <row r="679" spans="17:18" s="68" customFormat="1" x14ac:dyDescent="0.3">
      <c r="Q679" s="69"/>
      <c r="R679" s="70"/>
    </row>
    <row r="680" spans="17:18" s="68" customFormat="1" x14ac:dyDescent="0.3">
      <c r="Q680" s="69"/>
      <c r="R680" s="70"/>
    </row>
    <row r="681" spans="17:18" s="68" customFormat="1" x14ac:dyDescent="0.3">
      <c r="Q681" s="69"/>
      <c r="R681" s="70"/>
    </row>
    <row r="682" spans="17:18" s="68" customFormat="1" x14ac:dyDescent="0.3">
      <c r="Q682" s="69"/>
      <c r="R682" s="70"/>
    </row>
    <row r="683" spans="17:18" s="68" customFormat="1" x14ac:dyDescent="0.3">
      <c r="Q683" s="69"/>
      <c r="R683" s="70"/>
    </row>
    <row r="684" spans="17:18" s="68" customFormat="1" x14ac:dyDescent="0.3">
      <c r="Q684" s="69"/>
      <c r="R684" s="70"/>
    </row>
    <row r="685" spans="17:18" s="68" customFormat="1" x14ac:dyDescent="0.3">
      <c r="Q685" s="69"/>
      <c r="R685" s="70"/>
    </row>
    <row r="686" spans="17:18" s="68" customFormat="1" x14ac:dyDescent="0.3">
      <c r="Q686" s="69"/>
      <c r="R686" s="70"/>
    </row>
    <row r="687" spans="17:18" s="68" customFormat="1" x14ac:dyDescent="0.3">
      <c r="Q687" s="69"/>
      <c r="R687" s="70"/>
    </row>
    <row r="688" spans="17:18" s="68" customFormat="1" x14ac:dyDescent="0.3">
      <c r="Q688" s="69"/>
      <c r="R688" s="70"/>
    </row>
    <row r="689" spans="17:18" s="68" customFormat="1" x14ac:dyDescent="0.3">
      <c r="Q689" s="69"/>
      <c r="R689" s="70"/>
    </row>
    <row r="690" spans="17:18" s="68" customFormat="1" x14ac:dyDescent="0.3">
      <c r="Q690" s="69"/>
      <c r="R690" s="70"/>
    </row>
    <row r="691" spans="17:18" s="68" customFormat="1" x14ac:dyDescent="0.3">
      <c r="Q691" s="69"/>
      <c r="R691" s="70"/>
    </row>
    <row r="692" spans="17:18" s="68" customFormat="1" x14ac:dyDescent="0.3">
      <c r="Q692" s="69"/>
      <c r="R692" s="70"/>
    </row>
    <row r="693" spans="17:18" s="68" customFormat="1" x14ac:dyDescent="0.3">
      <c r="Q693" s="69"/>
      <c r="R693" s="70"/>
    </row>
    <row r="694" spans="17:18" s="68" customFormat="1" x14ac:dyDescent="0.3">
      <c r="Q694" s="69"/>
      <c r="R694" s="70"/>
    </row>
    <row r="695" spans="17:18" s="68" customFormat="1" x14ac:dyDescent="0.3">
      <c r="Q695" s="69"/>
      <c r="R695" s="70"/>
    </row>
    <row r="696" spans="17:18" s="68" customFormat="1" x14ac:dyDescent="0.3">
      <c r="Q696" s="69"/>
      <c r="R696" s="70"/>
    </row>
    <row r="697" spans="17:18" s="68" customFormat="1" x14ac:dyDescent="0.3">
      <c r="Q697" s="69"/>
      <c r="R697" s="70"/>
    </row>
    <row r="698" spans="17:18" s="68" customFormat="1" x14ac:dyDescent="0.3">
      <c r="Q698" s="69"/>
      <c r="R698" s="70"/>
    </row>
    <row r="699" spans="17:18" s="68" customFormat="1" x14ac:dyDescent="0.3">
      <c r="Q699" s="69"/>
      <c r="R699" s="70"/>
    </row>
    <row r="700" spans="17:18" s="68" customFormat="1" x14ac:dyDescent="0.3">
      <c r="Q700" s="69"/>
      <c r="R700" s="70"/>
    </row>
    <row r="701" spans="17:18" s="68" customFormat="1" x14ac:dyDescent="0.3">
      <c r="Q701" s="69"/>
      <c r="R701" s="70"/>
    </row>
    <row r="702" spans="17:18" s="68" customFormat="1" x14ac:dyDescent="0.3">
      <c r="Q702" s="69"/>
      <c r="R702" s="70"/>
    </row>
    <row r="703" spans="17:18" s="68" customFormat="1" x14ac:dyDescent="0.3">
      <c r="Q703" s="69"/>
      <c r="R703" s="70"/>
    </row>
    <row r="704" spans="17:18" s="68" customFormat="1" x14ac:dyDescent="0.3">
      <c r="Q704" s="69"/>
      <c r="R704" s="70"/>
    </row>
    <row r="705" spans="17:18" s="68" customFormat="1" x14ac:dyDescent="0.3">
      <c r="Q705" s="69"/>
      <c r="R705" s="70"/>
    </row>
    <row r="706" spans="17:18" s="68" customFormat="1" x14ac:dyDescent="0.3">
      <c r="Q706" s="69"/>
      <c r="R706" s="70"/>
    </row>
    <row r="707" spans="17:18" s="68" customFormat="1" x14ac:dyDescent="0.3">
      <c r="Q707" s="69"/>
      <c r="R707" s="70"/>
    </row>
    <row r="708" spans="17:18" s="68" customFormat="1" x14ac:dyDescent="0.3">
      <c r="Q708" s="69"/>
      <c r="R708" s="70"/>
    </row>
    <row r="709" spans="17:18" s="68" customFormat="1" x14ac:dyDescent="0.3">
      <c r="Q709" s="69"/>
      <c r="R709" s="70"/>
    </row>
    <row r="710" spans="17:18" s="68" customFormat="1" x14ac:dyDescent="0.3">
      <c r="Q710" s="69"/>
      <c r="R710" s="70"/>
    </row>
    <row r="711" spans="17:18" s="68" customFormat="1" x14ac:dyDescent="0.3">
      <c r="Q711" s="69"/>
      <c r="R711" s="70"/>
    </row>
    <row r="712" spans="17:18" s="68" customFormat="1" x14ac:dyDescent="0.3">
      <c r="Q712" s="69"/>
      <c r="R712" s="70"/>
    </row>
    <row r="713" spans="17:18" s="68" customFormat="1" x14ac:dyDescent="0.3">
      <c r="Q713" s="69"/>
      <c r="R713" s="70"/>
    </row>
    <row r="714" spans="17:18" s="68" customFormat="1" x14ac:dyDescent="0.3">
      <c r="Q714" s="69"/>
      <c r="R714" s="70"/>
    </row>
    <row r="715" spans="17:18" s="68" customFormat="1" x14ac:dyDescent="0.3">
      <c r="Q715" s="69"/>
      <c r="R715" s="70"/>
    </row>
    <row r="716" spans="17:18" s="68" customFormat="1" x14ac:dyDescent="0.3">
      <c r="Q716" s="69"/>
      <c r="R716" s="70"/>
    </row>
    <row r="717" spans="17:18" s="68" customFormat="1" x14ac:dyDescent="0.3">
      <c r="Q717" s="69"/>
      <c r="R717" s="70"/>
    </row>
    <row r="718" spans="17:18" s="68" customFormat="1" x14ac:dyDescent="0.3">
      <c r="Q718" s="69"/>
      <c r="R718" s="70"/>
    </row>
    <row r="719" spans="17:18" s="68" customFormat="1" x14ac:dyDescent="0.3">
      <c r="Q719" s="69"/>
      <c r="R719" s="70"/>
    </row>
    <row r="720" spans="17:18" s="68" customFormat="1" x14ac:dyDescent="0.3">
      <c r="Q720" s="69"/>
      <c r="R720" s="70"/>
    </row>
    <row r="721" spans="17:18" s="68" customFormat="1" x14ac:dyDescent="0.3">
      <c r="Q721" s="69"/>
      <c r="R721" s="70"/>
    </row>
    <row r="722" spans="17:18" s="68" customFormat="1" x14ac:dyDescent="0.3">
      <c r="Q722" s="69"/>
      <c r="R722" s="70"/>
    </row>
    <row r="723" spans="17:18" s="68" customFormat="1" x14ac:dyDescent="0.3">
      <c r="Q723" s="69"/>
      <c r="R723" s="70"/>
    </row>
    <row r="724" spans="17:18" s="68" customFormat="1" x14ac:dyDescent="0.3">
      <c r="Q724" s="69"/>
      <c r="R724" s="70"/>
    </row>
    <row r="725" spans="17:18" s="68" customFormat="1" x14ac:dyDescent="0.3">
      <c r="Q725" s="69"/>
      <c r="R725" s="70"/>
    </row>
    <row r="726" spans="17:18" s="68" customFormat="1" x14ac:dyDescent="0.3">
      <c r="Q726" s="69"/>
      <c r="R726" s="70"/>
    </row>
    <row r="727" spans="17:18" s="68" customFormat="1" x14ac:dyDescent="0.3">
      <c r="Q727" s="69"/>
      <c r="R727" s="70"/>
    </row>
    <row r="728" spans="17:18" s="68" customFormat="1" x14ac:dyDescent="0.3">
      <c r="Q728" s="69"/>
      <c r="R728" s="70"/>
    </row>
    <row r="729" spans="17:18" s="68" customFormat="1" x14ac:dyDescent="0.3">
      <c r="Q729" s="69"/>
      <c r="R729" s="70"/>
    </row>
    <row r="730" spans="17:18" s="68" customFormat="1" x14ac:dyDescent="0.3">
      <c r="Q730" s="69"/>
      <c r="R730" s="70"/>
    </row>
    <row r="731" spans="17:18" s="68" customFormat="1" x14ac:dyDescent="0.3">
      <c r="Q731" s="69"/>
      <c r="R731" s="70"/>
    </row>
    <row r="732" spans="17:18" s="68" customFormat="1" x14ac:dyDescent="0.3">
      <c r="Q732" s="69"/>
      <c r="R732" s="70"/>
    </row>
    <row r="733" spans="17:18" s="68" customFormat="1" x14ac:dyDescent="0.3">
      <c r="Q733" s="69"/>
      <c r="R733" s="70"/>
    </row>
    <row r="734" spans="17:18" s="68" customFormat="1" x14ac:dyDescent="0.3">
      <c r="Q734" s="69"/>
      <c r="R734" s="70"/>
    </row>
    <row r="735" spans="17:18" s="68" customFormat="1" x14ac:dyDescent="0.3">
      <c r="Q735" s="69"/>
      <c r="R735" s="70"/>
    </row>
    <row r="736" spans="17:18" s="68" customFormat="1" x14ac:dyDescent="0.3">
      <c r="Q736" s="69"/>
      <c r="R736" s="70"/>
    </row>
    <row r="737" spans="17:18" s="68" customFormat="1" x14ac:dyDescent="0.3">
      <c r="Q737" s="69"/>
      <c r="R737" s="70"/>
    </row>
    <row r="738" spans="17:18" s="68" customFormat="1" x14ac:dyDescent="0.3">
      <c r="Q738" s="69"/>
      <c r="R738" s="70"/>
    </row>
    <row r="739" spans="17:18" s="68" customFormat="1" x14ac:dyDescent="0.3">
      <c r="Q739" s="69"/>
      <c r="R739" s="70"/>
    </row>
    <row r="740" spans="17:18" s="68" customFormat="1" x14ac:dyDescent="0.3">
      <c r="Q740" s="69"/>
      <c r="R740" s="70"/>
    </row>
    <row r="741" spans="17:18" s="68" customFormat="1" x14ac:dyDescent="0.3">
      <c r="Q741" s="69"/>
      <c r="R741" s="70"/>
    </row>
    <row r="742" spans="17:18" s="68" customFormat="1" x14ac:dyDescent="0.3">
      <c r="Q742" s="69"/>
      <c r="R742" s="70"/>
    </row>
    <row r="743" spans="17:18" s="68" customFormat="1" x14ac:dyDescent="0.3">
      <c r="Q743" s="69"/>
      <c r="R743" s="70"/>
    </row>
    <row r="744" spans="17:18" s="68" customFormat="1" x14ac:dyDescent="0.3">
      <c r="Q744" s="69"/>
      <c r="R744" s="70"/>
    </row>
    <row r="745" spans="17:18" s="68" customFormat="1" x14ac:dyDescent="0.3">
      <c r="Q745" s="69"/>
      <c r="R745" s="70"/>
    </row>
    <row r="746" spans="17:18" s="68" customFormat="1" x14ac:dyDescent="0.3">
      <c r="Q746" s="69"/>
      <c r="R746" s="70"/>
    </row>
    <row r="747" spans="17:18" s="68" customFormat="1" x14ac:dyDescent="0.3">
      <c r="Q747" s="69"/>
      <c r="R747" s="70"/>
    </row>
    <row r="748" spans="17:18" s="68" customFormat="1" x14ac:dyDescent="0.3">
      <c r="Q748" s="69"/>
      <c r="R748" s="70"/>
    </row>
    <row r="749" spans="17:18" s="68" customFormat="1" x14ac:dyDescent="0.3">
      <c r="Q749" s="69"/>
      <c r="R749" s="70"/>
    </row>
    <row r="750" spans="17:18" s="68" customFormat="1" x14ac:dyDescent="0.3">
      <c r="Q750" s="69"/>
      <c r="R750" s="70"/>
    </row>
    <row r="751" spans="17:18" s="68" customFormat="1" x14ac:dyDescent="0.3">
      <c r="Q751" s="69"/>
      <c r="R751" s="70"/>
    </row>
    <row r="752" spans="17:18" s="68" customFormat="1" x14ac:dyDescent="0.3">
      <c r="Q752" s="69"/>
      <c r="R752" s="70"/>
    </row>
    <row r="753" spans="17:18" s="68" customFormat="1" x14ac:dyDescent="0.3">
      <c r="Q753" s="69"/>
      <c r="R753" s="70"/>
    </row>
    <row r="754" spans="17:18" s="68" customFormat="1" x14ac:dyDescent="0.3">
      <c r="Q754" s="69"/>
      <c r="R754" s="70"/>
    </row>
    <row r="755" spans="17:18" s="68" customFormat="1" x14ac:dyDescent="0.3">
      <c r="Q755" s="69"/>
      <c r="R755" s="70"/>
    </row>
    <row r="756" spans="17:18" s="68" customFormat="1" x14ac:dyDescent="0.3">
      <c r="Q756" s="69"/>
      <c r="R756" s="70"/>
    </row>
    <row r="757" spans="17:18" s="68" customFormat="1" x14ac:dyDescent="0.3">
      <c r="Q757" s="69"/>
      <c r="R757" s="70"/>
    </row>
    <row r="758" spans="17:18" s="68" customFormat="1" x14ac:dyDescent="0.3">
      <c r="Q758" s="69"/>
      <c r="R758" s="70"/>
    </row>
    <row r="759" spans="17:18" s="68" customFormat="1" x14ac:dyDescent="0.3">
      <c r="Q759" s="69"/>
      <c r="R759" s="70"/>
    </row>
    <row r="760" spans="17:18" s="68" customFormat="1" x14ac:dyDescent="0.3">
      <c r="Q760" s="69"/>
      <c r="R760" s="70"/>
    </row>
    <row r="761" spans="17:18" s="68" customFormat="1" x14ac:dyDescent="0.3">
      <c r="Q761" s="69"/>
      <c r="R761" s="70"/>
    </row>
    <row r="762" spans="17:18" s="68" customFormat="1" x14ac:dyDescent="0.3">
      <c r="Q762" s="69"/>
      <c r="R762" s="70"/>
    </row>
    <row r="763" spans="17:18" s="68" customFormat="1" x14ac:dyDescent="0.3">
      <c r="Q763" s="69"/>
      <c r="R763" s="70"/>
    </row>
    <row r="764" spans="17:18" s="68" customFormat="1" x14ac:dyDescent="0.3">
      <c r="Q764" s="69"/>
      <c r="R764" s="70"/>
    </row>
    <row r="765" spans="17:18" s="68" customFormat="1" x14ac:dyDescent="0.3">
      <c r="Q765" s="69"/>
      <c r="R765" s="70"/>
    </row>
    <row r="766" spans="17:18" s="68" customFormat="1" x14ac:dyDescent="0.3">
      <c r="Q766" s="69"/>
      <c r="R766" s="70"/>
    </row>
    <row r="767" spans="17:18" s="68" customFormat="1" x14ac:dyDescent="0.3">
      <c r="Q767" s="69"/>
      <c r="R767" s="70"/>
    </row>
    <row r="768" spans="17:18" s="68" customFormat="1" x14ac:dyDescent="0.3">
      <c r="Q768" s="69"/>
      <c r="R768" s="70"/>
    </row>
    <row r="769" spans="17:18" s="68" customFormat="1" x14ac:dyDescent="0.3">
      <c r="Q769" s="69"/>
      <c r="R769" s="70"/>
    </row>
    <row r="770" spans="17:18" s="68" customFormat="1" x14ac:dyDescent="0.3">
      <c r="Q770" s="69"/>
      <c r="R770" s="70"/>
    </row>
    <row r="771" spans="17:18" s="68" customFormat="1" x14ac:dyDescent="0.3">
      <c r="Q771" s="69"/>
      <c r="R771" s="70"/>
    </row>
    <row r="772" spans="17:18" s="68" customFormat="1" x14ac:dyDescent="0.3">
      <c r="Q772" s="69"/>
      <c r="R772" s="70"/>
    </row>
    <row r="773" spans="17:18" s="68" customFormat="1" x14ac:dyDescent="0.3">
      <c r="Q773" s="69"/>
      <c r="R773" s="70"/>
    </row>
    <row r="774" spans="17:18" s="68" customFormat="1" x14ac:dyDescent="0.3">
      <c r="Q774" s="69"/>
      <c r="R774" s="70"/>
    </row>
    <row r="775" spans="17:18" s="68" customFormat="1" x14ac:dyDescent="0.3">
      <c r="Q775" s="69"/>
      <c r="R775" s="70"/>
    </row>
    <row r="776" spans="17:18" s="68" customFormat="1" x14ac:dyDescent="0.3">
      <c r="Q776" s="69"/>
      <c r="R776" s="70"/>
    </row>
    <row r="777" spans="17:18" s="68" customFormat="1" x14ac:dyDescent="0.3">
      <c r="Q777" s="69"/>
      <c r="R777" s="70"/>
    </row>
    <row r="778" spans="17:18" s="68" customFormat="1" x14ac:dyDescent="0.3">
      <c r="Q778" s="69"/>
      <c r="R778" s="70"/>
    </row>
    <row r="779" spans="17:18" s="68" customFormat="1" x14ac:dyDescent="0.3">
      <c r="Q779" s="69"/>
      <c r="R779" s="70"/>
    </row>
    <row r="780" spans="17:18" s="68" customFormat="1" x14ac:dyDescent="0.3">
      <c r="Q780" s="69"/>
      <c r="R780" s="70"/>
    </row>
    <row r="781" spans="17:18" s="68" customFormat="1" x14ac:dyDescent="0.3">
      <c r="Q781" s="69"/>
      <c r="R781" s="70"/>
    </row>
    <row r="782" spans="17:18" s="68" customFormat="1" x14ac:dyDescent="0.3">
      <c r="Q782" s="69"/>
      <c r="R782" s="70"/>
    </row>
    <row r="783" spans="17:18" s="68" customFormat="1" x14ac:dyDescent="0.3">
      <c r="Q783" s="69"/>
      <c r="R783" s="70"/>
    </row>
    <row r="784" spans="17:18" s="68" customFormat="1" x14ac:dyDescent="0.3">
      <c r="Q784" s="69"/>
      <c r="R784" s="70"/>
    </row>
    <row r="785" spans="17:18" s="68" customFormat="1" x14ac:dyDescent="0.3">
      <c r="Q785" s="69"/>
      <c r="R785" s="70"/>
    </row>
    <row r="786" spans="17:18" s="68" customFormat="1" x14ac:dyDescent="0.3">
      <c r="Q786" s="69"/>
      <c r="R786" s="70"/>
    </row>
    <row r="787" spans="17:18" s="68" customFormat="1" x14ac:dyDescent="0.3">
      <c r="Q787" s="69"/>
      <c r="R787" s="70"/>
    </row>
    <row r="788" spans="17:18" s="68" customFormat="1" x14ac:dyDescent="0.3">
      <c r="Q788" s="69"/>
      <c r="R788" s="70"/>
    </row>
    <row r="789" spans="17:18" s="68" customFormat="1" x14ac:dyDescent="0.3">
      <c r="Q789" s="69"/>
      <c r="R789" s="70"/>
    </row>
    <row r="790" spans="17:18" s="68" customFormat="1" x14ac:dyDescent="0.3">
      <c r="Q790" s="69"/>
      <c r="R790" s="70"/>
    </row>
    <row r="791" spans="17:18" s="68" customFormat="1" x14ac:dyDescent="0.3">
      <c r="Q791" s="69"/>
      <c r="R791" s="70"/>
    </row>
    <row r="792" spans="17:18" s="68" customFormat="1" x14ac:dyDescent="0.3">
      <c r="Q792" s="69"/>
      <c r="R792" s="70"/>
    </row>
    <row r="793" spans="17:18" s="68" customFormat="1" x14ac:dyDescent="0.3">
      <c r="Q793" s="69"/>
      <c r="R793" s="70"/>
    </row>
    <row r="794" spans="17:18" s="68" customFormat="1" x14ac:dyDescent="0.3">
      <c r="Q794" s="69"/>
      <c r="R794" s="70"/>
    </row>
    <row r="795" spans="17:18" s="68" customFormat="1" x14ac:dyDescent="0.3">
      <c r="Q795" s="69"/>
      <c r="R795" s="70"/>
    </row>
    <row r="796" spans="17:18" s="68" customFormat="1" x14ac:dyDescent="0.3">
      <c r="Q796" s="69"/>
      <c r="R796" s="70"/>
    </row>
    <row r="797" spans="17:18" s="68" customFormat="1" x14ac:dyDescent="0.3">
      <c r="Q797" s="69"/>
      <c r="R797" s="70"/>
    </row>
    <row r="798" spans="17:18" s="68" customFormat="1" x14ac:dyDescent="0.3">
      <c r="Q798" s="69"/>
      <c r="R798" s="70"/>
    </row>
    <row r="799" spans="17:18" s="68" customFormat="1" x14ac:dyDescent="0.3">
      <c r="Q799" s="69"/>
      <c r="R799" s="70"/>
    </row>
    <row r="800" spans="17:18" s="68" customFormat="1" x14ac:dyDescent="0.3">
      <c r="Q800" s="69"/>
      <c r="R800" s="70"/>
    </row>
    <row r="801" spans="17:18" s="68" customFormat="1" x14ac:dyDescent="0.3">
      <c r="Q801" s="69"/>
      <c r="R801" s="70"/>
    </row>
    <row r="802" spans="17:18" s="68" customFormat="1" x14ac:dyDescent="0.3">
      <c r="Q802" s="69"/>
      <c r="R802" s="70"/>
    </row>
    <row r="803" spans="17:18" s="68" customFormat="1" x14ac:dyDescent="0.3">
      <c r="Q803" s="69"/>
      <c r="R803" s="70"/>
    </row>
    <row r="804" spans="17:18" s="68" customFormat="1" x14ac:dyDescent="0.3">
      <c r="Q804" s="69"/>
      <c r="R804" s="70"/>
    </row>
    <row r="805" spans="17:18" s="68" customFormat="1" x14ac:dyDescent="0.3">
      <c r="Q805" s="69"/>
      <c r="R805" s="70"/>
    </row>
    <row r="806" spans="17:18" s="68" customFormat="1" x14ac:dyDescent="0.3">
      <c r="Q806" s="69"/>
      <c r="R806" s="70"/>
    </row>
    <row r="807" spans="17:18" s="68" customFormat="1" x14ac:dyDescent="0.3">
      <c r="Q807" s="69"/>
      <c r="R807" s="70"/>
    </row>
    <row r="808" spans="17:18" s="68" customFormat="1" x14ac:dyDescent="0.3">
      <c r="Q808" s="69"/>
      <c r="R808" s="70"/>
    </row>
    <row r="809" spans="17:18" s="68" customFormat="1" x14ac:dyDescent="0.3">
      <c r="Q809" s="69"/>
      <c r="R809" s="70"/>
    </row>
    <row r="810" spans="17:18" s="68" customFormat="1" x14ac:dyDescent="0.3">
      <c r="Q810" s="69"/>
      <c r="R810" s="70"/>
    </row>
    <row r="811" spans="17:18" s="68" customFormat="1" x14ac:dyDescent="0.3">
      <c r="Q811" s="69"/>
      <c r="R811" s="70"/>
    </row>
    <row r="812" spans="17:18" s="68" customFormat="1" x14ac:dyDescent="0.3">
      <c r="Q812" s="69"/>
      <c r="R812" s="70"/>
    </row>
    <row r="813" spans="17:18" s="68" customFormat="1" x14ac:dyDescent="0.3">
      <c r="Q813" s="69"/>
      <c r="R813" s="70"/>
    </row>
    <row r="814" spans="17:18" s="68" customFormat="1" x14ac:dyDescent="0.3">
      <c r="Q814" s="69"/>
      <c r="R814" s="70"/>
    </row>
    <row r="815" spans="17:18" s="68" customFormat="1" x14ac:dyDescent="0.3">
      <c r="Q815" s="69"/>
      <c r="R815" s="70"/>
    </row>
    <row r="816" spans="17:18" s="68" customFormat="1" x14ac:dyDescent="0.3">
      <c r="Q816" s="69"/>
      <c r="R816" s="70"/>
    </row>
    <row r="817" spans="17:18" s="68" customFormat="1" x14ac:dyDescent="0.3">
      <c r="Q817" s="69"/>
      <c r="R817" s="70"/>
    </row>
    <row r="818" spans="17:18" s="68" customFormat="1" x14ac:dyDescent="0.3">
      <c r="Q818" s="69"/>
      <c r="R818" s="70"/>
    </row>
    <row r="819" spans="17:18" s="68" customFormat="1" x14ac:dyDescent="0.3">
      <c r="Q819" s="69"/>
      <c r="R819" s="70"/>
    </row>
    <row r="820" spans="17:18" s="68" customFormat="1" x14ac:dyDescent="0.3">
      <c r="Q820" s="69"/>
      <c r="R820" s="70"/>
    </row>
    <row r="821" spans="17:18" s="68" customFormat="1" x14ac:dyDescent="0.3">
      <c r="Q821" s="69"/>
      <c r="R821" s="70"/>
    </row>
    <row r="822" spans="17:18" s="68" customFormat="1" x14ac:dyDescent="0.3">
      <c r="Q822" s="69"/>
      <c r="R822" s="70"/>
    </row>
    <row r="823" spans="17:18" s="68" customFormat="1" x14ac:dyDescent="0.3">
      <c r="Q823" s="69"/>
      <c r="R823" s="70"/>
    </row>
    <row r="824" spans="17:18" s="68" customFormat="1" x14ac:dyDescent="0.3">
      <c r="Q824" s="69"/>
      <c r="R824" s="70"/>
    </row>
    <row r="825" spans="17:18" s="68" customFormat="1" x14ac:dyDescent="0.3">
      <c r="Q825" s="69"/>
      <c r="R825" s="70"/>
    </row>
    <row r="826" spans="17:18" s="68" customFormat="1" x14ac:dyDescent="0.3">
      <c r="Q826" s="69"/>
      <c r="R826" s="70"/>
    </row>
    <row r="827" spans="17:18" s="68" customFormat="1" x14ac:dyDescent="0.3">
      <c r="Q827" s="69"/>
      <c r="R827" s="70"/>
    </row>
    <row r="828" spans="17:18" s="68" customFormat="1" x14ac:dyDescent="0.3">
      <c r="Q828" s="69"/>
      <c r="R828" s="70"/>
    </row>
    <row r="829" spans="17:18" s="68" customFormat="1" x14ac:dyDescent="0.3">
      <c r="Q829" s="69"/>
      <c r="R829" s="70"/>
    </row>
    <row r="830" spans="17:18" s="68" customFormat="1" x14ac:dyDescent="0.3">
      <c r="Q830" s="69"/>
      <c r="R830" s="70"/>
    </row>
    <row r="831" spans="17:18" s="68" customFormat="1" x14ac:dyDescent="0.3">
      <c r="Q831" s="69"/>
      <c r="R831" s="70"/>
    </row>
    <row r="832" spans="17:18" s="68" customFormat="1" x14ac:dyDescent="0.3">
      <c r="Q832" s="69"/>
      <c r="R832" s="70"/>
    </row>
    <row r="833" spans="17:18" s="68" customFormat="1" x14ac:dyDescent="0.3">
      <c r="Q833" s="69"/>
      <c r="R833" s="70"/>
    </row>
    <row r="834" spans="17:18" s="68" customFormat="1" x14ac:dyDescent="0.3">
      <c r="Q834" s="69"/>
      <c r="R834" s="70"/>
    </row>
    <row r="835" spans="17:18" s="68" customFormat="1" x14ac:dyDescent="0.3">
      <c r="Q835" s="69"/>
      <c r="R835" s="70"/>
    </row>
    <row r="836" spans="17:18" s="68" customFormat="1" x14ac:dyDescent="0.3">
      <c r="Q836" s="69"/>
      <c r="R836" s="70"/>
    </row>
    <row r="837" spans="17:18" s="68" customFormat="1" x14ac:dyDescent="0.3">
      <c r="Q837" s="69"/>
      <c r="R837" s="70"/>
    </row>
    <row r="838" spans="17:18" s="68" customFormat="1" x14ac:dyDescent="0.3">
      <c r="Q838" s="69"/>
      <c r="R838" s="70"/>
    </row>
    <row r="839" spans="17:18" s="68" customFormat="1" x14ac:dyDescent="0.3">
      <c r="Q839" s="69"/>
      <c r="R839" s="70"/>
    </row>
    <row r="840" spans="17:18" s="68" customFormat="1" x14ac:dyDescent="0.3">
      <c r="Q840" s="69"/>
      <c r="R840" s="70"/>
    </row>
    <row r="841" spans="17:18" s="68" customFormat="1" x14ac:dyDescent="0.3">
      <c r="Q841" s="69"/>
      <c r="R841" s="70"/>
    </row>
    <row r="842" spans="17:18" s="68" customFormat="1" x14ac:dyDescent="0.3">
      <c r="Q842" s="69"/>
      <c r="R842" s="70"/>
    </row>
    <row r="843" spans="17:18" s="68" customFormat="1" x14ac:dyDescent="0.3">
      <c r="Q843" s="69"/>
      <c r="R843" s="70"/>
    </row>
    <row r="844" spans="17:18" s="68" customFormat="1" x14ac:dyDescent="0.3">
      <c r="Q844" s="69"/>
      <c r="R844" s="70"/>
    </row>
    <row r="845" spans="17:18" s="68" customFormat="1" x14ac:dyDescent="0.3">
      <c r="Q845" s="69"/>
      <c r="R845" s="70"/>
    </row>
    <row r="846" spans="17:18" s="68" customFormat="1" x14ac:dyDescent="0.3">
      <c r="Q846" s="69"/>
      <c r="R846" s="70"/>
    </row>
    <row r="847" spans="17:18" s="68" customFormat="1" x14ac:dyDescent="0.3">
      <c r="Q847" s="69"/>
      <c r="R847" s="70"/>
    </row>
    <row r="848" spans="17:18" s="68" customFormat="1" x14ac:dyDescent="0.3">
      <c r="Q848" s="69"/>
      <c r="R848" s="70"/>
    </row>
    <row r="849" spans="17:18" s="68" customFormat="1" x14ac:dyDescent="0.3">
      <c r="Q849" s="69"/>
      <c r="R849" s="70"/>
    </row>
    <row r="850" spans="17:18" s="68" customFormat="1" x14ac:dyDescent="0.3">
      <c r="Q850" s="69"/>
      <c r="R850" s="70"/>
    </row>
    <row r="851" spans="17:18" s="68" customFormat="1" x14ac:dyDescent="0.3">
      <c r="Q851" s="69"/>
      <c r="R851" s="70"/>
    </row>
    <row r="852" spans="17:18" s="68" customFormat="1" x14ac:dyDescent="0.3">
      <c r="Q852" s="69"/>
      <c r="R852" s="70"/>
    </row>
    <row r="853" spans="17:18" s="68" customFormat="1" x14ac:dyDescent="0.3">
      <c r="Q853" s="69"/>
      <c r="R853" s="70"/>
    </row>
    <row r="854" spans="17:18" s="68" customFormat="1" x14ac:dyDescent="0.3">
      <c r="Q854" s="69"/>
      <c r="R854" s="70"/>
    </row>
    <row r="855" spans="17:18" s="68" customFormat="1" x14ac:dyDescent="0.3">
      <c r="Q855" s="69"/>
      <c r="R855" s="70"/>
    </row>
    <row r="856" spans="17:18" s="68" customFormat="1" x14ac:dyDescent="0.3">
      <c r="Q856" s="69"/>
      <c r="R856" s="70"/>
    </row>
    <row r="857" spans="17:18" s="68" customFormat="1" x14ac:dyDescent="0.3">
      <c r="Q857" s="69"/>
      <c r="R857" s="70"/>
    </row>
    <row r="858" spans="17:18" s="68" customFormat="1" x14ac:dyDescent="0.3">
      <c r="Q858" s="69"/>
      <c r="R858" s="70"/>
    </row>
    <row r="859" spans="17:18" s="68" customFormat="1" x14ac:dyDescent="0.3">
      <c r="Q859" s="69"/>
      <c r="R859" s="70"/>
    </row>
    <row r="860" spans="17:18" s="68" customFormat="1" x14ac:dyDescent="0.3">
      <c r="Q860" s="69"/>
      <c r="R860" s="70"/>
    </row>
    <row r="861" spans="17:18" s="68" customFormat="1" x14ac:dyDescent="0.3">
      <c r="Q861" s="69"/>
      <c r="R861" s="70"/>
    </row>
    <row r="862" spans="17:18" s="68" customFormat="1" x14ac:dyDescent="0.3">
      <c r="Q862" s="69"/>
      <c r="R862" s="70"/>
    </row>
    <row r="863" spans="17:18" s="68" customFormat="1" x14ac:dyDescent="0.3">
      <c r="Q863" s="69"/>
      <c r="R863" s="70"/>
    </row>
    <row r="864" spans="17:18" s="68" customFormat="1" x14ac:dyDescent="0.3">
      <c r="Q864" s="69"/>
      <c r="R864" s="70"/>
    </row>
    <row r="865" spans="17:18" s="68" customFormat="1" x14ac:dyDescent="0.3">
      <c r="Q865" s="69"/>
      <c r="R865" s="70"/>
    </row>
    <row r="866" spans="17:18" s="68" customFormat="1" x14ac:dyDescent="0.3">
      <c r="Q866" s="69"/>
      <c r="R866" s="70"/>
    </row>
    <row r="867" spans="17:18" s="68" customFormat="1" x14ac:dyDescent="0.3">
      <c r="Q867" s="69"/>
      <c r="R867" s="70"/>
    </row>
    <row r="868" spans="17:18" s="68" customFormat="1" x14ac:dyDescent="0.3">
      <c r="Q868" s="69"/>
      <c r="R868" s="70"/>
    </row>
    <row r="869" spans="17:18" s="68" customFormat="1" x14ac:dyDescent="0.3">
      <c r="Q869" s="69"/>
      <c r="R869" s="70"/>
    </row>
    <row r="870" spans="17:18" s="68" customFormat="1" x14ac:dyDescent="0.3">
      <c r="Q870" s="69"/>
      <c r="R870" s="70"/>
    </row>
    <row r="871" spans="17:18" s="68" customFormat="1" x14ac:dyDescent="0.3">
      <c r="Q871" s="69"/>
      <c r="R871" s="70"/>
    </row>
    <row r="872" spans="17:18" s="68" customFormat="1" x14ac:dyDescent="0.3">
      <c r="Q872" s="69"/>
      <c r="R872" s="70"/>
    </row>
    <row r="873" spans="17:18" s="68" customFormat="1" x14ac:dyDescent="0.3">
      <c r="Q873" s="69"/>
      <c r="R873" s="70"/>
    </row>
    <row r="874" spans="17:18" s="68" customFormat="1" x14ac:dyDescent="0.3">
      <c r="Q874" s="69"/>
      <c r="R874" s="70"/>
    </row>
    <row r="875" spans="17:18" s="68" customFormat="1" x14ac:dyDescent="0.3">
      <c r="Q875" s="69"/>
      <c r="R875" s="70"/>
    </row>
    <row r="876" spans="17:18" s="68" customFormat="1" x14ac:dyDescent="0.3">
      <c r="Q876" s="69"/>
      <c r="R876" s="70"/>
    </row>
    <row r="877" spans="17:18" s="68" customFormat="1" x14ac:dyDescent="0.3">
      <c r="Q877" s="69"/>
      <c r="R877" s="70"/>
    </row>
    <row r="878" spans="17:18" s="68" customFormat="1" x14ac:dyDescent="0.3">
      <c r="Q878" s="69"/>
      <c r="R878" s="70"/>
    </row>
    <row r="879" spans="17:18" s="68" customFormat="1" x14ac:dyDescent="0.3">
      <c r="Q879" s="69"/>
      <c r="R879" s="70"/>
    </row>
    <row r="880" spans="17:18" s="68" customFormat="1" x14ac:dyDescent="0.3">
      <c r="Q880" s="69"/>
      <c r="R880" s="70"/>
    </row>
    <row r="881" spans="17:18" s="68" customFormat="1" x14ac:dyDescent="0.3">
      <c r="Q881" s="69"/>
      <c r="R881" s="70"/>
    </row>
    <row r="882" spans="17:18" s="68" customFormat="1" x14ac:dyDescent="0.3">
      <c r="Q882" s="69"/>
      <c r="R882" s="70"/>
    </row>
    <row r="883" spans="17:18" s="68" customFormat="1" x14ac:dyDescent="0.3">
      <c r="Q883" s="69"/>
      <c r="R883" s="70"/>
    </row>
    <row r="884" spans="17:18" s="68" customFormat="1" x14ac:dyDescent="0.3">
      <c r="Q884" s="69"/>
      <c r="R884" s="70"/>
    </row>
    <row r="885" spans="17:18" s="68" customFormat="1" x14ac:dyDescent="0.3">
      <c r="Q885" s="69"/>
      <c r="R885" s="70"/>
    </row>
    <row r="886" spans="17:18" s="68" customFormat="1" x14ac:dyDescent="0.3">
      <c r="Q886" s="69"/>
      <c r="R886" s="70"/>
    </row>
    <row r="887" spans="17:18" s="68" customFormat="1" x14ac:dyDescent="0.3">
      <c r="Q887" s="69"/>
      <c r="R887" s="70"/>
    </row>
    <row r="888" spans="17:18" s="68" customFormat="1" x14ac:dyDescent="0.3">
      <c r="Q888" s="69"/>
      <c r="R888" s="70"/>
    </row>
    <row r="889" spans="17:18" s="68" customFormat="1" x14ac:dyDescent="0.3">
      <c r="Q889" s="69"/>
      <c r="R889" s="70"/>
    </row>
    <row r="890" spans="17:18" s="68" customFormat="1" x14ac:dyDescent="0.3">
      <c r="Q890" s="69"/>
      <c r="R890" s="70"/>
    </row>
    <row r="891" spans="17:18" s="68" customFormat="1" x14ac:dyDescent="0.3">
      <c r="Q891" s="69"/>
      <c r="R891" s="70"/>
    </row>
    <row r="892" spans="17:18" s="68" customFormat="1" x14ac:dyDescent="0.3">
      <c r="Q892" s="69"/>
      <c r="R892" s="70"/>
    </row>
    <row r="893" spans="17:18" s="68" customFormat="1" x14ac:dyDescent="0.3">
      <c r="Q893" s="69"/>
      <c r="R893" s="70"/>
    </row>
    <row r="894" spans="17:18" s="68" customFormat="1" x14ac:dyDescent="0.3">
      <c r="Q894" s="69"/>
      <c r="R894" s="70"/>
    </row>
    <row r="895" spans="17:18" s="68" customFormat="1" x14ac:dyDescent="0.3">
      <c r="Q895" s="69"/>
      <c r="R895" s="70"/>
    </row>
    <row r="896" spans="17:18" s="68" customFormat="1" x14ac:dyDescent="0.3">
      <c r="Q896" s="69"/>
      <c r="R896" s="70"/>
    </row>
    <row r="897" spans="17:18" s="68" customFormat="1" x14ac:dyDescent="0.3">
      <c r="Q897" s="69"/>
      <c r="R897" s="70"/>
    </row>
    <row r="898" spans="17:18" s="68" customFormat="1" x14ac:dyDescent="0.3">
      <c r="Q898" s="69"/>
      <c r="R898" s="70"/>
    </row>
    <row r="899" spans="17:18" s="68" customFormat="1" x14ac:dyDescent="0.3">
      <c r="Q899" s="69"/>
      <c r="R899" s="70"/>
    </row>
    <row r="900" spans="17:18" s="68" customFormat="1" x14ac:dyDescent="0.3">
      <c r="Q900" s="69"/>
      <c r="R900" s="70"/>
    </row>
    <row r="901" spans="17:18" s="68" customFormat="1" x14ac:dyDescent="0.3">
      <c r="Q901" s="69"/>
      <c r="R901" s="70"/>
    </row>
    <row r="902" spans="17:18" s="68" customFormat="1" x14ac:dyDescent="0.3">
      <c r="Q902" s="69"/>
      <c r="R902" s="70"/>
    </row>
    <row r="903" spans="17:18" s="68" customFormat="1" x14ac:dyDescent="0.3">
      <c r="Q903" s="69"/>
      <c r="R903" s="70"/>
    </row>
    <row r="904" spans="17:18" s="68" customFormat="1" x14ac:dyDescent="0.3">
      <c r="Q904" s="69"/>
      <c r="R904" s="70"/>
    </row>
    <row r="905" spans="17:18" s="68" customFormat="1" x14ac:dyDescent="0.3">
      <c r="Q905" s="69"/>
      <c r="R905" s="70"/>
    </row>
    <row r="906" spans="17:18" s="68" customFormat="1" x14ac:dyDescent="0.3">
      <c r="Q906" s="69"/>
      <c r="R906" s="70"/>
    </row>
    <row r="907" spans="17:18" s="68" customFormat="1" x14ac:dyDescent="0.3">
      <c r="Q907" s="69"/>
      <c r="R907" s="70"/>
    </row>
    <row r="908" spans="17:18" s="68" customFormat="1" x14ac:dyDescent="0.3">
      <c r="Q908" s="69"/>
      <c r="R908" s="70"/>
    </row>
    <row r="909" spans="17:18" s="68" customFormat="1" x14ac:dyDescent="0.3">
      <c r="Q909" s="69"/>
      <c r="R909" s="70"/>
    </row>
    <row r="910" spans="17:18" s="68" customFormat="1" x14ac:dyDescent="0.3">
      <c r="Q910" s="69"/>
      <c r="R910" s="70"/>
    </row>
    <row r="911" spans="17:18" s="68" customFormat="1" x14ac:dyDescent="0.3">
      <c r="Q911" s="69"/>
      <c r="R911" s="70"/>
    </row>
    <row r="912" spans="17:18" s="68" customFormat="1" x14ac:dyDescent="0.3">
      <c r="Q912" s="69"/>
      <c r="R912" s="70"/>
    </row>
    <row r="913" spans="17:18" s="68" customFormat="1" x14ac:dyDescent="0.3">
      <c r="Q913" s="69"/>
      <c r="R913" s="70"/>
    </row>
    <row r="914" spans="17:18" s="68" customFormat="1" x14ac:dyDescent="0.3">
      <c r="Q914" s="69"/>
      <c r="R914" s="70"/>
    </row>
    <row r="915" spans="17:18" s="68" customFormat="1" x14ac:dyDescent="0.3">
      <c r="Q915" s="69"/>
      <c r="R915" s="70"/>
    </row>
    <row r="916" spans="17:18" s="68" customFormat="1" x14ac:dyDescent="0.3">
      <c r="Q916" s="69"/>
      <c r="R916" s="70"/>
    </row>
    <row r="917" spans="17:18" s="68" customFormat="1" x14ac:dyDescent="0.3">
      <c r="Q917" s="69"/>
      <c r="R917" s="70"/>
    </row>
    <row r="918" spans="17:18" s="68" customFormat="1" x14ac:dyDescent="0.3">
      <c r="Q918" s="69"/>
      <c r="R918" s="70"/>
    </row>
    <row r="919" spans="17:18" s="68" customFormat="1" x14ac:dyDescent="0.3">
      <c r="Q919" s="69"/>
      <c r="R919" s="70"/>
    </row>
    <row r="920" spans="17:18" s="68" customFormat="1" x14ac:dyDescent="0.3">
      <c r="Q920" s="69"/>
      <c r="R920" s="70"/>
    </row>
    <row r="921" spans="17:18" s="68" customFormat="1" x14ac:dyDescent="0.3">
      <c r="Q921" s="69"/>
      <c r="R921" s="70"/>
    </row>
    <row r="922" spans="17:18" s="68" customFormat="1" x14ac:dyDescent="0.3">
      <c r="Q922" s="69"/>
      <c r="R922" s="70"/>
    </row>
    <row r="923" spans="17:18" s="68" customFormat="1" x14ac:dyDescent="0.3">
      <c r="Q923" s="69"/>
      <c r="R923" s="70"/>
    </row>
    <row r="924" spans="17:18" s="68" customFormat="1" x14ac:dyDescent="0.3">
      <c r="Q924" s="69"/>
      <c r="R924" s="70"/>
    </row>
    <row r="925" spans="17:18" s="68" customFormat="1" x14ac:dyDescent="0.3">
      <c r="Q925" s="69"/>
      <c r="R925" s="70"/>
    </row>
    <row r="926" spans="17:18" s="68" customFormat="1" x14ac:dyDescent="0.3">
      <c r="Q926" s="69"/>
      <c r="R926" s="70"/>
    </row>
    <row r="927" spans="17:18" s="68" customFormat="1" x14ac:dyDescent="0.3">
      <c r="Q927" s="69"/>
      <c r="R927" s="70"/>
    </row>
    <row r="928" spans="17:18" s="68" customFormat="1" x14ac:dyDescent="0.3">
      <c r="Q928" s="69"/>
      <c r="R928" s="70"/>
    </row>
    <row r="929" spans="17:18" s="68" customFormat="1" x14ac:dyDescent="0.3">
      <c r="Q929" s="69"/>
      <c r="R929" s="70"/>
    </row>
    <row r="930" spans="17:18" s="68" customFormat="1" x14ac:dyDescent="0.3">
      <c r="Q930" s="69"/>
      <c r="R930" s="70"/>
    </row>
    <row r="931" spans="17:18" s="68" customFormat="1" x14ac:dyDescent="0.3">
      <c r="Q931" s="69"/>
      <c r="R931" s="70"/>
    </row>
    <row r="932" spans="17:18" s="68" customFormat="1" x14ac:dyDescent="0.3">
      <c r="Q932" s="69"/>
      <c r="R932" s="70"/>
    </row>
    <row r="933" spans="17:18" s="68" customFormat="1" x14ac:dyDescent="0.3">
      <c r="Q933" s="69"/>
      <c r="R933" s="70"/>
    </row>
    <row r="934" spans="17:18" s="68" customFormat="1" x14ac:dyDescent="0.3">
      <c r="Q934" s="69"/>
      <c r="R934" s="70"/>
    </row>
    <row r="935" spans="17:18" s="68" customFormat="1" x14ac:dyDescent="0.3">
      <c r="Q935" s="69"/>
      <c r="R935" s="70"/>
    </row>
    <row r="936" spans="17:18" s="68" customFormat="1" x14ac:dyDescent="0.3">
      <c r="Q936" s="69"/>
      <c r="R936" s="70"/>
    </row>
    <row r="937" spans="17:18" s="68" customFormat="1" x14ac:dyDescent="0.3">
      <c r="Q937" s="69"/>
      <c r="R937" s="70"/>
    </row>
    <row r="938" spans="17:18" s="68" customFormat="1" x14ac:dyDescent="0.3">
      <c r="Q938" s="69"/>
      <c r="R938" s="70"/>
    </row>
    <row r="939" spans="17:18" s="68" customFormat="1" x14ac:dyDescent="0.3">
      <c r="Q939" s="69"/>
      <c r="R939" s="70"/>
    </row>
    <row r="940" spans="17:18" s="68" customFormat="1" x14ac:dyDescent="0.3">
      <c r="Q940" s="69"/>
      <c r="R940" s="70"/>
    </row>
    <row r="941" spans="17:18" s="68" customFormat="1" x14ac:dyDescent="0.3">
      <c r="Q941" s="69"/>
      <c r="R941" s="70"/>
    </row>
    <row r="942" spans="17:18" s="68" customFormat="1" x14ac:dyDescent="0.3">
      <c r="Q942" s="69"/>
      <c r="R942" s="70"/>
    </row>
    <row r="943" spans="17:18" s="68" customFormat="1" x14ac:dyDescent="0.3">
      <c r="Q943" s="69"/>
      <c r="R943" s="70"/>
    </row>
    <row r="944" spans="17:18" s="68" customFormat="1" x14ac:dyDescent="0.3">
      <c r="Q944" s="69"/>
      <c r="R944" s="70"/>
    </row>
    <row r="945" spans="17:18" s="68" customFormat="1" x14ac:dyDescent="0.3">
      <c r="Q945" s="69"/>
      <c r="R945" s="70"/>
    </row>
    <row r="946" spans="17:18" s="68" customFormat="1" x14ac:dyDescent="0.3">
      <c r="Q946" s="69"/>
      <c r="R946" s="70"/>
    </row>
    <row r="947" spans="17:18" s="68" customFormat="1" x14ac:dyDescent="0.3">
      <c r="Q947" s="69"/>
      <c r="R947" s="70"/>
    </row>
    <row r="948" spans="17:18" s="68" customFormat="1" x14ac:dyDescent="0.3">
      <c r="Q948" s="69"/>
      <c r="R948" s="70"/>
    </row>
    <row r="949" spans="17:18" s="68" customFormat="1" x14ac:dyDescent="0.3">
      <c r="Q949" s="69"/>
      <c r="R949" s="70"/>
    </row>
    <row r="950" spans="17:18" s="68" customFormat="1" x14ac:dyDescent="0.3">
      <c r="Q950" s="69"/>
      <c r="R950" s="70"/>
    </row>
    <row r="951" spans="17:18" s="68" customFormat="1" x14ac:dyDescent="0.3">
      <c r="Q951" s="69"/>
      <c r="R951" s="70"/>
    </row>
    <row r="952" spans="17:18" s="68" customFormat="1" x14ac:dyDescent="0.3">
      <c r="Q952" s="69"/>
      <c r="R952" s="70"/>
    </row>
    <row r="953" spans="17:18" s="68" customFormat="1" x14ac:dyDescent="0.3">
      <c r="Q953" s="69"/>
      <c r="R953" s="70"/>
    </row>
    <row r="954" spans="17:18" s="68" customFormat="1" x14ac:dyDescent="0.3">
      <c r="Q954" s="69"/>
      <c r="R954" s="70"/>
    </row>
    <row r="955" spans="17:18" s="68" customFormat="1" x14ac:dyDescent="0.3">
      <c r="Q955" s="69"/>
      <c r="R955" s="70"/>
    </row>
    <row r="956" spans="17:18" s="68" customFormat="1" x14ac:dyDescent="0.3">
      <c r="Q956" s="69"/>
      <c r="R956" s="70"/>
    </row>
    <row r="957" spans="17:18" s="68" customFormat="1" x14ac:dyDescent="0.3">
      <c r="Q957" s="69"/>
      <c r="R957" s="70"/>
    </row>
    <row r="958" spans="17:18" s="68" customFormat="1" x14ac:dyDescent="0.3">
      <c r="Q958" s="69"/>
      <c r="R958" s="70"/>
    </row>
    <row r="959" spans="17:18" s="68" customFormat="1" x14ac:dyDescent="0.3">
      <c r="Q959" s="69"/>
      <c r="R959" s="70"/>
    </row>
    <row r="960" spans="17:18" s="68" customFormat="1" x14ac:dyDescent="0.3">
      <c r="Q960" s="69"/>
      <c r="R960" s="70"/>
    </row>
    <row r="961" spans="17:18" s="68" customFormat="1" x14ac:dyDescent="0.3">
      <c r="Q961" s="69"/>
      <c r="R961" s="70"/>
    </row>
    <row r="962" spans="17:18" s="68" customFormat="1" x14ac:dyDescent="0.3">
      <c r="Q962" s="69"/>
      <c r="R962" s="70"/>
    </row>
    <row r="963" spans="17:18" s="68" customFormat="1" x14ac:dyDescent="0.3">
      <c r="Q963" s="69"/>
      <c r="R963" s="70"/>
    </row>
    <row r="964" spans="17:18" s="68" customFormat="1" x14ac:dyDescent="0.3">
      <c r="Q964" s="69"/>
      <c r="R964" s="70"/>
    </row>
    <row r="965" spans="17:18" s="68" customFormat="1" x14ac:dyDescent="0.3">
      <c r="Q965" s="69"/>
      <c r="R965" s="70"/>
    </row>
    <row r="966" spans="17:18" s="68" customFormat="1" x14ac:dyDescent="0.3">
      <c r="Q966" s="69"/>
      <c r="R966" s="70"/>
    </row>
    <row r="967" spans="17:18" s="68" customFormat="1" x14ac:dyDescent="0.3">
      <c r="Q967" s="69"/>
      <c r="R967" s="70"/>
    </row>
    <row r="968" spans="17:18" s="68" customFormat="1" x14ac:dyDescent="0.3">
      <c r="Q968" s="69"/>
      <c r="R968" s="70"/>
    </row>
    <row r="969" spans="17:18" s="68" customFormat="1" x14ac:dyDescent="0.3">
      <c r="Q969" s="69"/>
      <c r="R969" s="70"/>
    </row>
    <row r="970" spans="17:18" s="68" customFormat="1" x14ac:dyDescent="0.3">
      <c r="Q970" s="69"/>
      <c r="R970" s="70"/>
    </row>
    <row r="971" spans="17:18" s="68" customFormat="1" x14ac:dyDescent="0.3">
      <c r="Q971" s="69"/>
      <c r="R971" s="70"/>
    </row>
    <row r="972" spans="17:18" s="68" customFormat="1" x14ac:dyDescent="0.3">
      <c r="Q972" s="69"/>
      <c r="R972" s="70"/>
    </row>
    <row r="973" spans="17:18" s="68" customFormat="1" x14ac:dyDescent="0.3">
      <c r="Q973" s="69"/>
      <c r="R973" s="70"/>
    </row>
    <row r="974" spans="17:18" s="68" customFormat="1" x14ac:dyDescent="0.3">
      <c r="Q974" s="69"/>
      <c r="R974" s="70"/>
    </row>
    <row r="975" spans="17:18" s="68" customFormat="1" x14ac:dyDescent="0.3">
      <c r="Q975" s="69"/>
      <c r="R975" s="70"/>
    </row>
    <row r="976" spans="17:18" s="68" customFormat="1" x14ac:dyDescent="0.3">
      <c r="Q976" s="69"/>
      <c r="R976" s="70"/>
    </row>
    <row r="977" spans="17:18" s="68" customFormat="1" x14ac:dyDescent="0.3">
      <c r="Q977" s="69"/>
      <c r="R977" s="70"/>
    </row>
    <row r="978" spans="17:18" s="68" customFormat="1" x14ac:dyDescent="0.3">
      <c r="Q978" s="69"/>
      <c r="R978" s="70"/>
    </row>
    <row r="979" spans="17:18" s="68" customFormat="1" x14ac:dyDescent="0.3">
      <c r="Q979" s="69"/>
      <c r="R979" s="70"/>
    </row>
    <row r="980" spans="17:18" s="68" customFormat="1" x14ac:dyDescent="0.3">
      <c r="Q980" s="69"/>
      <c r="R980" s="70"/>
    </row>
    <row r="981" spans="17:18" s="68" customFormat="1" x14ac:dyDescent="0.3">
      <c r="Q981" s="69"/>
      <c r="R981" s="70"/>
    </row>
    <row r="982" spans="17:18" s="68" customFormat="1" x14ac:dyDescent="0.3">
      <c r="Q982" s="69"/>
      <c r="R982" s="70"/>
    </row>
    <row r="983" spans="17:18" s="68" customFormat="1" x14ac:dyDescent="0.3">
      <c r="Q983" s="69"/>
      <c r="R983" s="70"/>
    </row>
    <row r="984" spans="17:18" s="68" customFormat="1" x14ac:dyDescent="0.3">
      <c r="Q984" s="69"/>
      <c r="R984" s="70"/>
    </row>
    <row r="985" spans="17:18" s="68" customFormat="1" x14ac:dyDescent="0.3">
      <c r="Q985" s="69"/>
      <c r="R985" s="70"/>
    </row>
    <row r="986" spans="17:18" s="68" customFormat="1" x14ac:dyDescent="0.3">
      <c r="Q986" s="69"/>
      <c r="R986" s="70"/>
    </row>
    <row r="987" spans="17:18" s="68" customFormat="1" x14ac:dyDescent="0.3">
      <c r="Q987" s="69"/>
      <c r="R987" s="70"/>
    </row>
    <row r="988" spans="17:18" s="68" customFormat="1" x14ac:dyDescent="0.3">
      <c r="Q988" s="69"/>
      <c r="R988" s="70"/>
    </row>
    <row r="989" spans="17:18" s="68" customFormat="1" x14ac:dyDescent="0.3">
      <c r="Q989" s="69"/>
      <c r="R989" s="70"/>
    </row>
    <row r="990" spans="17:18" s="68" customFormat="1" x14ac:dyDescent="0.3">
      <c r="Q990" s="69"/>
      <c r="R990" s="70"/>
    </row>
    <row r="991" spans="17:18" s="68" customFormat="1" x14ac:dyDescent="0.3">
      <c r="Q991" s="69"/>
      <c r="R991" s="70"/>
    </row>
    <row r="992" spans="17:18" s="68" customFormat="1" x14ac:dyDescent="0.3">
      <c r="Q992" s="69"/>
      <c r="R992" s="70"/>
    </row>
    <row r="993" spans="17:18" s="68" customFormat="1" x14ac:dyDescent="0.3">
      <c r="Q993" s="69"/>
      <c r="R993" s="70"/>
    </row>
    <row r="994" spans="17:18" s="68" customFormat="1" x14ac:dyDescent="0.3">
      <c r="Q994" s="69"/>
      <c r="R994" s="70"/>
    </row>
    <row r="995" spans="17:18" s="68" customFormat="1" x14ac:dyDescent="0.3">
      <c r="Q995" s="69"/>
      <c r="R995" s="70"/>
    </row>
    <row r="996" spans="17:18" s="68" customFormat="1" x14ac:dyDescent="0.3">
      <c r="Q996" s="69"/>
      <c r="R996" s="70"/>
    </row>
    <row r="997" spans="17:18" s="68" customFormat="1" x14ac:dyDescent="0.3">
      <c r="Q997" s="69"/>
      <c r="R997" s="70"/>
    </row>
    <row r="998" spans="17:18" s="68" customFormat="1" x14ac:dyDescent="0.3">
      <c r="Q998" s="69"/>
      <c r="R998" s="70"/>
    </row>
    <row r="999" spans="17:18" s="68" customFormat="1" x14ac:dyDescent="0.3">
      <c r="Q999" s="69"/>
      <c r="R999" s="70"/>
    </row>
    <row r="1000" spans="17:18" s="68" customFormat="1" x14ac:dyDescent="0.3">
      <c r="Q1000" s="69"/>
      <c r="R1000" s="70"/>
    </row>
    <row r="1001" spans="17:18" s="68" customFormat="1" x14ac:dyDescent="0.3">
      <c r="Q1001" s="69"/>
      <c r="R1001" s="70"/>
    </row>
    <row r="1002" spans="17:18" s="68" customFormat="1" x14ac:dyDescent="0.3">
      <c r="Q1002" s="69"/>
      <c r="R1002" s="70"/>
    </row>
    <row r="1003" spans="17:18" s="68" customFormat="1" x14ac:dyDescent="0.3">
      <c r="Q1003" s="69"/>
      <c r="R1003" s="70"/>
    </row>
    <row r="1004" spans="17:18" s="68" customFormat="1" x14ac:dyDescent="0.3">
      <c r="Q1004" s="69"/>
      <c r="R1004" s="70"/>
    </row>
    <row r="1005" spans="17:18" s="68" customFormat="1" x14ac:dyDescent="0.3">
      <c r="Q1005" s="69"/>
      <c r="R1005" s="70"/>
    </row>
    <row r="1006" spans="17:18" s="68" customFormat="1" x14ac:dyDescent="0.3">
      <c r="Q1006" s="69"/>
      <c r="R1006" s="70"/>
    </row>
    <row r="1007" spans="17:18" s="68" customFormat="1" x14ac:dyDescent="0.3">
      <c r="Q1007" s="69"/>
      <c r="R1007" s="70"/>
    </row>
    <row r="1008" spans="17:18" s="68" customFormat="1" x14ac:dyDescent="0.3">
      <c r="Q1008" s="69"/>
      <c r="R1008" s="70"/>
    </row>
    <row r="1009" spans="17:18" s="68" customFormat="1" x14ac:dyDescent="0.3">
      <c r="Q1009" s="69"/>
      <c r="R1009" s="70"/>
    </row>
    <row r="1010" spans="17:18" s="68" customFormat="1" x14ac:dyDescent="0.3">
      <c r="Q1010" s="69"/>
      <c r="R1010" s="70"/>
    </row>
    <row r="1011" spans="17:18" s="68" customFormat="1" x14ac:dyDescent="0.3">
      <c r="Q1011" s="69"/>
      <c r="R1011" s="70"/>
    </row>
    <row r="1012" spans="17:18" s="68" customFormat="1" x14ac:dyDescent="0.3">
      <c r="Q1012" s="69"/>
      <c r="R1012" s="70"/>
    </row>
    <row r="1013" spans="17:18" s="68" customFormat="1" x14ac:dyDescent="0.3">
      <c r="Q1013" s="69"/>
      <c r="R1013" s="70"/>
    </row>
    <row r="1014" spans="17:18" s="68" customFormat="1" x14ac:dyDescent="0.3">
      <c r="Q1014" s="69"/>
      <c r="R1014" s="70"/>
    </row>
    <row r="1015" spans="17:18" s="68" customFormat="1" x14ac:dyDescent="0.3">
      <c r="Q1015" s="69"/>
      <c r="R1015" s="70"/>
    </row>
    <row r="1016" spans="17:18" s="68" customFormat="1" x14ac:dyDescent="0.3">
      <c r="Q1016" s="69"/>
      <c r="R1016" s="70"/>
    </row>
    <row r="1017" spans="17:18" s="68" customFormat="1" x14ac:dyDescent="0.3">
      <c r="Q1017" s="69"/>
      <c r="R1017" s="70"/>
    </row>
    <row r="1018" spans="17:18" s="68" customFormat="1" x14ac:dyDescent="0.3">
      <c r="Q1018" s="69"/>
      <c r="R1018" s="70"/>
    </row>
    <row r="1019" spans="17:18" s="68" customFormat="1" x14ac:dyDescent="0.3">
      <c r="Q1019" s="69"/>
      <c r="R1019" s="70"/>
    </row>
    <row r="1020" spans="17:18" s="68" customFormat="1" x14ac:dyDescent="0.3">
      <c r="Q1020" s="69"/>
      <c r="R1020" s="70"/>
    </row>
    <row r="1021" spans="17:18" s="68" customFormat="1" x14ac:dyDescent="0.3">
      <c r="Q1021" s="69"/>
      <c r="R1021" s="70"/>
    </row>
    <row r="1022" spans="17:18" s="68" customFormat="1" x14ac:dyDescent="0.3">
      <c r="Q1022" s="69"/>
      <c r="R1022" s="70"/>
    </row>
    <row r="1023" spans="17:18" s="68" customFormat="1" x14ac:dyDescent="0.3">
      <c r="Q1023" s="69"/>
      <c r="R1023" s="70"/>
    </row>
    <row r="1024" spans="17:18" s="68" customFormat="1" x14ac:dyDescent="0.3">
      <c r="Q1024" s="69"/>
      <c r="R1024" s="70"/>
    </row>
    <row r="1025" spans="17:18" s="68" customFormat="1" x14ac:dyDescent="0.3">
      <c r="Q1025" s="69"/>
      <c r="R1025" s="70"/>
    </row>
    <row r="1026" spans="17:18" s="68" customFormat="1" x14ac:dyDescent="0.3">
      <c r="Q1026" s="69"/>
      <c r="R1026" s="70"/>
    </row>
    <row r="1027" spans="17:18" s="68" customFormat="1" x14ac:dyDescent="0.3">
      <c r="Q1027" s="69"/>
      <c r="R1027" s="70"/>
    </row>
    <row r="1028" spans="17:18" s="68" customFormat="1" x14ac:dyDescent="0.3">
      <c r="Q1028" s="69"/>
      <c r="R1028" s="70"/>
    </row>
    <row r="1029" spans="17:18" s="68" customFormat="1" x14ac:dyDescent="0.3">
      <c r="Q1029" s="69"/>
      <c r="R1029" s="70"/>
    </row>
    <row r="1030" spans="17:18" s="68" customFormat="1" x14ac:dyDescent="0.3">
      <c r="Q1030" s="69"/>
      <c r="R1030" s="70"/>
    </row>
    <row r="1031" spans="17:18" s="68" customFormat="1" x14ac:dyDescent="0.3">
      <c r="Q1031" s="69"/>
      <c r="R1031" s="70"/>
    </row>
    <row r="1032" spans="17:18" s="68" customFormat="1" x14ac:dyDescent="0.3">
      <c r="Q1032" s="69"/>
      <c r="R1032" s="70"/>
    </row>
    <row r="1033" spans="17:18" s="68" customFormat="1" x14ac:dyDescent="0.3">
      <c r="Q1033" s="69"/>
      <c r="R1033" s="70"/>
    </row>
    <row r="1034" spans="17:18" s="68" customFormat="1" x14ac:dyDescent="0.3">
      <c r="Q1034" s="69"/>
      <c r="R1034" s="70"/>
    </row>
    <row r="1035" spans="17:18" s="68" customFormat="1" x14ac:dyDescent="0.3">
      <c r="Q1035" s="69"/>
      <c r="R1035" s="70"/>
    </row>
    <row r="1036" spans="17:18" s="68" customFormat="1" x14ac:dyDescent="0.3">
      <c r="Q1036" s="69"/>
      <c r="R1036" s="70"/>
    </row>
    <row r="1037" spans="17:18" s="68" customFormat="1" x14ac:dyDescent="0.3">
      <c r="Q1037" s="69"/>
      <c r="R1037" s="70"/>
    </row>
    <row r="1038" spans="17:18" s="68" customFormat="1" x14ac:dyDescent="0.3">
      <c r="Q1038" s="69"/>
      <c r="R1038" s="70"/>
    </row>
    <row r="1039" spans="17:18" s="68" customFormat="1" x14ac:dyDescent="0.3">
      <c r="Q1039" s="69"/>
      <c r="R1039" s="70"/>
    </row>
    <row r="1040" spans="17:18" s="68" customFormat="1" x14ac:dyDescent="0.3">
      <c r="Q1040" s="69"/>
      <c r="R1040" s="70"/>
    </row>
    <row r="1041" spans="17:18" s="68" customFormat="1" x14ac:dyDescent="0.3">
      <c r="Q1041" s="69"/>
      <c r="R1041" s="70"/>
    </row>
    <row r="1042" spans="17:18" s="68" customFormat="1" x14ac:dyDescent="0.3">
      <c r="Q1042" s="69"/>
      <c r="R1042" s="70"/>
    </row>
    <row r="1043" spans="17:18" s="68" customFormat="1" x14ac:dyDescent="0.3">
      <c r="Q1043" s="69"/>
      <c r="R1043" s="70"/>
    </row>
    <row r="1044" spans="17:18" s="68" customFormat="1" x14ac:dyDescent="0.3">
      <c r="Q1044" s="69"/>
      <c r="R1044" s="70"/>
    </row>
    <row r="1045" spans="17:18" s="68" customFormat="1" x14ac:dyDescent="0.3">
      <c r="Q1045" s="69"/>
      <c r="R1045" s="70"/>
    </row>
    <row r="1046" spans="17:18" s="68" customFormat="1" x14ac:dyDescent="0.3">
      <c r="Q1046" s="69"/>
      <c r="R1046" s="70"/>
    </row>
    <row r="1047" spans="17:18" s="68" customFormat="1" x14ac:dyDescent="0.3">
      <c r="Q1047" s="69"/>
      <c r="R1047" s="70"/>
    </row>
    <row r="1048" spans="17:18" s="68" customFormat="1" x14ac:dyDescent="0.3">
      <c r="Q1048" s="69"/>
      <c r="R1048" s="70"/>
    </row>
    <row r="1049" spans="17:18" s="68" customFormat="1" x14ac:dyDescent="0.3">
      <c r="Q1049" s="69"/>
      <c r="R1049" s="70"/>
    </row>
    <row r="1050" spans="17:18" s="68" customFormat="1" x14ac:dyDescent="0.3">
      <c r="Q1050" s="69"/>
      <c r="R1050" s="70"/>
    </row>
    <row r="1051" spans="17:18" s="68" customFormat="1" x14ac:dyDescent="0.3">
      <c r="Q1051" s="69"/>
      <c r="R1051" s="70"/>
    </row>
    <row r="1052" spans="17:18" s="68" customFormat="1" x14ac:dyDescent="0.3">
      <c r="Q1052" s="69"/>
      <c r="R1052" s="70"/>
    </row>
    <row r="1053" spans="17:18" s="68" customFormat="1" x14ac:dyDescent="0.3">
      <c r="Q1053" s="69"/>
      <c r="R1053" s="70"/>
    </row>
    <row r="1054" spans="17:18" s="68" customFormat="1" x14ac:dyDescent="0.3">
      <c r="Q1054" s="69"/>
      <c r="R1054" s="70"/>
    </row>
    <row r="1055" spans="17:18" s="68" customFormat="1" x14ac:dyDescent="0.3">
      <c r="Q1055" s="69"/>
      <c r="R1055" s="70"/>
    </row>
    <row r="1056" spans="17:18" s="68" customFormat="1" x14ac:dyDescent="0.3">
      <c r="Q1056" s="69"/>
      <c r="R1056" s="70"/>
    </row>
    <row r="1057" spans="17:18" s="68" customFormat="1" x14ac:dyDescent="0.3">
      <c r="Q1057" s="69"/>
      <c r="R1057" s="70"/>
    </row>
    <row r="1058" spans="17:18" s="68" customFormat="1" x14ac:dyDescent="0.3">
      <c r="Q1058" s="69"/>
      <c r="R1058" s="70"/>
    </row>
    <row r="1059" spans="17:18" s="68" customFormat="1" x14ac:dyDescent="0.3">
      <c r="Q1059" s="69"/>
      <c r="R1059" s="70"/>
    </row>
    <row r="1060" spans="17:18" s="68" customFormat="1" x14ac:dyDescent="0.3">
      <c r="Q1060" s="69"/>
      <c r="R1060" s="70"/>
    </row>
    <row r="1061" spans="17:18" s="68" customFormat="1" x14ac:dyDescent="0.3">
      <c r="Q1061" s="69"/>
      <c r="R1061" s="70"/>
    </row>
    <row r="1062" spans="17:18" s="68" customFormat="1" x14ac:dyDescent="0.3">
      <c r="Q1062" s="69"/>
      <c r="R1062" s="70"/>
    </row>
    <row r="1063" spans="17:18" s="68" customFormat="1" x14ac:dyDescent="0.3">
      <c r="Q1063" s="69"/>
      <c r="R1063" s="70"/>
    </row>
    <row r="1064" spans="17:18" s="68" customFormat="1" x14ac:dyDescent="0.3">
      <c r="Q1064" s="69"/>
      <c r="R1064" s="70"/>
    </row>
    <row r="1065" spans="17:18" s="68" customFormat="1" x14ac:dyDescent="0.3">
      <c r="Q1065" s="69"/>
      <c r="R1065" s="70"/>
    </row>
    <row r="1066" spans="17:18" s="68" customFormat="1" x14ac:dyDescent="0.3">
      <c r="Q1066" s="69"/>
      <c r="R1066" s="70"/>
    </row>
    <row r="1067" spans="17:18" s="68" customFormat="1" x14ac:dyDescent="0.3">
      <c r="Q1067" s="69"/>
      <c r="R1067" s="70"/>
    </row>
    <row r="1068" spans="17:18" s="68" customFormat="1" x14ac:dyDescent="0.3">
      <c r="Q1068" s="69"/>
      <c r="R1068" s="70"/>
    </row>
    <row r="1069" spans="17:18" s="68" customFormat="1" x14ac:dyDescent="0.3">
      <c r="Q1069" s="69"/>
      <c r="R1069" s="70"/>
    </row>
    <row r="1070" spans="17:18" s="68" customFormat="1" x14ac:dyDescent="0.3">
      <c r="Q1070" s="69"/>
      <c r="R1070" s="70"/>
    </row>
    <row r="1071" spans="17:18" s="68" customFormat="1" x14ac:dyDescent="0.3">
      <c r="Q1071" s="69"/>
      <c r="R1071" s="70"/>
    </row>
    <row r="1072" spans="17:18" s="68" customFormat="1" x14ac:dyDescent="0.3">
      <c r="Q1072" s="69"/>
      <c r="R1072" s="70"/>
    </row>
    <row r="1073" spans="17:18" s="68" customFormat="1" x14ac:dyDescent="0.3">
      <c r="Q1073" s="69"/>
      <c r="R1073" s="70"/>
    </row>
    <row r="1074" spans="17:18" s="68" customFormat="1" x14ac:dyDescent="0.3">
      <c r="Q1074" s="69"/>
      <c r="R1074" s="70"/>
    </row>
    <row r="1075" spans="17:18" s="68" customFormat="1" x14ac:dyDescent="0.3">
      <c r="Q1075" s="69"/>
      <c r="R1075" s="70"/>
    </row>
    <row r="1076" spans="17:18" s="68" customFormat="1" x14ac:dyDescent="0.3">
      <c r="Q1076" s="69"/>
      <c r="R1076" s="70"/>
    </row>
    <row r="1077" spans="17:18" s="68" customFormat="1" x14ac:dyDescent="0.3">
      <c r="Q1077" s="69"/>
      <c r="R1077" s="70"/>
    </row>
    <row r="1078" spans="17:18" s="68" customFormat="1" x14ac:dyDescent="0.3">
      <c r="Q1078" s="69"/>
      <c r="R1078" s="70"/>
    </row>
    <row r="1079" spans="17:18" s="68" customFormat="1" x14ac:dyDescent="0.3">
      <c r="Q1079" s="69"/>
      <c r="R1079" s="70"/>
    </row>
    <row r="1080" spans="17:18" s="68" customFormat="1" x14ac:dyDescent="0.3">
      <c r="Q1080" s="69"/>
      <c r="R1080" s="70"/>
    </row>
    <row r="1081" spans="17:18" s="68" customFormat="1" x14ac:dyDescent="0.3">
      <c r="Q1081" s="69"/>
      <c r="R1081" s="70"/>
    </row>
    <row r="1082" spans="17:18" s="68" customFormat="1" x14ac:dyDescent="0.3">
      <c r="Q1082" s="69"/>
      <c r="R1082" s="70"/>
    </row>
    <row r="1083" spans="17:18" s="68" customFormat="1" x14ac:dyDescent="0.3">
      <c r="Q1083" s="69"/>
      <c r="R1083" s="70"/>
    </row>
    <row r="1084" spans="17:18" s="68" customFormat="1" x14ac:dyDescent="0.3">
      <c r="Q1084" s="69"/>
      <c r="R1084" s="70"/>
    </row>
    <row r="1085" spans="17:18" s="68" customFormat="1" x14ac:dyDescent="0.3">
      <c r="Q1085" s="69"/>
      <c r="R1085" s="70"/>
    </row>
    <row r="1086" spans="17:18" s="68" customFormat="1" x14ac:dyDescent="0.3">
      <c r="Q1086" s="69"/>
      <c r="R1086" s="70"/>
    </row>
    <row r="1087" spans="17:18" s="68" customFormat="1" x14ac:dyDescent="0.3">
      <c r="Q1087" s="69"/>
      <c r="R1087" s="70"/>
    </row>
    <row r="1088" spans="17:18" s="68" customFormat="1" x14ac:dyDescent="0.3">
      <c r="Q1088" s="69"/>
      <c r="R1088" s="70"/>
    </row>
    <row r="1089" spans="17:18" s="68" customFormat="1" x14ac:dyDescent="0.3">
      <c r="Q1089" s="69"/>
      <c r="R1089" s="70"/>
    </row>
    <row r="1090" spans="17:18" s="68" customFormat="1" x14ac:dyDescent="0.3">
      <c r="Q1090" s="69"/>
      <c r="R1090" s="70"/>
    </row>
    <row r="1091" spans="17:18" s="68" customFormat="1" x14ac:dyDescent="0.3">
      <c r="Q1091" s="69"/>
      <c r="R1091" s="70"/>
    </row>
    <row r="1092" spans="17:18" s="68" customFormat="1" x14ac:dyDescent="0.3">
      <c r="Q1092" s="69"/>
      <c r="R1092" s="70"/>
    </row>
    <row r="1093" spans="17:18" s="68" customFormat="1" x14ac:dyDescent="0.3">
      <c r="Q1093" s="69"/>
      <c r="R1093" s="70"/>
    </row>
    <row r="1094" spans="17:18" s="68" customFormat="1" x14ac:dyDescent="0.3">
      <c r="Q1094" s="69"/>
      <c r="R1094" s="70"/>
    </row>
    <row r="1095" spans="17:18" s="68" customFormat="1" x14ac:dyDescent="0.3">
      <c r="Q1095" s="69"/>
      <c r="R1095" s="70"/>
    </row>
    <row r="1096" spans="17:18" s="68" customFormat="1" x14ac:dyDescent="0.3">
      <c r="Q1096" s="69"/>
      <c r="R1096" s="70"/>
    </row>
    <row r="1097" spans="17:18" s="68" customFormat="1" x14ac:dyDescent="0.3">
      <c r="Q1097" s="69"/>
      <c r="R1097" s="70"/>
    </row>
    <row r="1098" spans="17:18" s="68" customFormat="1" x14ac:dyDescent="0.3">
      <c r="Q1098" s="69"/>
      <c r="R1098" s="70"/>
    </row>
    <row r="1099" spans="17:18" s="68" customFormat="1" x14ac:dyDescent="0.3">
      <c r="Q1099" s="69"/>
      <c r="R1099" s="70"/>
    </row>
    <row r="1100" spans="17:18" s="68" customFormat="1" x14ac:dyDescent="0.3">
      <c r="Q1100" s="69"/>
      <c r="R1100" s="70"/>
    </row>
    <row r="1101" spans="17:18" s="68" customFormat="1" x14ac:dyDescent="0.3">
      <c r="Q1101" s="69"/>
      <c r="R1101" s="70"/>
    </row>
    <row r="1102" spans="17:18" s="68" customFormat="1" x14ac:dyDescent="0.3">
      <c r="Q1102" s="69"/>
      <c r="R1102" s="70"/>
    </row>
    <row r="1103" spans="17:18" s="68" customFormat="1" x14ac:dyDescent="0.3">
      <c r="Q1103" s="69"/>
      <c r="R1103" s="70"/>
    </row>
    <row r="1104" spans="17:18" s="68" customFormat="1" x14ac:dyDescent="0.3">
      <c r="Q1104" s="69"/>
      <c r="R1104" s="70"/>
    </row>
    <row r="1105" spans="17:18" s="68" customFormat="1" x14ac:dyDescent="0.3">
      <c r="Q1105" s="69"/>
      <c r="R1105" s="70"/>
    </row>
    <row r="1106" spans="17:18" s="68" customFormat="1" x14ac:dyDescent="0.3">
      <c r="Q1106" s="69"/>
      <c r="R1106" s="70"/>
    </row>
    <row r="1107" spans="17:18" s="68" customFormat="1" x14ac:dyDescent="0.3">
      <c r="Q1107" s="69"/>
      <c r="R1107" s="70"/>
    </row>
    <row r="1108" spans="17:18" s="68" customFormat="1" x14ac:dyDescent="0.3">
      <c r="Q1108" s="69"/>
      <c r="R1108" s="70"/>
    </row>
    <row r="1109" spans="17:18" s="68" customFormat="1" x14ac:dyDescent="0.3">
      <c r="Q1109" s="69"/>
      <c r="R1109" s="70"/>
    </row>
    <row r="1110" spans="17:18" s="68" customFormat="1" x14ac:dyDescent="0.3">
      <c r="Q1110" s="69"/>
      <c r="R1110" s="70"/>
    </row>
    <row r="1111" spans="17:18" s="68" customFormat="1" x14ac:dyDescent="0.3">
      <c r="Q1111" s="69"/>
      <c r="R1111" s="70"/>
    </row>
    <row r="1112" spans="17:18" s="68" customFormat="1" x14ac:dyDescent="0.3">
      <c r="Q1112" s="69"/>
      <c r="R1112" s="70"/>
    </row>
    <row r="1113" spans="17:18" s="68" customFormat="1" x14ac:dyDescent="0.3">
      <c r="Q1113" s="69"/>
      <c r="R1113" s="70"/>
    </row>
    <row r="1114" spans="17:18" s="68" customFormat="1" x14ac:dyDescent="0.3">
      <c r="Q1114" s="69"/>
      <c r="R1114" s="70"/>
    </row>
    <row r="1115" spans="17:18" s="68" customFormat="1" x14ac:dyDescent="0.3">
      <c r="Q1115" s="69"/>
      <c r="R1115" s="70"/>
    </row>
    <row r="1116" spans="17:18" s="68" customFormat="1" x14ac:dyDescent="0.3">
      <c r="Q1116" s="69"/>
      <c r="R1116" s="70"/>
    </row>
    <row r="1117" spans="17:18" s="68" customFormat="1" x14ac:dyDescent="0.3">
      <c r="Q1117" s="69"/>
      <c r="R1117" s="70"/>
    </row>
    <row r="1118" spans="17:18" s="68" customFormat="1" x14ac:dyDescent="0.3">
      <c r="Q1118" s="69"/>
      <c r="R1118" s="70"/>
    </row>
    <row r="1119" spans="17:18" s="68" customFormat="1" x14ac:dyDescent="0.3">
      <c r="Q1119" s="69"/>
      <c r="R1119" s="70"/>
    </row>
    <row r="1120" spans="17:18" s="68" customFormat="1" x14ac:dyDescent="0.3">
      <c r="Q1120" s="69"/>
      <c r="R1120" s="70"/>
    </row>
    <row r="1121" spans="17:18" s="68" customFormat="1" x14ac:dyDescent="0.3">
      <c r="Q1121" s="69"/>
      <c r="R1121" s="70"/>
    </row>
    <row r="1122" spans="17:18" s="68" customFormat="1" x14ac:dyDescent="0.3">
      <c r="Q1122" s="69"/>
      <c r="R1122" s="70"/>
    </row>
    <row r="1123" spans="17:18" s="68" customFormat="1" x14ac:dyDescent="0.3">
      <c r="Q1123" s="69"/>
      <c r="R1123" s="70"/>
    </row>
    <row r="1124" spans="17:18" s="68" customFormat="1" x14ac:dyDescent="0.3">
      <c r="Q1124" s="69"/>
      <c r="R1124" s="70"/>
    </row>
    <row r="1125" spans="17:18" s="68" customFormat="1" x14ac:dyDescent="0.3">
      <c r="Q1125" s="69"/>
      <c r="R1125" s="70"/>
    </row>
    <row r="1126" spans="17:18" s="68" customFormat="1" x14ac:dyDescent="0.3">
      <c r="Q1126" s="69"/>
      <c r="R1126" s="70"/>
    </row>
    <row r="1127" spans="17:18" s="68" customFormat="1" x14ac:dyDescent="0.3">
      <c r="Q1127" s="69"/>
      <c r="R1127" s="70"/>
    </row>
    <row r="1128" spans="17:18" s="68" customFormat="1" x14ac:dyDescent="0.3">
      <c r="Q1128" s="69"/>
      <c r="R1128" s="70"/>
    </row>
    <row r="1129" spans="17:18" s="68" customFormat="1" x14ac:dyDescent="0.3">
      <c r="Q1129" s="69"/>
      <c r="R1129" s="70"/>
    </row>
    <row r="1130" spans="17:18" s="68" customFormat="1" x14ac:dyDescent="0.3">
      <c r="Q1130" s="69"/>
      <c r="R1130" s="70"/>
    </row>
    <row r="1131" spans="17:18" s="68" customFormat="1" x14ac:dyDescent="0.3">
      <c r="Q1131" s="69"/>
      <c r="R1131" s="70"/>
    </row>
    <row r="1132" spans="17:18" s="68" customFormat="1" x14ac:dyDescent="0.3">
      <c r="Q1132" s="69"/>
      <c r="R1132" s="70"/>
    </row>
    <row r="1133" spans="17:18" s="68" customFormat="1" x14ac:dyDescent="0.3">
      <c r="Q1133" s="69"/>
      <c r="R1133" s="70"/>
    </row>
    <row r="1134" spans="17:18" s="68" customFormat="1" x14ac:dyDescent="0.3">
      <c r="Q1134" s="69"/>
      <c r="R1134" s="70"/>
    </row>
    <row r="1135" spans="17:18" s="68" customFormat="1" x14ac:dyDescent="0.3">
      <c r="Q1135" s="69"/>
      <c r="R1135" s="70"/>
    </row>
    <row r="1136" spans="17:18" s="68" customFormat="1" x14ac:dyDescent="0.3">
      <c r="Q1136" s="69"/>
      <c r="R1136" s="70"/>
    </row>
    <row r="1137" spans="17:18" s="68" customFormat="1" x14ac:dyDescent="0.3">
      <c r="Q1137" s="69"/>
      <c r="R1137" s="70"/>
    </row>
    <row r="1138" spans="17:18" s="68" customFormat="1" x14ac:dyDescent="0.3">
      <c r="Q1138" s="69"/>
      <c r="R1138" s="70"/>
    </row>
    <row r="1139" spans="17:18" s="68" customFormat="1" x14ac:dyDescent="0.3">
      <c r="Q1139" s="69"/>
      <c r="R1139" s="70"/>
    </row>
    <row r="1140" spans="17:18" s="68" customFormat="1" x14ac:dyDescent="0.3">
      <c r="Q1140" s="69"/>
      <c r="R1140" s="70"/>
    </row>
    <row r="1141" spans="17:18" s="68" customFormat="1" x14ac:dyDescent="0.3">
      <c r="Q1141" s="69"/>
      <c r="R1141" s="70"/>
    </row>
    <row r="1142" spans="17:18" s="68" customFormat="1" x14ac:dyDescent="0.3">
      <c r="Q1142" s="69"/>
      <c r="R1142" s="70"/>
    </row>
    <row r="1143" spans="17:18" s="68" customFormat="1" x14ac:dyDescent="0.3">
      <c r="Q1143" s="69"/>
      <c r="R1143" s="70"/>
    </row>
    <row r="1144" spans="17:18" s="68" customFormat="1" x14ac:dyDescent="0.3">
      <c r="Q1144" s="69"/>
      <c r="R1144" s="70"/>
    </row>
    <row r="1145" spans="17:18" s="68" customFormat="1" x14ac:dyDescent="0.3">
      <c r="Q1145" s="69"/>
      <c r="R1145" s="70"/>
    </row>
    <row r="1146" spans="17:18" s="68" customFormat="1" x14ac:dyDescent="0.3">
      <c r="Q1146" s="69"/>
      <c r="R1146" s="70"/>
    </row>
    <row r="1147" spans="17:18" s="68" customFormat="1" x14ac:dyDescent="0.3">
      <c r="Q1147" s="69"/>
      <c r="R1147" s="70"/>
    </row>
    <row r="1148" spans="17:18" s="68" customFormat="1" x14ac:dyDescent="0.3">
      <c r="Q1148" s="69"/>
      <c r="R1148" s="70"/>
    </row>
    <row r="1149" spans="17:18" s="68" customFormat="1" x14ac:dyDescent="0.3">
      <c r="Q1149" s="69"/>
      <c r="R1149" s="70"/>
    </row>
    <row r="1150" spans="17:18" s="68" customFormat="1" x14ac:dyDescent="0.3">
      <c r="Q1150" s="69"/>
      <c r="R1150" s="70"/>
    </row>
    <row r="1151" spans="17:18" s="68" customFormat="1" x14ac:dyDescent="0.3">
      <c r="Q1151" s="69"/>
      <c r="R1151" s="70"/>
    </row>
    <row r="1152" spans="17:18" s="68" customFormat="1" x14ac:dyDescent="0.3">
      <c r="Q1152" s="69"/>
      <c r="R1152" s="70"/>
    </row>
    <row r="1153" spans="17:18" s="68" customFormat="1" x14ac:dyDescent="0.3">
      <c r="Q1153" s="69"/>
      <c r="R1153" s="70"/>
    </row>
    <row r="1154" spans="17:18" s="68" customFormat="1" x14ac:dyDescent="0.3">
      <c r="Q1154" s="69"/>
      <c r="R1154" s="70"/>
    </row>
    <row r="1155" spans="17:18" s="68" customFormat="1" x14ac:dyDescent="0.3">
      <c r="Q1155" s="69"/>
      <c r="R1155" s="70"/>
    </row>
    <row r="1156" spans="17:18" s="68" customFormat="1" x14ac:dyDescent="0.3">
      <c r="Q1156" s="69"/>
      <c r="R1156" s="70"/>
    </row>
    <row r="1157" spans="17:18" s="68" customFormat="1" x14ac:dyDescent="0.3">
      <c r="Q1157" s="69"/>
      <c r="R1157" s="70"/>
    </row>
    <row r="1158" spans="17:18" s="68" customFormat="1" x14ac:dyDescent="0.3">
      <c r="Q1158" s="69"/>
      <c r="R1158" s="70"/>
    </row>
    <row r="1159" spans="17:18" s="68" customFormat="1" x14ac:dyDescent="0.3">
      <c r="Q1159" s="69"/>
      <c r="R1159" s="70"/>
    </row>
    <row r="1160" spans="17:18" s="68" customFormat="1" x14ac:dyDescent="0.3">
      <c r="Q1160" s="69"/>
      <c r="R1160" s="70"/>
    </row>
    <row r="1161" spans="17:18" s="68" customFormat="1" x14ac:dyDescent="0.3">
      <c r="Q1161" s="69"/>
      <c r="R1161" s="70"/>
    </row>
    <row r="1162" spans="17:18" s="68" customFormat="1" x14ac:dyDescent="0.3">
      <c r="Q1162" s="69"/>
      <c r="R1162" s="70"/>
    </row>
    <row r="1163" spans="17:18" s="68" customFormat="1" x14ac:dyDescent="0.3">
      <c r="Q1163" s="69"/>
      <c r="R1163" s="70"/>
    </row>
    <row r="1164" spans="17:18" s="68" customFormat="1" x14ac:dyDescent="0.3">
      <c r="Q1164" s="69"/>
      <c r="R1164" s="70"/>
    </row>
    <row r="1165" spans="17:18" s="68" customFormat="1" x14ac:dyDescent="0.3">
      <c r="Q1165" s="69"/>
      <c r="R1165" s="70"/>
    </row>
    <row r="1166" spans="17:18" s="68" customFormat="1" x14ac:dyDescent="0.3">
      <c r="Q1166" s="69"/>
      <c r="R1166" s="70"/>
    </row>
    <row r="1167" spans="17:18" s="68" customFormat="1" x14ac:dyDescent="0.3">
      <c r="Q1167" s="69"/>
      <c r="R1167" s="70"/>
    </row>
    <row r="1168" spans="17:18" s="68" customFormat="1" x14ac:dyDescent="0.3">
      <c r="Q1168" s="69"/>
      <c r="R1168" s="70"/>
    </row>
    <row r="1169" spans="17:18" s="68" customFormat="1" x14ac:dyDescent="0.3">
      <c r="Q1169" s="69"/>
      <c r="R1169" s="70"/>
    </row>
    <row r="1170" spans="17:18" s="68" customFormat="1" x14ac:dyDescent="0.3">
      <c r="Q1170" s="69"/>
      <c r="R1170" s="70"/>
    </row>
    <row r="1171" spans="17:18" s="68" customFormat="1" x14ac:dyDescent="0.3">
      <c r="Q1171" s="69"/>
      <c r="R1171" s="70"/>
    </row>
    <row r="1172" spans="17:18" s="68" customFormat="1" x14ac:dyDescent="0.3">
      <c r="Q1172" s="69"/>
      <c r="R1172" s="70"/>
    </row>
    <row r="1173" spans="17:18" s="68" customFormat="1" x14ac:dyDescent="0.3">
      <c r="Q1173" s="69"/>
      <c r="R1173" s="70"/>
    </row>
    <row r="1174" spans="17:18" s="68" customFormat="1" x14ac:dyDescent="0.3">
      <c r="Q1174" s="69"/>
      <c r="R1174" s="70"/>
    </row>
    <row r="1175" spans="17:18" s="68" customFormat="1" x14ac:dyDescent="0.3">
      <c r="Q1175" s="69"/>
      <c r="R1175" s="70"/>
    </row>
    <row r="1176" spans="17:18" s="68" customFormat="1" x14ac:dyDescent="0.3">
      <c r="Q1176" s="69"/>
      <c r="R1176" s="70"/>
    </row>
    <row r="1177" spans="17:18" s="68" customFormat="1" x14ac:dyDescent="0.3">
      <c r="Q1177" s="69"/>
      <c r="R1177" s="70"/>
    </row>
    <row r="1178" spans="17:18" s="68" customFormat="1" x14ac:dyDescent="0.3">
      <c r="Q1178" s="69"/>
      <c r="R1178" s="70"/>
    </row>
    <row r="1179" spans="17:18" s="68" customFormat="1" x14ac:dyDescent="0.3">
      <c r="Q1179" s="69"/>
      <c r="R1179" s="70"/>
    </row>
    <row r="1180" spans="17:18" s="68" customFormat="1" x14ac:dyDescent="0.3">
      <c r="Q1180" s="69"/>
      <c r="R1180" s="70"/>
    </row>
    <row r="1181" spans="17:18" s="68" customFormat="1" x14ac:dyDescent="0.3">
      <c r="Q1181" s="69"/>
      <c r="R1181" s="70"/>
    </row>
    <row r="1182" spans="17:18" s="68" customFormat="1" x14ac:dyDescent="0.3">
      <c r="Q1182" s="69"/>
      <c r="R1182" s="70"/>
    </row>
    <row r="1183" spans="17:18" s="68" customFormat="1" x14ac:dyDescent="0.3">
      <c r="Q1183" s="69"/>
      <c r="R1183" s="70"/>
    </row>
    <row r="1184" spans="17:18" s="68" customFormat="1" x14ac:dyDescent="0.3">
      <c r="Q1184" s="69"/>
      <c r="R1184" s="70"/>
    </row>
    <row r="1185" spans="17:18" s="68" customFormat="1" x14ac:dyDescent="0.3">
      <c r="Q1185" s="69"/>
      <c r="R1185" s="70"/>
    </row>
    <row r="1186" spans="17:18" s="68" customFormat="1" x14ac:dyDescent="0.3">
      <c r="Q1186" s="69"/>
      <c r="R1186" s="70"/>
    </row>
    <row r="1187" spans="17:18" s="68" customFormat="1" x14ac:dyDescent="0.3">
      <c r="Q1187" s="69"/>
      <c r="R1187" s="70"/>
    </row>
    <row r="1188" spans="17:18" s="68" customFormat="1" x14ac:dyDescent="0.3">
      <c r="Q1188" s="69"/>
      <c r="R1188" s="70"/>
    </row>
    <row r="1189" spans="17:18" s="68" customFormat="1" x14ac:dyDescent="0.3">
      <c r="Q1189" s="69"/>
      <c r="R1189" s="70"/>
    </row>
    <row r="1190" spans="17:18" s="68" customFormat="1" x14ac:dyDescent="0.3">
      <c r="Q1190" s="69"/>
      <c r="R1190" s="70"/>
    </row>
    <row r="1191" spans="17:18" s="68" customFormat="1" x14ac:dyDescent="0.3">
      <c r="Q1191" s="69"/>
      <c r="R1191" s="70"/>
    </row>
    <row r="1192" spans="17:18" s="68" customFormat="1" x14ac:dyDescent="0.3">
      <c r="Q1192" s="69"/>
      <c r="R1192" s="70"/>
    </row>
    <row r="1193" spans="17:18" s="68" customFormat="1" x14ac:dyDescent="0.3">
      <c r="Q1193" s="69"/>
      <c r="R1193" s="70"/>
    </row>
    <row r="1194" spans="17:18" s="68" customFormat="1" x14ac:dyDescent="0.3">
      <c r="Q1194" s="69"/>
      <c r="R1194" s="70"/>
    </row>
    <row r="1195" spans="17:18" s="68" customFormat="1" x14ac:dyDescent="0.3">
      <c r="Q1195" s="69"/>
      <c r="R1195" s="70"/>
    </row>
    <row r="1196" spans="17:18" s="68" customFormat="1" x14ac:dyDescent="0.3">
      <c r="Q1196" s="69"/>
      <c r="R1196" s="70"/>
    </row>
    <row r="1197" spans="17:18" s="68" customFormat="1" x14ac:dyDescent="0.3">
      <c r="Q1197" s="69"/>
      <c r="R1197" s="70"/>
    </row>
    <row r="1198" spans="17:18" s="68" customFormat="1" x14ac:dyDescent="0.3">
      <c r="Q1198" s="69"/>
      <c r="R1198" s="70"/>
    </row>
    <row r="1199" spans="17:18" s="68" customFormat="1" x14ac:dyDescent="0.3">
      <c r="Q1199" s="69"/>
      <c r="R1199" s="70"/>
    </row>
    <row r="1200" spans="17:18" s="68" customFormat="1" x14ac:dyDescent="0.3">
      <c r="Q1200" s="69"/>
      <c r="R1200" s="70"/>
    </row>
    <row r="1201" spans="17:18" s="68" customFormat="1" x14ac:dyDescent="0.3">
      <c r="Q1201" s="69"/>
      <c r="R1201" s="70"/>
    </row>
    <row r="1202" spans="17:18" s="68" customFormat="1" x14ac:dyDescent="0.3">
      <c r="Q1202" s="69"/>
      <c r="R1202" s="70"/>
    </row>
    <row r="1203" spans="17:18" s="68" customFormat="1" x14ac:dyDescent="0.3">
      <c r="Q1203" s="69"/>
      <c r="R1203" s="70"/>
    </row>
    <row r="1204" spans="17:18" s="68" customFormat="1" x14ac:dyDescent="0.3">
      <c r="Q1204" s="69"/>
      <c r="R1204" s="70"/>
    </row>
    <row r="1205" spans="17:18" s="68" customFormat="1" x14ac:dyDescent="0.3">
      <c r="Q1205" s="69"/>
      <c r="R1205" s="70"/>
    </row>
    <row r="1206" spans="17:18" s="68" customFormat="1" x14ac:dyDescent="0.3">
      <c r="Q1206" s="69"/>
      <c r="R1206" s="70"/>
    </row>
    <row r="1207" spans="17:18" s="68" customFormat="1" x14ac:dyDescent="0.3">
      <c r="Q1207" s="69"/>
      <c r="R1207" s="70"/>
    </row>
    <row r="1208" spans="17:18" s="68" customFormat="1" x14ac:dyDescent="0.3">
      <c r="Q1208" s="69"/>
      <c r="R1208" s="70"/>
    </row>
    <row r="1209" spans="17:18" s="68" customFormat="1" x14ac:dyDescent="0.3">
      <c r="Q1209" s="69"/>
      <c r="R1209" s="70"/>
    </row>
    <row r="1210" spans="17:18" s="68" customFormat="1" x14ac:dyDescent="0.3">
      <c r="Q1210" s="69"/>
      <c r="R1210" s="70"/>
    </row>
    <row r="1211" spans="17:18" s="68" customFormat="1" x14ac:dyDescent="0.3">
      <c r="Q1211" s="69"/>
      <c r="R1211" s="70"/>
    </row>
    <row r="1212" spans="17:18" s="68" customFormat="1" x14ac:dyDescent="0.3">
      <c r="Q1212" s="69"/>
      <c r="R1212" s="70"/>
    </row>
    <row r="1213" spans="17:18" s="68" customFormat="1" x14ac:dyDescent="0.3">
      <c r="Q1213" s="69"/>
      <c r="R1213" s="70"/>
    </row>
    <row r="1214" spans="17:18" s="68" customFormat="1" x14ac:dyDescent="0.3">
      <c r="Q1214" s="69"/>
      <c r="R1214" s="70"/>
    </row>
    <row r="1215" spans="17:18" s="68" customFormat="1" x14ac:dyDescent="0.3">
      <c r="Q1215" s="69"/>
      <c r="R1215" s="70"/>
    </row>
    <row r="1216" spans="17:18" s="68" customFormat="1" x14ac:dyDescent="0.3">
      <c r="Q1216" s="69"/>
      <c r="R1216" s="70"/>
    </row>
    <row r="1217" spans="17:18" s="68" customFormat="1" x14ac:dyDescent="0.3">
      <c r="Q1217" s="69"/>
      <c r="R1217" s="70"/>
    </row>
    <row r="1218" spans="17:18" s="68" customFormat="1" x14ac:dyDescent="0.3">
      <c r="Q1218" s="69"/>
      <c r="R1218" s="70"/>
    </row>
    <row r="1219" spans="17:18" s="68" customFormat="1" x14ac:dyDescent="0.3">
      <c r="Q1219" s="69"/>
      <c r="R1219" s="70"/>
    </row>
    <row r="1220" spans="17:18" s="68" customFormat="1" x14ac:dyDescent="0.3">
      <c r="Q1220" s="69"/>
      <c r="R1220" s="70"/>
    </row>
    <row r="1221" spans="17:18" s="68" customFormat="1" x14ac:dyDescent="0.3">
      <c r="Q1221" s="69"/>
      <c r="R1221" s="70"/>
    </row>
    <row r="1222" spans="17:18" s="68" customFormat="1" x14ac:dyDescent="0.3">
      <c r="Q1222" s="69"/>
      <c r="R1222" s="70"/>
    </row>
    <row r="1223" spans="17:18" s="68" customFormat="1" x14ac:dyDescent="0.3">
      <c r="Q1223" s="69"/>
      <c r="R1223" s="70"/>
    </row>
    <row r="1224" spans="17:18" s="68" customFormat="1" x14ac:dyDescent="0.3">
      <c r="Q1224" s="69"/>
      <c r="R1224" s="70"/>
    </row>
    <row r="1225" spans="17:18" s="68" customFormat="1" x14ac:dyDescent="0.3">
      <c r="Q1225" s="69"/>
      <c r="R1225" s="70"/>
    </row>
    <row r="1226" spans="17:18" s="68" customFormat="1" x14ac:dyDescent="0.3">
      <c r="Q1226" s="69"/>
      <c r="R1226" s="70"/>
    </row>
    <row r="1227" spans="17:18" s="68" customFormat="1" x14ac:dyDescent="0.3">
      <c r="Q1227" s="69"/>
      <c r="R1227" s="70"/>
    </row>
    <row r="1228" spans="17:18" s="68" customFormat="1" x14ac:dyDescent="0.3">
      <c r="Q1228" s="69"/>
      <c r="R1228" s="70"/>
    </row>
    <row r="1229" spans="17:18" s="68" customFormat="1" x14ac:dyDescent="0.3">
      <c r="Q1229" s="69"/>
      <c r="R1229" s="70"/>
    </row>
    <row r="1230" spans="17:18" s="68" customFormat="1" x14ac:dyDescent="0.3">
      <c r="Q1230" s="69"/>
      <c r="R1230" s="70"/>
    </row>
    <row r="1231" spans="17:18" s="68" customFormat="1" x14ac:dyDescent="0.3">
      <c r="Q1231" s="69"/>
      <c r="R1231" s="70"/>
    </row>
    <row r="1232" spans="17:18" s="68" customFormat="1" x14ac:dyDescent="0.3">
      <c r="Q1232" s="69"/>
      <c r="R1232" s="70"/>
    </row>
    <row r="1233" spans="17:18" s="68" customFormat="1" x14ac:dyDescent="0.3">
      <c r="Q1233" s="69"/>
      <c r="R1233" s="70"/>
    </row>
    <row r="1234" spans="17:18" s="68" customFormat="1" x14ac:dyDescent="0.3">
      <c r="Q1234" s="69"/>
      <c r="R1234" s="70"/>
    </row>
    <row r="1235" spans="17:18" s="68" customFormat="1" x14ac:dyDescent="0.3">
      <c r="Q1235" s="69"/>
      <c r="R1235" s="70"/>
    </row>
    <row r="1236" spans="17:18" s="68" customFormat="1" x14ac:dyDescent="0.3">
      <c r="Q1236" s="69"/>
      <c r="R1236" s="70"/>
    </row>
    <row r="1237" spans="17:18" s="68" customFormat="1" x14ac:dyDescent="0.3">
      <c r="Q1237" s="69"/>
      <c r="R1237" s="70"/>
    </row>
    <row r="1238" spans="17:18" s="68" customFormat="1" x14ac:dyDescent="0.3">
      <c r="Q1238" s="69"/>
      <c r="R1238" s="70"/>
    </row>
    <row r="1239" spans="17:18" s="68" customFormat="1" x14ac:dyDescent="0.3">
      <c r="Q1239" s="69"/>
      <c r="R1239" s="70"/>
    </row>
    <row r="1240" spans="17:18" s="68" customFormat="1" x14ac:dyDescent="0.3">
      <c r="Q1240" s="69"/>
      <c r="R1240" s="70"/>
    </row>
    <row r="1241" spans="17:18" s="68" customFormat="1" x14ac:dyDescent="0.3">
      <c r="Q1241" s="69"/>
      <c r="R1241" s="70"/>
    </row>
    <row r="1242" spans="17:18" s="68" customFormat="1" x14ac:dyDescent="0.3">
      <c r="Q1242" s="69"/>
      <c r="R1242" s="70"/>
    </row>
    <row r="1243" spans="17:18" s="68" customFormat="1" x14ac:dyDescent="0.3">
      <c r="Q1243" s="69"/>
      <c r="R1243" s="70"/>
    </row>
    <row r="1244" spans="17:18" s="68" customFormat="1" x14ac:dyDescent="0.3">
      <c r="Q1244" s="69"/>
      <c r="R1244" s="70"/>
    </row>
    <row r="1245" spans="17:18" s="68" customFormat="1" x14ac:dyDescent="0.3">
      <c r="Q1245" s="69"/>
      <c r="R1245" s="70"/>
    </row>
    <row r="1246" spans="17:18" s="68" customFormat="1" x14ac:dyDescent="0.3">
      <c r="Q1246" s="69"/>
      <c r="R1246" s="70"/>
    </row>
    <row r="1247" spans="17:18" s="68" customFormat="1" x14ac:dyDescent="0.3">
      <c r="Q1247" s="69"/>
      <c r="R1247" s="70"/>
    </row>
    <row r="1248" spans="17:18" s="68" customFormat="1" x14ac:dyDescent="0.3">
      <c r="Q1248" s="69"/>
      <c r="R1248" s="70"/>
    </row>
    <row r="1249" spans="17:18" s="68" customFormat="1" x14ac:dyDescent="0.3">
      <c r="Q1249" s="69"/>
      <c r="R1249" s="70"/>
    </row>
    <row r="1250" spans="17:18" s="68" customFormat="1" x14ac:dyDescent="0.3">
      <c r="Q1250" s="69"/>
      <c r="R1250" s="70"/>
    </row>
    <row r="1251" spans="17:18" s="68" customFormat="1" x14ac:dyDescent="0.3">
      <c r="Q1251" s="69"/>
      <c r="R1251" s="70"/>
    </row>
    <row r="1252" spans="17:18" s="68" customFormat="1" x14ac:dyDescent="0.3">
      <c r="Q1252" s="69"/>
      <c r="R1252" s="70"/>
    </row>
    <row r="1253" spans="17:18" s="68" customFormat="1" x14ac:dyDescent="0.3">
      <c r="Q1253" s="69"/>
      <c r="R1253" s="70"/>
    </row>
    <row r="1254" spans="17:18" s="68" customFormat="1" x14ac:dyDescent="0.3">
      <c r="Q1254" s="69"/>
      <c r="R1254" s="70"/>
    </row>
    <row r="1255" spans="17:18" s="68" customFormat="1" x14ac:dyDescent="0.3">
      <c r="Q1255" s="69"/>
      <c r="R1255" s="70"/>
    </row>
    <row r="1256" spans="17:18" s="68" customFormat="1" x14ac:dyDescent="0.3">
      <c r="Q1256" s="69"/>
      <c r="R1256" s="70"/>
    </row>
    <row r="1257" spans="17:18" s="68" customFormat="1" x14ac:dyDescent="0.3">
      <c r="Q1257" s="69"/>
      <c r="R1257" s="70"/>
    </row>
    <row r="1258" spans="17:18" s="68" customFormat="1" x14ac:dyDescent="0.3">
      <c r="Q1258" s="69"/>
      <c r="R1258" s="70"/>
    </row>
    <row r="1259" spans="17:18" s="68" customFormat="1" x14ac:dyDescent="0.3">
      <c r="Q1259" s="69"/>
      <c r="R1259" s="70"/>
    </row>
    <row r="1260" spans="17:18" s="68" customFormat="1" x14ac:dyDescent="0.3">
      <c r="Q1260" s="69"/>
      <c r="R1260" s="70"/>
    </row>
    <row r="1261" spans="17:18" s="68" customFormat="1" x14ac:dyDescent="0.3">
      <c r="Q1261" s="69"/>
      <c r="R1261" s="70"/>
    </row>
    <row r="1262" spans="17:18" s="68" customFormat="1" x14ac:dyDescent="0.3">
      <c r="Q1262" s="69"/>
      <c r="R1262" s="70"/>
    </row>
    <row r="1263" spans="17:18" s="68" customFormat="1" x14ac:dyDescent="0.3">
      <c r="Q1263" s="69"/>
      <c r="R1263" s="70"/>
    </row>
    <row r="1264" spans="17:18" s="68" customFormat="1" x14ac:dyDescent="0.3">
      <c r="Q1264" s="69"/>
      <c r="R1264" s="70"/>
    </row>
    <row r="1265" spans="17:18" s="68" customFormat="1" x14ac:dyDescent="0.3">
      <c r="Q1265" s="69"/>
      <c r="R1265" s="70"/>
    </row>
    <row r="1266" spans="17:18" s="68" customFormat="1" x14ac:dyDescent="0.3">
      <c r="Q1266" s="69"/>
      <c r="R1266" s="70"/>
    </row>
    <row r="1267" spans="17:18" s="68" customFormat="1" x14ac:dyDescent="0.3">
      <c r="Q1267" s="69"/>
      <c r="R1267" s="70"/>
    </row>
    <row r="1268" spans="17:18" s="68" customFormat="1" x14ac:dyDescent="0.3">
      <c r="Q1268" s="69"/>
      <c r="R1268" s="70"/>
    </row>
    <row r="1269" spans="17:18" s="68" customFormat="1" x14ac:dyDescent="0.3">
      <c r="Q1269" s="69"/>
      <c r="R1269" s="70"/>
    </row>
    <row r="1270" spans="17:18" s="68" customFormat="1" x14ac:dyDescent="0.3">
      <c r="Q1270" s="69"/>
      <c r="R1270" s="70"/>
    </row>
    <row r="1271" spans="17:18" s="68" customFormat="1" x14ac:dyDescent="0.3">
      <c r="Q1271" s="69"/>
      <c r="R1271" s="70"/>
    </row>
    <row r="1272" spans="17:18" s="68" customFormat="1" x14ac:dyDescent="0.3">
      <c r="Q1272" s="69"/>
      <c r="R1272" s="70"/>
    </row>
    <row r="1273" spans="17:18" s="68" customFormat="1" x14ac:dyDescent="0.3">
      <c r="Q1273" s="69"/>
      <c r="R1273" s="70"/>
    </row>
    <row r="1274" spans="17:18" s="68" customFormat="1" x14ac:dyDescent="0.3">
      <c r="Q1274" s="69"/>
      <c r="R1274" s="70"/>
    </row>
    <row r="1275" spans="17:18" s="68" customFormat="1" x14ac:dyDescent="0.3">
      <c r="Q1275" s="69"/>
      <c r="R1275" s="70"/>
    </row>
    <row r="1276" spans="17:18" s="68" customFormat="1" x14ac:dyDescent="0.3">
      <c r="Q1276" s="69"/>
      <c r="R1276" s="70"/>
    </row>
    <row r="1277" spans="17:18" s="68" customFormat="1" x14ac:dyDescent="0.3">
      <c r="Q1277" s="69"/>
      <c r="R1277" s="70"/>
    </row>
    <row r="1278" spans="17:18" s="68" customFormat="1" x14ac:dyDescent="0.3">
      <c r="Q1278" s="69"/>
      <c r="R1278" s="70"/>
    </row>
    <row r="1279" spans="17:18" s="68" customFormat="1" x14ac:dyDescent="0.3">
      <c r="Q1279" s="69"/>
      <c r="R1279" s="70"/>
    </row>
    <row r="1280" spans="17:18" s="68" customFormat="1" x14ac:dyDescent="0.3">
      <c r="Q1280" s="69"/>
      <c r="R1280" s="70"/>
    </row>
    <row r="1281" spans="17:18" s="68" customFormat="1" x14ac:dyDescent="0.3">
      <c r="Q1281" s="69"/>
      <c r="R1281" s="70"/>
    </row>
    <row r="1282" spans="17:18" s="68" customFormat="1" x14ac:dyDescent="0.3">
      <c r="Q1282" s="69"/>
      <c r="R1282" s="70"/>
    </row>
    <row r="1283" spans="17:18" s="68" customFormat="1" x14ac:dyDescent="0.3">
      <c r="Q1283" s="69"/>
      <c r="R1283" s="70"/>
    </row>
    <row r="1284" spans="17:18" s="68" customFormat="1" x14ac:dyDescent="0.3">
      <c r="Q1284" s="69"/>
      <c r="R1284" s="70"/>
    </row>
    <row r="1285" spans="17:18" s="68" customFormat="1" x14ac:dyDescent="0.3">
      <c r="Q1285" s="69"/>
      <c r="R1285" s="70"/>
    </row>
    <row r="1286" spans="17:18" s="68" customFormat="1" x14ac:dyDescent="0.3">
      <c r="Q1286" s="69"/>
      <c r="R1286" s="70"/>
    </row>
    <row r="1287" spans="17:18" s="68" customFormat="1" x14ac:dyDescent="0.3">
      <c r="Q1287" s="69"/>
      <c r="R1287" s="70"/>
    </row>
    <row r="1288" spans="17:18" s="68" customFormat="1" x14ac:dyDescent="0.3">
      <c r="Q1288" s="69"/>
      <c r="R1288" s="70"/>
    </row>
    <row r="1289" spans="17:18" s="68" customFormat="1" x14ac:dyDescent="0.3">
      <c r="Q1289" s="69"/>
      <c r="R1289" s="70"/>
    </row>
    <row r="1290" spans="17:18" s="68" customFormat="1" x14ac:dyDescent="0.3">
      <c r="Q1290" s="69"/>
      <c r="R1290" s="70"/>
    </row>
    <row r="1291" spans="17:18" s="68" customFormat="1" x14ac:dyDescent="0.3">
      <c r="Q1291" s="69"/>
      <c r="R1291" s="70"/>
    </row>
    <row r="1292" spans="17:18" s="68" customFormat="1" x14ac:dyDescent="0.3">
      <c r="Q1292" s="69"/>
      <c r="R1292" s="70"/>
    </row>
    <row r="1293" spans="17:18" s="68" customFormat="1" x14ac:dyDescent="0.3">
      <c r="Q1293" s="69"/>
      <c r="R1293" s="70"/>
    </row>
    <row r="1294" spans="17:18" s="68" customFormat="1" x14ac:dyDescent="0.3">
      <c r="Q1294" s="69"/>
      <c r="R1294" s="70"/>
    </row>
    <row r="1295" spans="17:18" s="68" customFormat="1" x14ac:dyDescent="0.3">
      <c r="Q1295" s="69"/>
      <c r="R1295" s="70"/>
    </row>
    <row r="1296" spans="17:18" s="68" customFormat="1" x14ac:dyDescent="0.3">
      <c r="Q1296" s="69"/>
      <c r="R1296" s="70"/>
    </row>
    <row r="1297" spans="17:18" s="68" customFormat="1" x14ac:dyDescent="0.3">
      <c r="Q1297" s="69"/>
      <c r="R1297" s="70"/>
    </row>
    <row r="1298" spans="17:18" s="68" customFormat="1" x14ac:dyDescent="0.3">
      <c r="Q1298" s="69"/>
      <c r="R1298" s="70"/>
    </row>
    <row r="1299" spans="17:18" s="68" customFormat="1" x14ac:dyDescent="0.3">
      <c r="Q1299" s="69"/>
      <c r="R1299" s="70"/>
    </row>
    <row r="1300" spans="17:18" s="68" customFormat="1" x14ac:dyDescent="0.3">
      <c r="Q1300" s="69"/>
      <c r="R1300" s="70"/>
    </row>
    <row r="1301" spans="17:18" s="68" customFormat="1" x14ac:dyDescent="0.3">
      <c r="Q1301" s="69"/>
      <c r="R1301" s="70"/>
    </row>
    <row r="1302" spans="17:18" s="68" customFormat="1" x14ac:dyDescent="0.3">
      <c r="Q1302" s="69"/>
      <c r="R1302" s="70"/>
    </row>
    <row r="1303" spans="17:18" s="68" customFormat="1" x14ac:dyDescent="0.3">
      <c r="Q1303" s="69"/>
      <c r="R1303" s="70"/>
    </row>
    <row r="1304" spans="17:18" s="68" customFormat="1" x14ac:dyDescent="0.3">
      <c r="Q1304" s="69"/>
      <c r="R1304" s="70"/>
    </row>
    <row r="1305" spans="17:18" s="68" customFormat="1" x14ac:dyDescent="0.3">
      <c r="Q1305" s="69"/>
      <c r="R1305" s="70"/>
    </row>
    <row r="1306" spans="17:18" s="68" customFormat="1" x14ac:dyDescent="0.3">
      <c r="Q1306" s="69"/>
      <c r="R1306" s="70"/>
    </row>
    <row r="1307" spans="17:18" s="68" customFormat="1" x14ac:dyDescent="0.3">
      <c r="Q1307" s="69"/>
      <c r="R1307" s="70"/>
    </row>
    <row r="1308" spans="17:18" s="68" customFormat="1" x14ac:dyDescent="0.3">
      <c r="Q1308" s="69"/>
      <c r="R1308" s="70"/>
    </row>
    <row r="1309" spans="17:18" s="68" customFormat="1" x14ac:dyDescent="0.3">
      <c r="Q1309" s="69"/>
      <c r="R1309" s="70"/>
    </row>
    <row r="1310" spans="17:18" s="68" customFormat="1" x14ac:dyDescent="0.3">
      <c r="Q1310" s="69"/>
      <c r="R1310" s="70"/>
    </row>
    <row r="1311" spans="17:18" s="68" customFormat="1" x14ac:dyDescent="0.3">
      <c r="Q1311" s="69"/>
      <c r="R1311" s="70"/>
    </row>
    <row r="1312" spans="17:18" s="68" customFormat="1" x14ac:dyDescent="0.3">
      <c r="Q1312" s="69"/>
      <c r="R1312" s="70"/>
    </row>
    <row r="1313" spans="17:18" s="68" customFormat="1" x14ac:dyDescent="0.3">
      <c r="Q1313" s="69"/>
      <c r="R1313" s="70"/>
    </row>
    <row r="1314" spans="17:18" s="68" customFormat="1" x14ac:dyDescent="0.3">
      <c r="Q1314" s="69"/>
      <c r="R1314" s="70"/>
    </row>
    <row r="1315" spans="17:18" s="68" customFormat="1" x14ac:dyDescent="0.3">
      <c r="Q1315" s="69"/>
      <c r="R1315" s="70"/>
    </row>
    <row r="1316" spans="17:18" s="68" customFormat="1" x14ac:dyDescent="0.3">
      <c r="Q1316" s="69"/>
      <c r="R1316" s="70"/>
    </row>
    <row r="1317" spans="17:18" s="68" customFormat="1" x14ac:dyDescent="0.3">
      <c r="Q1317" s="69"/>
      <c r="R1317" s="70"/>
    </row>
    <row r="1318" spans="17:18" s="68" customFormat="1" x14ac:dyDescent="0.3">
      <c r="Q1318" s="69"/>
      <c r="R1318" s="70"/>
    </row>
    <row r="1319" spans="17:18" s="68" customFormat="1" x14ac:dyDescent="0.3">
      <c r="Q1319" s="69"/>
      <c r="R1319" s="70"/>
    </row>
    <row r="1320" spans="17:18" s="68" customFormat="1" x14ac:dyDescent="0.3">
      <c r="Q1320" s="69"/>
      <c r="R1320" s="70"/>
    </row>
    <row r="1321" spans="17:18" s="68" customFormat="1" x14ac:dyDescent="0.3">
      <c r="Q1321" s="69"/>
      <c r="R1321" s="70"/>
    </row>
    <row r="1322" spans="17:18" s="68" customFormat="1" x14ac:dyDescent="0.3">
      <c r="Q1322" s="69"/>
      <c r="R1322" s="70"/>
    </row>
    <row r="1323" spans="17:18" s="68" customFormat="1" x14ac:dyDescent="0.3">
      <c r="Q1323" s="69"/>
      <c r="R1323" s="70"/>
    </row>
    <row r="1324" spans="17:18" s="68" customFormat="1" x14ac:dyDescent="0.3">
      <c r="Q1324" s="69"/>
      <c r="R1324" s="70"/>
    </row>
    <row r="1325" spans="17:18" s="68" customFormat="1" x14ac:dyDescent="0.3">
      <c r="Q1325" s="69"/>
      <c r="R1325" s="70"/>
    </row>
    <row r="1326" spans="17:18" s="68" customFormat="1" x14ac:dyDescent="0.3">
      <c r="Q1326" s="69"/>
      <c r="R1326" s="70"/>
    </row>
    <row r="1327" spans="17:18" s="68" customFormat="1" x14ac:dyDescent="0.3">
      <c r="Q1327" s="69"/>
      <c r="R1327" s="70"/>
    </row>
    <row r="1328" spans="17:18" s="68" customFormat="1" x14ac:dyDescent="0.3">
      <c r="Q1328" s="69"/>
      <c r="R1328" s="70"/>
    </row>
    <row r="1329" spans="17:18" s="68" customFormat="1" x14ac:dyDescent="0.3">
      <c r="Q1329" s="69"/>
      <c r="R1329" s="70"/>
    </row>
    <row r="1330" spans="17:18" s="68" customFormat="1" x14ac:dyDescent="0.3">
      <c r="Q1330" s="69"/>
      <c r="R1330" s="70"/>
    </row>
    <row r="1331" spans="17:18" s="68" customFormat="1" x14ac:dyDescent="0.3">
      <c r="Q1331" s="69"/>
      <c r="R1331" s="70"/>
    </row>
    <row r="1332" spans="17:18" s="68" customFormat="1" x14ac:dyDescent="0.3">
      <c r="Q1332" s="69"/>
      <c r="R1332" s="70"/>
    </row>
    <row r="1333" spans="17:18" s="68" customFormat="1" x14ac:dyDescent="0.3">
      <c r="Q1333" s="69"/>
      <c r="R1333" s="70"/>
    </row>
    <row r="1334" spans="17:18" s="68" customFormat="1" x14ac:dyDescent="0.3">
      <c r="Q1334" s="69"/>
      <c r="R1334" s="70"/>
    </row>
    <row r="1335" spans="17:18" s="68" customFormat="1" x14ac:dyDescent="0.3">
      <c r="Q1335" s="69"/>
      <c r="R1335" s="70"/>
    </row>
    <row r="1336" spans="17:18" s="68" customFormat="1" x14ac:dyDescent="0.3">
      <c r="Q1336" s="69"/>
      <c r="R1336" s="70"/>
    </row>
    <row r="1337" spans="17:18" s="68" customFormat="1" x14ac:dyDescent="0.3">
      <c r="Q1337" s="69"/>
      <c r="R1337" s="70"/>
    </row>
    <row r="1338" spans="17:18" s="68" customFormat="1" x14ac:dyDescent="0.3">
      <c r="Q1338" s="69"/>
      <c r="R1338" s="70"/>
    </row>
    <row r="1339" spans="17:18" s="68" customFormat="1" x14ac:dyDescent="0.3">
      <c r="Q1339" s="69"/>
      <c r="R1339" s="70"/>
    </row>
    <row r="1340" spans="17:18" s="68" customFormat="1" x14ac:dyDescent="0.3">
      <c r="Q1340" s="69"/>
      <c r="R1340" s="70"/>
    </row>
    <row r="1341" spans="17:18" s="68" customFormat="1" x14ac:dyDescent="0.3">
      <c r="Q1341" s="69"/>
      <c r="R1341" s="70"/>
    </row>
    <row r="1342" spans="17:18" s="68" customFormat="1" x14ac:dyDescent="0.3">
      <c r="Q1342" s="69"/>
      <c r="R1342" s="70"/>
    </row>
    <row r="1343" spans="17:18" s="68" customFormat="1" x14ac:dyDescent="0.3">
      <c r="Q1343" s="69"/>
      <c r="R1343" s="70"/>
    </row>
    <row r="1344" spans="17:18" s="68" customFormat="1" x14ac:dyDescent="0.3">
      <c r="Q1344" s="69"/>
      <c r="R1344" s="70"/>
    </row>
    <row r="1345" spans="17:18" s="68" customFormat="1" x14ac:dyDescent="0.3">
      <c r="Q1345" s="69"/>
      <c r="R1345" s="70"/>
    </row>
    <row r="1346" spans="17:18" s="68" customFormat="1" x14ac:dyDescent="0.3">
      <c r="Q1346" s="69"/>
      <c r="R1346" s="70"/>
    </row>
    <row r="1347" spans="17:18" s="68" customFormat="1" x14ac:dyDescent="0.3">
      <c r="Q1347" s="69"/>
      <c r="R1347" s="70"/>
    </row>
    <row r="1348" spans="17:18" s="68" customFormat="1" x14ac:dyDescent="0.3">
      <c r="Q1348" s="69"/>
      <c r="R1348" s="70"/>
    </row>
    <row r="1349" spans="17:18" s="68" customFormat="1" x14ac:dyDescent="0.3">
      <c r="Q1349" s="69"/>
      <c r="R1349" s="70"/>
    </row>
    <row r="1350" spans="17:18" s="68" customFormat="1" x14ac:dyDescent="0.3">
      <c r="Q1350" s="69"/>
      <c r="R1350" s="70"/>
    </row>
    <row r="1351" spans="17:18" s="68" customFormat="1" x14ac:dyDescent="0.3">
      <c r="Q1351" s="69"/>
      <c r="R1351" s="70"/>
    </row>
    <row r="1352" spans="17:18" s="68" customFormat="1" x14ac:dyDescent="0.3">
      <c r="Q1352" s="69"/>
      <c r="R1352" s="70"/>
    </row>
    <row r="1353" spans="17:18" s="68" customFormat="1" x14ac:dyDescent="0.3">
      <c r="Q1353" s="69"/>
      <c r="R1353" s="70"/>
    </row>
    <row r="1354" spans="17:18" s="68" customFormat="1" x14ac:dyDescent="0.3">
      <c r="Q1354" s="69"/>
      <c r="R1354" s="70"/>
    </row>
    <row r="1355" spans="17:18" s="68" customFormat="1" x14ac:dyDescent="0.3">
      <c r="Q1355" s="69"/>
      <c r="R1355" s="70"/>
    </row>
    <row r="1356" spans="17:18" s="68" customFormat="1" x14ac:dyDescent="0.3">
      <c r="Q1356" s="69"/>
      <c r="R1356" s="70"/>
    </row>
    <row r="1357" spans="17:18" s="68" customFormat="1" x14ac:dyDescent="0.3">
      <c r="Q1357" s="69"/>
      <c r="R1357" s="70"/>
    </row>
    <row r="1358" spans="17:18" s="68" customFormat="1" x14ac:dyDescent="0.3">
      <c r="Q1358" s="69"/>
      <c r="R1358" s="70"/>
    </row>
    <row r="1359" spans="17:18" s="68" customFormat="1" x14ac:dyDescent="0.3">
      <c r="Q1359" s="69"/>
      <c r="R1359" s="70"/>
    </row>
    <row r="1360" spans="17:18" s="68" customFormat="1" x14ac:dyDescent="0.3">
      <c r="Q1360" s="69"/>
      <c r="R1360" s="70"/>
    </row>
    <row r="1361" spans="17:18" s="68" customFormat="1" x14ac:dyDescent="0.3">
      <c r="Q1361" s="69"/>
      <c r="R1361" s="70"/>
    </row>
    <row r="1362" spans="17:18" s="68" customFormat="1" x14ac:dyDescent="0.3">
      <c r="Q1362" s="69"/>
      <c r="R1362" s="70"/>
    </row>
    <row r="1363" spans="17:18" s="68" customFormat="1" x14ac:dyDescent="0.3">
      <c r="Q1363" s="69"/>
      <c r="R1363" s="70"/>
    </row>
    <row r="1364" spans="17:18" s="68" customFormat="1" x14ac:dyDescent="0.3">
      <c r="Q1364" s="69"/>
      <c r="R1364" s="70"/>
    </row>
    <row r="1365" spans="17:18" s="68" customFormat="1" x14ac:dyDescent="0.3">
      <c r="Q1365" s="69"/>
      <c r="R1365" s="70"/>
    </row>
    <row r="1366" spans="17:18" s="68" customFormat="1" x14ac:dyDescent="0.3">
      <c r="Q1366" s="69"/>
      <c r="R1366" s="70"/>
    </row>
    <row r="1367" spans="17:18" s="68" customFormat="1" x14ac:dyDescent="0.3">
      <c r="Q1367" s="69"/>
      <c r="R1367" s="70"/>
    </row>
    <row r="1368" spans="17:18" s="68" customFormat="1" x14ac:dyDescent="0.3">
      <c r="Q1368" s="69"/>
      <c r="R1368" s="70"/>
    </row>
    <row r="1369" spans="17:18" s="68" customFormat="1" x14ac:dyDescent="0.3">
      <c r="Q1369" s="69"/>
      <c r="R1369" s="70"/>
    </row>
    <row r="1370" spans="17:18" s="68" customFormat="1" x14ac:dyDescent="0.3">
      <c r="Q1370" s="69"/>
      <c r="R1370" s="70"/>
    </row>
    <row r="1371" spans="17:18" s="68" customFormat="1" x14ac:dyDescent="0.3">
      <c r="Q1371" s="69"/>
      <c r="R1371" s="70"/>
    </row>
    <row r="1372" spans="17:18" s="68" customFormat="1" x14ac:dyDescent="0.3">
      <c r="Q1372" s="69"/>
      <c r="R1372" s="70"/>
    </row>
    <row r="1373" spans="17:18" s="68" customFormat="1" x14ac:dyDescent="0.3">
      <c r="Q1373" s="69"/>
      <c r="R1373" s="70"/>
    </row>
    <row r="1374" spans="17:18" s="68" customFormat="1" x14ac:dyDescent="0.3">
      <c r="Q1374" s="69"/>
      <c r="R1374" s="70"/>
    </row>
    <row r="1375" spans="17:18" s="68" customFormat="1" x14ac:dyDescent="0.3">
      <c r="Q1375" s="69"/>
      <c r="R1375" s="70"/>
    </row>
    <row r="1376" spans="17:18" s="68" customFormat="1" x14ac:dyDescent="0.3">
      <c r="Q1376" s="69"/>
      <c r="R1376" s="70"/>
    </row>
    <row r="1377" spans="17:18" s="68" customFormat="1" x14ac:dyDescent="0.3">
      <c r="Q1377" s="69"/>
      <c r="R1377" s="70"/>
    </row>
    <row r="1378" spans="17:18" s="68" customFormat="1" x14ac:dyDescent="0.3">
      <c r="Q1378" s="69"/>
      <c r="R1378" s="70"/>
    </row>
    <row r="1379" spans="17:18" s="68" customFormat="1" x14ac:dyDescent="0.3">
      <c r="Q1379" s="69"/>
      <c r="R1379" s="70"/>
    </row>
    <row r="1380" spans="17:18" s="68" customFormat="1" x14ac:dyDescent="0.3">
      <c r="Q1380" s="69"/>
      <c r="R1380" s="70"/>
    </row>
    <row r="1381" spans="17:18" s="68" customFormat="1" x14ac:dyDescent="0.3">
      <c r="Q1381" s="69"/>
      <c r="R1381" s="70"/>
    </row>
    <row r="1382" spans="17:18" s="68" customFormat="1" x14ac:dyDescent="0.3">
      <c r="Q1382" s="69"/>
      <c r="R1382" s="70"/>
    </row>
    <row r="1383" spans="17:18" s="68" customFormat="1" x14ac:dyDescent="0.3">
      <c r="Q1383" s="69"/>
      <c r="R1383" s="70"/>
    </row>
    <row r="1384" spans="17:18" s="68" customFormat="1" x14ac:dyDescent="0.3">
      <c r="Q1384" s="69"/>
      <c r="R1384" s="70"/>
    </row>
    <row r="1385" spans="17:18" s="68" customFormat="1" x14ac:dyDescent="0.3">
      <c r="Q1385" s="69"/>
      <c r="R1385" s="70"/>
    </row>
    <row r="1386" spans="17:18" s="68" customFormat="1" x14ac:dyDescent="0.3">
      <c r="Q1386" s="69"/>
      <c r="R1386" s="70"/>
    </row>
    <row r="1387" spans="17:18" s="68" customFormat="1" x14ac:dyDescent="0.3">
      <c r="Q1387" s="69"/>
      <c r="R1387" s="70"/>
    </row>
    <row r="1388" spans="17:18" s="68" customFormat="1" x14ac:dyDescent="0.3">
      <c r="Q1388" s="69"/>
      <c r="R1388" s="70"/>
    </row>
    <row r="1389" spans="17:18" s="68" customFormat="1" x14ac:dyDescent="0.3">
      <c r="Q1389" s="69"/>
      <c r="R1389" s="70"/>
    </row>
    <row r="1390" spans="17:18" s="68" customFormat="1" x14ac:dyDescent="0.3">
      <c r="Q1390" s="69"/>
      <c r="R1390" s="70"/>
    </row>
    <row r="1391" spans="17:18" s="68" customFormat="1" x14ac:dyDescent="0.3">
      <c r="Q1391" s="69"/>
      <c r="R1391" s="70"/>
    </row>
    <row r="1392" spans="17:18" s="68" customFormat="1" x14ac:dyDescent="0.3">
      <c r="Q1392" s="69"/>
      <c r="R1392" s="70"/>
    </row>
    <row r="1393" spans="17:18" s="68" customFormat="1" x14ac:dyDescent="0.3">
      <c r="Q1393" s="69"/>
      <c r="R1393" s="70"/>
    </row>
    <row r="1394" spans="17:18" s="68" customFormat="1" x14ac:dyDescent="0.3">
      <c r="Q1394" s="69"/>
      <c r="R1394" s="70"/>
    </row>
    <row r="1395" spans="17:18" s="68" customFormat="1" x14ac:dyDescent="0.3">
      <c r="Q1395" s="69"/>
      <c r="R1395" s="70"/>
    </row>
    <row r="1396" spans="17:18" s="68" customFormat="1" x14ac:dyDescent="0.3">
      <c r="Q1396" s="69"/>
      <c r="R1396" s="70"/>
    </row>
    <row r="1397" spans="17:18" s="68" customFormat="1" x14ac:dyDescent="0.3">
      <c r="Q1397" s="69"/>
      <c r="R1397" s="70"/>
    </row>
    <row r="1398" spans="17:18" s="68" customFormat="1" x14ac:dyDescent="0.3">
      <c r="Q1398" s="69"/>
      <c r="R1398" s="70"/>
    </row>
    <row r="1399" spans="17:18" s="68" customFormat="1" x14ac:dyDescent="0.3">
      <c r="Q1399" s="69"/>
      <c r="R1399" s="70"/>
    </row>
    <row r="1400" spans="17:18" s="68" customFormat="1" x14ac:dyDescent="0.3">
      <c r="Q1400" s="69"/>
      <c r="R1400" s="70"/>
    </row>
    <row r="1401" spans="17:18" s="68" customFormat="1" x14ac:dyDescent="0.3">
      <c r="Q1401" s="69"/>
      <c r="R1401" s="70"/>
    </row>
    <row r="1402" spans="17:18" s="68" customFormat="1" x14ac:dyDescent="0.3">
      <c r="Q1402" s="69"/>
      <c r="R1402" s="70"/>
    </row>
    <row r="1403" spans="17:18" s="68" customFormat="1" x14ac:dyDescent="0.3">
      <c r="Q1403" s="69"/>
      <c r="R1403" s="70"/>
    </row>
    <row r="1404" spans="17:18" s="68" customFormat="1" x14ac:dyDescent="0.3">
      <c r="Q1404" s="69"/>
      <c r="R1404" s="70"/>
    </row>
    <row r="1405" spans="17:18" s="68" customFormat="1" x14ac:dyDescent="0.3">
      <c r="Q1405" s="69"/>
      <c r="R1405" s="70"/>
    </row>
    <row r="1406" spans="17:18" s="68" customFormat="1" x14ac:dyDescent="0.3">
      <c r="Q1406" s="69"/>
      <c r="R1406" s="70"/>
    </row>
    <row r="1407" spans="17:18" s="68" customFormat="1" x14ac:dyDescent="0.3">
      <c r="Q1407" s="69"/>
      <c r="R1407" s="70"/>
    </row>
    <row r="1408" spans="17:18" s="68" customFormat="1" x14ac:dyDescent="0.3">
      <c r="Q1408" s="69"/>
      <c r="R1408" s="70"/>
    </row>
    <row r="1409" spans="17:18" s="68" customFormat="1" x14ac:dyDescent="0.3">
      <c r="Q1409" s="69"/>
      <c r="R1409" s="70"/>
    </row>
    <row r="1410" spans="17:18" s="68" customFormat="1" x14ac:dyDescent="0.3">
      <c r="Q1410" s="69"/>
      <c r="R1410" s="70"/>
    </row>
    <row r="1411" spans="17:18" s="68" customFormat="1" x14ac:dyDescent="0.3">
      <c r="Q1411" s="69"/>
      <c r="R1411" s="70"/>
    </row>
    <row r="1412" spans="17:18" s="68" customFormat="1" x14ac:dyDescent="0.3">
      <c r="Q1412" s="69"/>
      <c r="R1412" s="70"/>
    </row>
    <row r="1413" spans="17:18" s="68" customFormat="1" x14ac:dyDescent="0.3">
      <c r="Q1413" s="69"/>
      <c r="R1413" s="70"/>
    </row>
    <row r="1414" spans="17:18" s="68" customFormat="1" x14ac:dyDescent="0.3">
      <c r="Q1414" s="69"/>
      <c r="R1414" s="70"/>
    </row>
    <row r="1415" spans="17:18" s="68" customFormat="1" x14ac:dyDescent="0.3">
      <c r="Q1415" s="69"/>
      <c r="R1415" s="70"/>
    </row>
    <row r="1416" spans="17:18" s="68" customFormat="1" x14ac:dyDescent="0.3">
      <c r="Q1416" s="69"/>
      <c r="R1416" s="70"/>
    </row>
    <row r="1417" spans="17:18" s="68" customFormat="1" x14ac:dyDescent="0.3">
      <c r="Q1417" s="69"/>
      <c r="R1417" s="70"/>
    </row>
    <row r="1418" spans="17:18" s="68" customFormat="1" x14ac:dyDescent="0.3">
      <c r="Q1418" s="69"/>
      <c r="R1418" s="70"/>
    </row>
    <row r="1419" spans="17:18" s="68" customFormat="1" x14ac:dyDescent="0.3">
      <c r="Q1419" s="69"/>
      <c r="R1419" s="70"/>
    </row>
    <row r="1420" spans="17:18" s="68" customFormat="1" x14ac:dyDescent="0.3">
      <c r="Q1420" s="69"/>
      <c r="R1420" s="70"/>
    </row>
    <row r="1421" spans="17:18" s="68" customFormat="1" x14ac:dyDescent="0.3">
      <c r="Q1421" s="69"/>
      <c r="R1421" s="70"/>
    </row>
    <row r="1422" spans="17:18" s="68" customFormat="1" x14ac:dyDescent="0.3">
      <c r="Q1422" s="69"/>
      <c r="R1422" s="70"/>
    </row>
    <row r="1423" spans="17:18" s="68" customFormat="1" x14ac:dyDescent="0.3">
      <c r="Q1423" s="69"/>
      <c r="R1423" s="70"/>
    </row>
    <row r="1424" spans="17:18" s="68" customFormat="1" x14ac:dyDescent="0.3">
      <c r="Q1424" s="69"/>
      <c r="R1424" s="70"/>
    </row>
    <row r="1425" spans="17:18" s="68" customFormat="1" x14ac:dyDescent="0.3">
      <c r="Q1425" s="69"/>
      <c r="R1425" s="70"/>
    </row>
    <row r="1426" spans="17:18" s="68" customFormat="1" x14ac:dyDescent="0.3">
      <c r="Q1426" s="69"/>
      <c r="R1426" s="70"/>
    </row>
    <row r="1427" spans="17:18" s="68" customFormat="1" x14ac:dyDescent="0.3">
      <c r="Q1427" s="69"/>
      <c r="R1427" s="70"/>
    </row>
    <row r="1428" spans="17:18" s="68" customFormat="1" x14ac:dyDescent="0.3">
      <c r="Q1428" s="69"/>
      <c r="R1428" s="70"/>
    </row>
    <row r="1429" spans="17:18" s="68" customFormat="1" x14ac:dyDescent="0.3">
      <c r="Q1429" s="69"/>
      <c r="R1429" s="70"/>
    </row>
    <row r="1430" spans="17:18" s="68" customFormat="1" x14ac:dyDescent="0.3">
      <c r="Q1430" s="69"/>
      <c r="R1430" s="70"/>
    </row>
    <row r="1431" spans="17:18" s="68" customFormat="1" x14ac:dyDescent="0.3">
      <c r="Q1431" s="69"/>
      <c r="R1431" s="70"/>
    </row>
    <row r="1432" spans="17:18" s="68" customFormat="1" x14ac:dyDescent="0.3">
      <c r="Q1432" s="69"/>
      <c r="R1432" s="70"/>
    </row>
    <row r="1433" spans="17:18" s="68" customFormat="1" x14ac:dyDescent="0.3">
      <c r="Q1433" s="69"/>
      <c r="R1433" s="70"/>
    </row>
    <row r="1434" spans="17:18" s="68" customFormat="1" x14ac:dyDescent="0.3">
      <c r="Q1434" s="69"/>
      <c r="R1434" s="70"/>
    </row>
    <row r="1435" spans="17:18" s="68" customFormat="1" x14ac:dyDescent="0.3">
      <c r="Q1435" s="69"/>
      <c r="R1435" s="70"/>
    </row>
    <row r="1436" spans="17:18" s="68" customFormat="1" x14ac:dyDescent="0.3">
      <c r="Q1436" s="69"/>
      <c r="R1436" s="70"/>
    </row>
    <row r="1437" spans="17:18" s="68" customFormat="1" x14ac:dyDescent="0.3">
      <c r="Q1437" s="69"/>
      <c r="R1437" s="70"/>
    </row>
    <row r="1438" spans="17:18" s="68" customFormat="1" x14ac:dyDescent="0.3">
      <c r="Q1438" s="69"/>
      <c r="R1438" s="70"/>
    </row>
    <row r="1439" spans="17:18" s="68" customFormat="1" x14ac:dyDescent="0.3">
      <c r="Q1439" s="69"/>
      <c r="R1439" s="70"/>
    </row>
    <row r="1440" spans="17:18" s="68" customFormat="1" x14ac:dyDescent="0.3">
      <c r="Q1440" s="69"/>
      <c r="R1440" s="70"/>
    </row>
    <row r="1441" spans="17:18" s="68" customFormat="1" x14ac:dyDescent="0.3">
      <c r="Q1441" s="69"/>
      <c r="R1441" s="70"/>
    </row>
    <row r="1442" spans="17:18" s="68" customFormat="1" x14ac:dyDescent="0.3">
      <c r="Q1442" s="69"/>
      <c r="R1442" s="70"/>
    </row>
    <row r="1443" spans="17:18" s="68" customFormat="1" x14ac:dyDescent="0.3">
      <c r="Q1443" s="69"/>
      <c r="R1443" s="70"/>
    </row>
    <row r="1444" spans="17:18" s="68" customFormat="1" x14ac:dyDescent="0.3">
      <c r="Q1444" s="69"/>
      <c r="R1444" s="70"/>
    </row>
    <row r="1445" spans="17:18" s="68" customFormat="1" x14ac:dyDescent="0.3">
      <c r="Q1445" s="69"/>
      <c r="R1445" s="70"/>
    </row>
    <row r="1446" spans="17:18" s="68" customFormat="1" x14ac:dyDescent="0.3">
      <c r="Q1446" s="69"/>
      <c r="R1446" s="70"/>
    </row>
    <row r="1447" spans="17:18" s="68" customFormat="1" x14ac:dyDescent="0.3">
      <c r="Q1447" s="69"/>
      <c r="R1447" s="70"/>
    </row>
    <row r="1448" spans="17:18" s="68" customFormat="1" x14ac:dyDescent="0.3">
      <c r="Q1448" s="69"/>
      <c r="R1448" s="70"/>
    </row>
    <row r="1449" spans="17:18" s="68" customFormat="1" x14ac:dyDescent="0.3">
      <c r="Q1449" s="69"/>
      <c r="R1449" s="70"/>
    </row>
    <row r="1450" spans="17:18" s="68" customFormat="1" x14ac:dyDescent="0.3">
      <c r="Q1450" s="69"/>
      <c r="R1450" s="70"/>
    </row>
    <row r="1451" spans="17:18" s="68" customFormat="1" x14ac:dyDescent="0.3">
      <c r="Q1451" s="69"/>
      <c r="R1451" s="70"/>
    </row>
    <row r="1452" spans="17:18" s="68" customFormat="1" x14ac:dyDescent="0.3">
      <c r="Q1452" s="69"/>
      <c r="R1452" s="70"/>
    </row>
    <row r="1453" spans="17:18" s="68" customFormat="1" x14ac:dyDescent="0.3">
      <c r="Q1453" s="69"/>
      <c r="R1453" s="70"/>
    </row>
    <row r="1454" spans="17:18" s="68" customFormat="1" x14ac:dyDescent="0.3">
      <c r="Q1454" s="69"/>
      <c r="R1454" s="70"/>
    </row>
    <row r="1455" spans="17:18" s="68" customFormat="1" x14ac:dyDescent="0.3">
      <c r="Q1455" s="69"/>
      <c r="R1455" s="70"/>
    </row>
    <row r="1456" spans="17:18" s="68" customFormat="1" x14ac:dyDescent="0.3">
      <c r="Q1456" s="69"/>
      <c r="R1456" s="70"/>
    </row>
    <row r="1457" spans="17:18" s="68" customFormat="1" x14ac:dyDescent="0.3">
      <c r="Q1457" s="69"/>
      <c r="R1457" s="70"/>
    </row>
    <row r="1458" spans="17:18" s="68" customFormat="1" x14ac:dyDescent="0.3">
      <c r="Q1458" s="69"/>
      <c r="R1458" s="70"/>
    </row>
    <row r="1459" spans="17:18" s="68" customFormat="1" x14ac:dyDescent="0.3">
      <c r="Q1459" s="69"/>
      <c r="R1459" s="70"/>
    </row>
    <row r="1460" spans="17:18" s="68" customFormat="1" x14ac:dyDescent="0.3">
      <c r="Q1460" s="69"/>
      <c r="R1460" s="70"/>
    </row>
    <row r="1461" spans="17:18" s="68" customFormat="1" x14ac:dyDescent="0.3">
      <c r="Q1461" s="69"/>
      <c r="R1461" s="70"/>
    </row>
    <row r="1462" spans="17:18" s="68" customFormat="1" x14ac:dyDescent="0.3">
      <c r="Q1462" s="69"/>
      <c r="R1462" s="70"/>
    </row>
    <row r="1463" spans="17:18" s="68" customFormat="1" x14ac:dyDescent="0.3">
      <c r="Q1463" s="69"/>
      <c r="R1463" s="70"/>
    </row>
    <row r="1464" spans="17:18" s="68" customFormat="1" x14ac:dyDescent="0.3">
      <c r="Q1464" s="69"/>
      <c r="R1464" s="70"/>
    </row>
    <row r="1465" spans="17:18" s="68" customFormat="1" x14ac:dyDescent="0.3">
      <c r="Q1465" s="69"/>
      <c r="R1465" s="70"/>
    </row>
    <row r="1466" spans="17:18" s="68" customFormat="1" x14ac:dyDescent="0.3">
      <c r="Q1466" s="69"/>
      <c r="R1466" s="70"/>
    </row>
    <row r="1467" spans="17:18" s="68" customFormat="1" x14ac:dyDescent="0.3">
      <c r="Q1467" s="69"/>
      <c r="R1467" s="70"/>
    </row>
    <row r="1468" spans="17:18" s="68" customFormat="1" x14ac:dyDescent="0.3">
      <c r="Q1468" s="69"/>
      <c r="R1468" s="70"/>
    </row>
    <row r="1469" spans="17:18" s="68" customFormat="1" x14ac:dyDescent="0.3">
      <c r="Q1469" s="69"/>
      <c r="R1469" s="70"/>
    </row>
    <row r="1470" spans="17:18" s="68" customFormat="1" x14ac:dyDescent="0.3">
      <c r="Q1470" s="69"/>
      <c r="R1470" s="70"/>
    </row>
    <row r="1471" spans="17:18" s="68" customFormat="1" x14ac:dyDescent="0.3">
      <c r="Q1471" s="69"/>
      <c r="R1471" s="70"/>
    </row>
    <row r="1472" spans="17:18" s="68" customFormat="1" x14ac:dyDescent="0.3">
      <c r="Q1472" s="69"/>
      <c r="R1472" s="70"/>
    </row>
    <row r="1473" spans="17:18" s="68" customFormat="1" x14ac:dyDescent="0.3">
      <c r="Q1473" s="69"/>
      <c r="R1473" s="70"/>
    </row>
    <row r="1474" spans="17:18" s="68" customFormat="1" x14ac:dyDescent="0.3">
      <c r="Q1474" s="69"/>
      <c r="R1474" s="70"/>
    </row>
    <row r="1475" spans="17:18" s="68" customFormat="1" x14ac:dyDescent="0.3">
      <c r="Q1475" s="69"/>
      <c r="R1475" s="70"/>
    </row>
    <row r="1476" spans="17:18" s="68" customFormat="1" x14ac:dyDescent="0.3">
      <c r="Q1476" s="69"/>
      <c r="R1476" s="70"/>
    </row>
    <row r="1477" spans="17:18" s="68" customFormat="1" x14ac:dyDescent="0.3">
      <c r="Q1477" s="69"/>
      <c r="R1477" s="70"/>
    </row>
    <row r="1478" spans="17:18" s="68" customFormat="1" x14ac:dyDescent="0.3">
      <c r="Q1478" s="69"/>
      <c r="R1478" s="70"/>
    </row>
    <row r="1479" spans="17:18" s="68" customFormat="1" x14ac:dyDescent="0.3">
      <c r="Q1479" s="69"/>
      <c r="R1479" s="70"/>
    </row>
    <row r="1480" spans="17:18" s="68" customFormat="1" x14ac:dyDescent="0.3">
      <c r="Q1480" s="69"/>
      <c r="R1480" s="70"/>
    </row>
    <row r="1481" spans="17:18" s="68" customFormat="1" x14ac:dyDescent="0.3">
      <c r="Q1481" s="69"/>
      <c r="R1481" s="70"/>
    </row>
    <row r="1482" spans="17:18" s="68" customFormat="1" x14ac:dyDescent="0.3">
      <c r="Q1482" s="69"/>
      <c r="R1482" s="70"/>
    </row>
    <row r="1483" spans="17:18" s="68" customFormat="1" x14ac:dyDescent="0.3">
      <c r="Q1483" s="69"/>
      <c r="R1483" s="70"/>
    </row>
    <row r="1484" spans="17:18" s="68" customFormat="1" x14ac:dyDescent="0.3">
      <c r="Q1484" s="69"/>
      <c r="R1484" s="70"/>
    </row>
    <row r="1485" spans="17:18" s="68" customFormat="1" x14ac:dyDescent="0.3">
      <c r="Q1485" s="69"/>
      <c r="R1485" s="70"/>
    </row>
    <row r="1486" spans="17:18" s="68" customFormat="1" x14ac:dyDescent="0.3">
      <c r="Q1486" s="69"/>
      <c r="R1486" s="70"/>
    </row>
    <row r="1487" spans="17:18" s="68" customFormat="1" x14ac:dyDescent="0.3">
      <c r="Q1487" s="69"/>
      <c r="R1487" s="70"/>
    </row>
    <row r="1488" spans="17:18" s="68" customFormat="1" x14ac:dyDescent="0.3">
      <c r="Q1488" s="69"/>
      <c r="R1488" s="70"/>
    </row>
    <row r="1489" spans="17:18" s="68" customFormat="1" x14ac:dyDescent="0.3">
      <c r="Q1489" s="69"/>
      <c r="R1489" s="70"/>
    </row>
    <row r="1490" spans="17:18" s="68" customFormat="1" x14ac:dyDescent="0.3">
      <c r="Q1490" s="69"/>
      <c r="R1490" s="70"/>
    </row>
    <row r="1491" spans="17:18" s="68" customFormat="1" x14ac:dyDescent="0.3">
      <c r="Q1491" s="69"/>
      <c r="R1491" s="70"/>
    </row>
    <row r="1492" spans="17:18" s="68" customFormat="1" x14ac:dyDescent="0.3">
      <c r="Q1492" s="69"/>
      <c r="R1492" s="70"/>
    </row>
    <row r="1493" spans="17:18" s="68" customFormat="1" x14ac:dyDescent="0.3">
      <c r="Q1493" s="69"/>
      <c r="R1493" s="70"/>
    </row>
    <row r="1494" spans="17:18" s="68" customFormat="1" x14ac:dyDescent="0.3">
      <c r="Q1494" s="69"/>
      <c r="R1494" s="70"/>
    </row>
    <row r="1495" spans="17:18" s="68" customFormat="1" x14ac:dyDescent="0.3">
      <c r="Q1495" s="69"/>
      <c r="R1495" s="70"/>
    </row>
    <row r="1496" spans="17:18" s="68" customFormat="1" x14ac:dyDescent="0.3">
      <c r="Q1496" s="69"/>
      <c r="R1496" s="70"/>
    </row>
    <row r="1497" spans="17:18" s="68" customFormat="1" x14ac:dyDescent="0.3">
      <c r="Q1497" s="69"/>
      <c r="R1497" s="70"/>
    </row>
    <row r="1498" spans="17:18" s="68" customFormat="1" x14ac:dyDescent="0.3">
      <c r="Q1498" s="69"/>
      <c r="R1498" s="70"/>
    </row>
    <row r="1499" spans="17:18" s="68" customFormat="1" x14ac:dyDescent="0.3">
      <c r="Q1499" s="69"/>
      <c r="R1499" s="70"/>
    </row>
    <row r="1500" spans="17:18" s="68" customFormat="1" x14ac:dyDescent="0.3">
      <c r="Q1500" s="69"/>
      <c r="R1500" s="70"/>
    </row>
    <row r="1501" spans="17:18" s="68" customFormat="1" x14ac:dyDescent="0.3">
      <c r="Q1501" s="69"/>
      <c r="R1501" s="70"/>
    </row>
    <row r="1502" spans="17:18" s="68" customFormat="1" x14ac:dyDescent="0.3">
      <c r="Q1502" s="69"/>
      <c r="R1502" s="70"/>
    </row>
    <row r="1503" spans="17:18" s="68" customFormat="1" x14ac:dyDescent="0.3">
      <c r="Q1503" s="69"/>
      <c r="R1503" s="70"/>
    </row>
    <row r="1504" spans="17:18" s="68" customFormat="1" x14ac:dyDescent="0.3">
      <c r="Q1504" s="69"/>
      <c r="R1504" s="70"/>
    </row>
    <row r="1505" spans="17:18" s="68" customFormat="1" x14ac:dyDescent="0.3">
      <c r="Q1505" s="69"/>
      <c r="R1505" s="70"/>
    </row>
    <row r="1506" spans="17:18" s="68" customFormat="1" x14ac:dyDescent="0.3">
      <c r="Q1506" s="69"/>
      <c r="R1506" s="70"/>
    </row>
    <row r="1507" spans="17:18" s="68" customFormat="1" x14ac:dyDescent="0.3">
      <c r="Q1507" s="69"/>
      <c r="R1507" s="70"/>
    </row>
    <row r="1508" spans="17:18" s="68" customFormat="1" x14ac:dyDescent="0.3">
      <c r="Q1508" s="69"/>
      <c r="R1508" s="70"/>
    </row>
    <row r="1509" spans="17:18" s="68" customFormat="1" x14ac:dyDescent="0.3">
      <c r="Q1509" s="69"/>
      <c r="R1509" s="70"/>
    </row>
    <row r="1510" spans="17:18" s="68" customFormat="1" x14ac:dyDescent="0.3">
      <c r="Q1510" s="69"/>
      <c r="R1510" s="70"/>
    </row>
    <row r="1511" spans="17:18" s="68" customFormat="1" x14ac:dyDescent="0.3">
      <c r="Q1511" s="69"/>
      <c r="R1511" s="70"/>
    </row>
    <row r="1512" spans="17:18" s="68" customFormat="1" x14ac:dyDescent="0.3">
      <c r="Q1512" s="69"/>
      <c r="R1512" s="70"/>
    </row>
    <row r="1513" spans="17:18" s="68" customFormat="1" x14ac:dyDescent="0.3">
      <c r="Q1513" s="69"/>
      <c r="R1513" s="70"/>
    </row>
    <row r="1514" spans="17:18" s="68" customFormat="1" x14ac:dyDescent="0.3">
      <c r="Q1514" s="69"/>
      <c r="R1514" s="70"/>
    </row>
    <row r="1515" spans="17:18" s="68" customFormat="1" x14ac:dyDescent="0.3">
      <c r="Q1515" s="69"/>
      <c r="R1515" s="70"/>
    </row>
    <row r="1516" spans="17:18" s="68" customFormat="1" x14ac:dyDescent="0.3">
      <c r="Q1516" s="69"/>
      <c r="R1516" s="70"/>
    </row>
    <row r="1517" spans="17:18" s="68" customFormat="1" x14ac:dyDescent="0.3">
      <c r="Q1517" s="69"/>
      <c r="R1517" s="70"/>
    </row>
    <row r="1518" spans="17:18" s="68" customFormat="1" x14ac:dyDescent="0.3">
      <c r="Q1518" s="69"/>
      <c r="R1518" s="70"/>
    </row>
    <row r="1519" spans="17:18" s="68" customFormat="1" x14ac:dyDescent="0.3">
      <c r="Q1519" s="69"/>
      <c r="R1519" s="70"/>
    </row>
    <row r="1520" spans="17:18" s="68" customFormat="1" x14ac:dyDescent="0.3">
      <c r="Q1520" s="69"/>
      <c r="R1520" s="70"/>
    </row>
    <row r="1521" spans="17:18" s="68" customFormat="1" x14ac:dyDescent="0.3">
      <c r="Q1521" s="69"/>
      <c r="R1521" s="70"/>
    </row>
    <row r="1522" spans="17:18" s="68" customFormat="1" x14ac:dyDescent="0.3">
      <c r="Q1522" s="69"/>
      <c r="R1522" s="70"/>
    </row>
    <row r="1523" spans="17:18" s="68" customFormat="1" x14ac:dyDescent="0.3">
      <c r="Q1523" s="69"/>
      <c r="R1523" s="70"/>
    </row>
    <row r="1524" spans="17:18" s="68" customFormat="1" x14ac:dyDescent="0.3">
      <c r="Q1524" s="69"/>
      <c r="R1524" s="70"/>
    </row>
    <row r="1525" spans="17:18" s="68" customFormat="1" x14ac:dyDescent="0.3">
      <c r="Q1525" s="69"/>
      <c r="R1525" s="70"/>
    </row>
    <row r="1526" spans="17:18" s="68" customFormat="1" x14ac:dyDescent="0.3">
      <c r="Q1526" s="69"/>
      <c r="R1526" s="70"/>
    </row>
    <row r="1527" spans="17:18" s="68" customFormat="1" x14ac:dyDescent="0.3">
      <c r="Q1527" s="69"/>
      <c r="R1527" s="70"/>
    </row>
    <row r="1528" spans="17:18" s="68" customFormat="1" x14ac:dyDescent="0.3">
      <c r="Q1528" s="69"/>
      <c r="R1528" s="70"/>
    </row>
    <row r="1529" spans="17:18" s="68" customFormat="1" x14ac:dyDescent="0.3">
      <c r="Q1529" s="69"/>
      <c r="R1529" s="70"/>
    </row>
    <row r="1530" spans="17:18" s="68" customFormat="1" x14ac:dyDescent="0.3">
      <c r="Q1530" s="69"/>
      <c r="R1530" s="70"/>
    </row>
    <row r="1531" spans="17:18" s="68" customFormat="1" x14ac:dyDescent="0.3">
      <c r="Q1531" s="69"/>
      <c r="R1531" s="70"/>
    </row>
    <row r="1532" spans="17:18" s="68" customFormat="1" x14ac:dyDescent="0.3">
      <c r="Q1532" s="69"/>
      <c r="R1532" s="70"/>
    </row>
    <row r="1533" spans="17:18" s="68" customFormat="1" x14ac:dyDescent="0.3">
      <c r="Q1533" s="69"/>
      <c r="R1533" s="70"/>
    </row>
    <row r="1534" spans="17:18" s="68" customFormat="1" x14ac:dyDescent="0.3">
      <c r="Q1534" s="69"/>
      <c r="R1534" s="70"/>
    </row>
    <row r="1535" spans="17:18" s="68" customFormat="1" x14ac:dyDescent="0.3">
      <c r="Q1535" s="69"/>
      <c r="R1535" s="70"/>
    </row>
    <row r="1536" spans="17:18" s="68" customFormat="1" x14ac:dyDescent="0.3">
      <c r="Q1536" s="69"/>
      <c r="R1536" s="70"/>
    </row>
    <row r="1537" spans="17:18" s="68" customFormat="1" x14ac:dyDescent="0.3">
      <c r="Q1537" s="69"/>
      <c r="R1537" s="70"/>
    </row>
    <row r="1538" spans="17:18" s="68" customFormat="1" x14ac:dyDescent="0.3">
      <c r="Q1538" s="69"/>
      <c r="R1538" s="70"/>
    </row>
    <row r="1539" spans="17:18" s="68" customFormat="1" x14ac:dyDescent="0.3">
      <c r="Q1539" s="69"/>
      <c r="R1539" s="70"/>
    </row>
    <row r="1540" spans="17:18" s="68" customFormat="1" x14ac:dyDescent="0.3">
      <c r="Q1540" s="69"/>
      <c r="R1540" s="70"/>
    </row>
    <row r="1541" spans="17:18" s="68" customFormat="1" x14ac:dyDescent="0.3">
      <c r="Q1541" s="69"/>
      <c r="R1541" s="70"/>
    </row>
    <row r="1542" spans="17:18" s="68" customFormat="1" x14ac:dyDescent="0.3">
      <c r="Q1542" s="69"/>
      <c r="R1542" s="70"/>
    </row>
    <row r="1543" spans="17:18" s="68" customFormat="1" x14ac:dyDescent="0.3">
      <c r="Q1543" s="69"/>
      <c r="R1543" s="70"/>
    </row>
    <row r="1544" spans="17:18" s="68" customFormat="1" x14ac:dyDescent="0.3">
      <c r="Q1544" s="69"/>
      <c r="R1544" s="70"/>
    </row>
    <row r="1545" spans="17:18" s="68" customFormat="1" x14ac:dyDescent="0.3">
      <c r="Q1545" s="69"/>
      <c r="R1545" s="70"/>
    </row>
    <row r="1546" spans="17:18" s="68" customFormat="1" x14ac:dyDescent="0.3">
      <c r="Q1546" s="69"/>
      <c r="R1546" s="70"/>
    </row>
    <row r="1547" spans="17:18" s="68" customFormat="1" x14ac:dyDescent="0.3">
      <c r="Q1547" s="69"/>
      <c r="R1547" s="70"/>
    </row>
    <row r="1548" spans="17:18" s="68" customFormat="1" x14ac:dyDescent="0.3">
      <c r="Q1548" s="69"/>
      <c r="R1548" s="70"/>
    </row>
    <row r="1549" spans="17:18" s="68" customFormat="1" x14ac:dyDescent="0.3">
      <c r="Q1549" s="69"/>
      <c r="R1549" s="70"/>
    </row>
    <row r="1550" spans="17:18" s="68" customFormat="1" x14ac:dyDescent="0.3">
      <c r="Q1550" s="69"/>
      <c r="R1550" s="70"/>
    </row>
    <row r="1551" spans="17:18" s="68" customFormat="1" x14ac:dyDescent="0.3">
      <c r="Q1551" s="69"/>
      <c r="R1551" s="70"/>
    </row>
    <row r="1552" spans="17:18" s="68" customFormat="1" x14ac:dyDescent="0.3">
      <c r="Q1552" s="69"/>
      <c r="R1552" s="70"/>
    </row>
    <row r="1553" spans="17:18" s="68" customFormat="1" x14ac:dyDescent="0.3">
      <c r="Q1553" s="69"/>
      <c r="R1553" s="70"/>
    </row>
    <row r="1554" spans="17:18" s="68" customFormat="1" x14ac:dyDescent="0.3">
      <c r="Q1554" s="69"/>
      <c r="R1554" s="70"/>
    </row>
    <row r="1555" spans="17:18" s="68" customFormat="1" x14ac:dyDescent="0.3">
      <c r="Q1555" s="69"/>
      <c r="R1555" s="70"/>
    </row>
    <row r="1556" spans="17:18" s="68" customFormat="1" x14ac:dyDescent="0.3">
      <c r="Q1556" s="69"/>
      <c r="R1556" s="70"/>
    </row>
    <row r="1557" spans="17:18" s="68" customFormat="1" x14ac:dyDescent="0.3">
      <c r="Q1557" s="69"/>
      <c r="R1557" s="70"/>
    </row>
    <row r="1558" spans="17:18" s="68" customFormat="1" x14ac:dyDescent="0.3">
      <c r="Q1558" s="69"/>
      <c r="R1558" s="70"/>
    </row>
    <row r="1559" spans="17:18" s="68" customFormat="1" x14ac:dyDescent="0.3">
      <c r="Q1559" s="69"/>
      <c r="R1559" s="70"/>
    </row>
    <row r="1560" spans="17:18" s="68" customFormat="1" x14ac:dyDescent="0.3">
      <c r="Q1560" s="69"/>
      <c r="R1560" s="70"/>
    </row>
    <row r="1561" spans="17:18" s="68" customFormat="1" x14ac:dyDescent="0.3">
      <c r="Q1561" s="69"/>
      <c r="R1561" s="70"/>
    </row>
    <row r="1562" spans="17:18" s="68" customFormat="1" x14ac:dyDescent="0.3">
      <c r="Q1562" s="69"/>
      <c r="R1562" s="70"/>
    </row>
    <row r="1563" spans="17:18" s="68" customFormat="1" x14ac:dyDescent="0.3">
      <c r="Q1563" s="69"/>
      <c r="R1563" s="70"/>
    </row>
    <row r="1564" spans="17:18" s="68" customFormat="1" x14ac:dyDescent="0.3">
      <c r="Q1564" s="69"/>
      <c r="R1564" s="70"/>
    </row>
    <row r="1565" spans="17:18" s="68" customFormat="1" x14ac:dyDescent="0.3">
      <c r="Q1565" s="69"/>
      <c r="R1565" s="70"/>
    </row>
    <row r="1566" spans="17:18" s="68" customFormat="1" x14ac:dyDescent="0.3">
      <c r="Q1566" s="69"/>
      <c r="R1566" s="70"/>
    </row>
    <row r="1567" spans="17:18" s="68" customFormat="1" x14ac:dyDescent="0.3">
      <c r="Q1567" s="69"/>
      <c r="R1567" s="70"/>
    </row>
    <row r="1568" spans="17:18" s="68" customFormat="1" x14ac:dyDescent="0.3">
      <c r="Q1568" s="69"/>
      <c r="R1568" s="70"/>
    </row>
    <row r="1569" spans="17:18" s="68" customFormat="1" x14ac:dyDescent="0.3">
      <c r="Q1569" s="69"/>
      <c r="R1569" s="70"/>
    </row>
    <row r="1570" spans="17:18" s="68" customFormat="1" x14ac:dyDescent="0.3">
      <c r="Q1570" s="69"/>
      <c r="R1570" s="70"/>
    </row>
    <row r="1571" spans="17:18" s="68" customFormat="1" x14ac:dyDescent="0.3">
      <c r="Q1571" s="69"/>
      <c r="R1571" s="70"/>
    </row>
    <row r="1572" spans="17:18" s="68" customFormat="1" x14ac:dyDescent="0.3">
      <c r="Q1572" s="69"/>
      <c r="R1572" s="70"/>
    </row>
    <row r="1573" spans="17:18" s="68" customFormat="1" x14ac:dyDescent="0.3">
      <c r="Q1573" s="69"/>
      <c r="R1573" s="70"/>
    </row>
    <row r="1574" spans="17:18" s="68" customFormat="1" x14ac:dyDescent="0.3">
      <c r="Q1574" s="69"/>
      <c r="R1574" s="70"/>
    </row>
    <row r="1575" spans="17:18" s="68" customFormat="1" x14ac:dyDescent="0.3">
      <c r="Q1575" s="69"/>
      <c r="R1575" s="70"/>
    </row>
    <row r="1576" spans="17:18" s="68" customFormat="1" x14ac:dyDescent="0.3">
      <c r="Q1576" s="69"/>
      <c r="R1576" s="70"/>
    </row>
    <row r="1577" spans="17:18" s="68" customFormat="1" x14ac:dyDescent="0.3">
      <c r="Q1577" s="69"/>
      <c r="R1577" s="70"/>
    </row>
    <row r="1578" spans="17:18" s="68" customFormat="1" x14ac:dyDescent="0.3">
      <c r="Q1578" s="69"/>
      <c r="R1578" s="70"/>
    </row>
    <row r="1579" spans="17:18" s="68" customFormat="1" x14ac:dyDescent="0.3">
      <c r="Q1579" s="69"/>
      <c r="R1579" s="70"/>
    </row>
    <row r="1580" spans="17:18" s="68" customFormat="1" x14ac:dyDescent="0.3">
      <c r="Q1580" s="69"/>
      <c r="R1580" s="70"/>
    </row>
    <row r="1581" spans="17:18" s="68" customFormat="1" x14ac:dyDescent="0.3">
      <c r="Q1581" s="69"/>
      <c r="R1581" s="70"/>
    </row>
    <row r="1582" spans="17:18" s="68" customFormat="1" x14ac:dyDescent="0.3">
      <c r="Q1582" s="69"/>
      <c r="R1582" s="70"/>
    </row>
    <row r="1583" spans="17:18" s="68" customFormat="1" x14ac:dyDescent="0.3">
      <c r="Q1583" s="69"/>
      <c r="R1583" s="70"/>
    </row>
    <row r="1584" spans="17:18" s="68" customFormat="1" x14ac:dyDescent="0.3">
      <c r="Q1584" s="69"/>
      <c r="R1584" s="70"/>
    </row>
    <row r="1585" spans="17:18" s="68" customFormat="1" x14ac:dyDescent="0.3">
      <c r="Q1585" s="69"/>
      <c r="R1585" s="70"/>
    </row>
    <row r="1586" spans="17:18" s="68" customFormat="1" x14ac:dyDescent="0.3">
      <c r="Q1586" s="69"/>
      <c r="R1586" s="70"/>
    </row>
    <row r="1587" spans="17:18" s="68" customFormat="1" x14ac:dyDescent="0.3">
      <c r="Q1587" s="69"/>
      <c r="R1587" s="70"/>
    </row>
    <row r="1588" spans="17:18" s="68" customFormat="1" x14ac:dyDescent="0.3">
      <c r="Q1588" s="69"/>
      <c r="R1588" s="70"/>
    </row>
    <row r="1589" spans="17:18" s="68" customFormat="1" x14ac:dyDescent="0.3">
      <c r="Q1589" s="69"/>
      <c r="R1589" s="70"/>
    </row>
    <row r="1590" spans="17:18" s="68" customFormat="1" x14ac:dyDescent="0.3">
      <c r="Q1590" s="69"/>
      <c r="R1590" s="70"/>
    </row>
    <row r="1591" spans="17:18" s="68" customFormat="1" x14ac:dyDescent="0.3">
      <c r="Q1591" s="69"/>
      <c r="R1591" s="70"/>
    </row>
    <row r="1592" spans="17:18" s="68" customFormat="1" x14ac:dyDescent="0.3">
      <c r="Q1592" s="69"/>
      <c r="R1592" s="70"/>
    </row>
    <row r="1593" spans="17:18" s="68" customFormat="1" x14ac:dyDescent="0.3">
      <c r="Q1593" s="69"/>
      <c r="R1593" s="70"/>
    </row>
    <row r="1594" spans="17:18" s="68" customFormat="1" x14ac:dyDescent="0.3">
      <c r="Q1594" s="69"/>
      <c r="R1594" s="70"/>
    </row>
    <row r="1595" spans="17:18" s="68" customFormat="1" x14ac:dyDescent="0.3">
      <c r="Q1595" s="69"/>
      <c r="R1595" s="70"/>
    </row>
    <row r="1596" spans="17:18" s="68" customFormat="1" x14ac:dyDescent="0.3">
      <c r="Q1596" s="69"/>
      <c r="R1596" s="70"/>
    </row>
    <row r="1597" spans="17:18" s="68" customFormat="1" x14ac:dyDescent="0.3">
      <c r="Q1597" s="69"/>
      <c r="R1597" s="70"/>
    </row>
    <row r="1598" spans="17:18" s="68" customFormat="1" x14ac:dyDescent="0.3">
      <c r="Q1598" s="69"/>
      <c r="R1598" s="70"/>
    </row>
    <row r="1599" spans="17:18" s="68" customFormat="1" x14ac:dyDescent="0.3">
      <c r="Q1599" s="69"/>
      <c r="R1599" s="70"/>
    </row>
    <row r="1600" spans="17:18" s="68" customFormat="1" x14ac:dyDescent="0.3">
      <c r="Q1600" s="69"/>
      <c r="R1600" s="70"/>
    </row>
    <row r="1601" spans="17:18" s="68" customFormat="1" x14ac:dyDescent="0.3">
      <c r="Q1601" s="69"/>
      <c r="R1601" s="70"/>
    </row>
    <row r="1602" spans="17:18" s="68" customFormat="1" x14ac:dyDescent="0.3">
      <c r="Q1602" s="69"/>
      <c r="R1602" s="70"/>
    </row>
    <row r="1603" spans="17:18" s="68" customFormat="1" x14ac:dyDescent="0.3">
      <c r="Q1603" s="69"/>
      <c r="R1603" s="70"/>
    </row>
    <row r="1604" spans="17:18" s="68" customFormat="1" x14ac:dyDescent="0.3">
      <c r="Q1604" s="69"/>
      <c r="R1604" s="70"/>
    </row>
    <row r="1605" spans="17:18" s="68" customFormat="1" x14ac:dyDescent="0.3">
      <c r="Q1605" s="69"/>
      <c r="R1605" s="70"/>
    </row>
    <row r="1606" spans="17:18" s="68" customFormat="1" x14ac:dyDescent="0.3">
      <c r="Q1606" s="69"/>
      <c r="R1606" s="70"/>
    </row>
    <row r="1607" spans="17:18" s="68" customFormat="1" x14ac:dyDescent="0.3">
      <c r="Q1607" s="69"/>
      <c r="R1607" s="70"/>
    </row>
    <row r="1608" spans="17:18" s="68" customFormat="1" x14ac:dyDescent="0.3">
      <c r="Q1608" s="69"/>
      <c r="R1608" s="70"/>
    </row>
    <row r="1609" spans="17:18" s="68" customFormat="1" x14ac:dyDescent="0.3">
      <c r="Q1609" s="69"/>
      <c r="R1609" s="70"/>
    </row>
    <row r="1610" spans="17:18" s="68" customFormat="1" x14ac:dyDescent="0.3">
      <c r="Q1610" s="69"/>
      <c r="R1610" s="70"/>
    </row>
    <row r="1611" spans="17:18" s="68" customFormat="1" x14ac:dyDescent="0.3">
      <c r="Q1611" s="69"/>
      <c r="R1611" s="70"/>
    </row>
    <row r="1612" spans="17:18" s="68" customFormat="1" x14ac:dyDescent="0.3">
      <c r="Q1612" s="69"/>
      <c r="R1612" s="70"/>
    </row>
    <row r="1613" spans="17:18" s="68" customFormat="1" x14ac:dyDescent="0.3">
      <c r="Q1613" s="69"/>
      <c r="R1613" s="70"/>
    </row>
    <row r="1614" spans="17:18" s="68" customFormat="1" x14ac:dyDescent="0.3">
      <c r="Q1614" s="69"/>
      <c r="R1614" s="70"/>
    </row>
    <row r="1615" spans="17:18" s="68" customFormat="1" x14ac:dyDescent="0.3">
      <c r="Q1615" s="69"/>
      <c r="R1615" s="70"/>
    </row>
    <row r="1616" spans="17:18" s="68" customFormat="1" x14ac:dyDescent="0.3">
      <c r="Q1616" s="69"/>
      <c r="R1616" s="70"/>
    </row>
    <row r="1617" spans="17:18" s="68" customFormat="1" x14ac:dyDescent="0.3">
      <c r="Q1617" s="69"/>
      <c r="R1617" s="70"/>
    </row>
    <row r="1618" spans="17:18" s="68" customFormat="1" x14ac:dyDescent="0.3">
      <c r="Q1618" s="69"/>
      <c r="R1618" s="70"/>
    </row>
    <row r="1619" spans="17:18" s="68" customFormat="1" x14ac:dyDescent="0.3">
      <c r="Q1619" s="69"/>
      <c r="R1619" s="70"/>
    </row>
    <row r="1620" spans="17:18" s="68" customFormat="1" x14ac:dyDescent="0.3">
      <c r="Q1620" s="69"/>
      <c r="R1620" s="70"/>
    </row>
    <row r="1621" spans="17:18" s="68" customFormat="1" x14ac:dyDescent="0.3">
      <c r="Q1621" s="69"/>
      <c r="R1621" s="70"/>
    </row>
    <row r="1622" spans="17:18" s="68" customFormat="1" x14ac:dyDescent="0.3">
      <c r="Q1622" s="69"/>
      <c r="R1622" s="70"/>
    </row>
    <row r="1623" spans="17:18" s="68" customFormat="1" x14ac:dyDescent="0.3">
      <c r="Q1623" s="69"/>
      <c r="R1623" s="70"/>
    </row>
    <row r="1624" spans="17:18" s="68" customFormat="1" x14ac:dyDescent="0.3">
      <c r="Q1624" s="69"/>
      <c r="R1624" s="70"/>
    </row>
    <row r="1625" spans="17:18" s="68" customFormat="1" x14ac:dyDescent="0.3">
      <c r="Q1625" s="69"/>
      <c r="R1625" s="70"/>
    </row>
    <row r="1626" spans="17:18" s="68" customFormat="1" x14ac:dyDescent="0.3">
      <c r="Q1626" s="69"/>
      <c r="R1626" s="70"/>
    </row>
    <row r="1627" spans="17:18" s="68" customFormat="1" x14ac:dyDescent="0.3">
      <c r="Q1627" s="69"/>
      <c r="R1627" s="70"/>
    </row>
    <row r="1628" spans="17:18" s="68" customFormat="1" x14ac:dyDescent="0.3">
      <c r="Q1628" s="69"/>
      <c r="R1628" s="70"/>
    </row>
    <row r="1629" spans="17:18" s="68" customFormat="1" x14ac:dyDescent="0.3">
      <c r="Q1629" s="69"/>
      <c r="R1629" s="70"/>
    </row>
    <row r="1630" spans="17:18" s="68" customFormat="1" x14ac:dyDescent="0.3">
      <c r="Q1630" s="69"/>
      <c r="R1630" s="70"/>
    </row>
    <row r="1631" spans="17:18" s="68" customFormat="1" x14ac:dyDescent="0.3">
      <c r="Q1631" s="69"/>
      <c r="R1631" s="70"/>
    </row>
    <row r="1632" spans="17:18" s="68" customFormat="1" x14ac:dyDescent="0.3">
      <c r="Q1632" s="69"/>
      <c r="R1632" s="70"/>
    </row>
    <row r="1633" spans="17:18" s="68" customFormat="1" x14ac:dyDescent="0.3">
      <c r="Q1633" s="69"/>
      <c r="R1633" s="70"/>
    </row>
    <row r="1634" spans="17:18" s="68" customFormat="1" x14ac:dyDescent="0.3">
      <c r="Q1634" s="69"/>
      <c r="R1634" s="70"/>
    </row>
    <row r="1635" spans="17:18" s="68" customFormat="1" x14ac:dyDescent="0.3">
      <c r="Q1635" s="69"/>
      <c r="R1635" s="70"/>
    </row>
    <row r="1636" spans="17:18" s="68" customFormat="1" x14ac:dyDescent="0.3">
      <c r="Q1636" s="69"/>
      <c r="R1636" s="70"/>
    </row>
    <row r="1637" spans="17:18" s="68" customFormat="1" x14ac:dyDescent="0.3">
      <c r="Q1637" s="69"/>
      <c r="R1637" s="70"/>
    </row>
    <row r="1638" spans="17:18" s="68" customFormat="1" x14ac:dyDescent="0.3">
      <c r="Q1638" s="69"/>
      <c r="R1638" s="70"/>
    </row>
    <row r="1639" spans="17:18" s="68" customFormat="1" x14ac:dyDescent="0.3">
      <c r="Q1639" s="69"/>
      <c r="R1639" s="70"/>
    </row>
    <row r="1640" spans="17:18" s="68" customFormat="1" x14ac:dyDescent="0.3">
      <c r="Q1640" s="69"/>
      <c r="R1640" s="70"/>
    </row>
    <row r="1641" spans="17:18" s="68" customFormat="1" x14ac:dyDescent="0.3">
      <c r="Q1641" s="69"/>
      <c r="R1641" s="70"/>
    </row>
    <row r="1642" spans="17:18" s="68" customFormat="1" x14ac:dyDescent="0.3">
      <c r="Q1642" s="69"/>
      <c r="R1642" s="70"/>
    </row>
    <row r="1643" spans="17:18" s="68" customFormat="1" x14ac:dyDescent="0.3">
      <c r="Q1643" s="69"/>
      <c r="R1643" s="70"/>
    </row>
    <row r="1644" spans="17:18" s="68" customFormat="1" x14ac:dyDescent="0.3">
      <c r="Q1644" s="69"/>
      <c r="R1644" s="70"/>
    </row>
    <row r="1645" spans="17:18" s="68" customFormat="1" x14ac:dyDescent="0.3">
      <c r="Q1645" s="69"/>
      <c r="R1645" s="70"/>
    </row>
    <row r="1646" spans="17:18" s="68" customFormat="1" x14ac:dyDescent="0.3">
      <c r="Q1646" s="69"/>
      <c r="R1646" s="70"/>
    </row>
    <row r="1647" spans="17:18" s="68" customFormat="1" x14ac:dyDescent="0.3">
      <c r="Q1647" s="69"/>
      <c r="R1647" s="70"/>
    </row>
    <row r="1648" spans="17:18" s="68" customFormat="1" x14ac:dyDescent="0.3">
      <c r="Q1648" s="69"/>
      <c r="R1648" s="70"/>
    </row>
    <row r="1649" spans="17:18" s="68" customFormat="1" x14ac:dyDescent="0.3">
      <c r="Q1649" s="69"/>
      <c r="R1649" s="70"/>
    </row>
    <row r="1650" spans="17:18" s="68" customFormat="1" x14ac:dyDescent="0.3">
      <c r="Q1650" s="69"/>
      <c r="R1650" s="70"/>
    </row>
    <row r="1651" spans="17:18" s="68" customFormat="1" x14ac:dyDescent="0.3">
      <c r="Q1651" s="69"/>
      <c r="R1651" s="70"/>
    </row>
    <row r="1652" spans="17:18" s="68" customFormat="1" x14ac:dyDescent="0.3">
      <c r="Q1652" s="69"/>
      <c r="R1652" s="70"/>
    </row>
    <row r="1653" spans="17:18" s="68" customFormat="1" x14ac:dyDescent="0.3">
      <c r="Q1653" s="69"/>
      <c r="R1653" s="70"/>
    </row>
    <row r="1654" spans="17:18" s="68" customFormat="1" x14ac:dyDescent="0.3">
      <c r="Q1654" s="69"/>
      <c r="R1654" s="70"/>
    </row>
    <row r="1655" spans="17:18" s="68" customFormat="1" x14ac:dyDescent="0.3">
      <c r="Q1655" s="69"/>
      <c r="R1655" s="70"/>
    </row>
    <row r="1656" spans="17:18" s="68" customFormat="1" x14ac:dyDescent="0.3">
      <c r="Q1656" s="69"/>
      <c r="R1656" s="70"/>
    </row>
    <row r="1657" spans="17:18" s="68" customFormat="1" x14ac:dyDescent="0.3">
      <c r="Q1657" s="69"/>
      <c r="R1657" s="70"/>
    </row>
    <row r="1658" spans="17:18" s="68" customFormat="1" x14ac:dyDescent="0.3">
      <c r="Q1658" s="69"/>
      <c r="R1658" s="70"/>
    </row>
    <row r="1659" spans="17:18" s="68" customFormat="1" x14ac:dyDescent="0.3">
      <c r="Q1659" s="69"/>
      <c r="R1659" s="70"/>
    </row>
    <row r="1660" spans="17:18" s="68" customFormat="1" x14ac:dyDescent="0.3">
      <c r="Q1660" s="69"/>
      <c r="R1660" s="70"/>
    </row>
    <row r="1661" spans="17:18" s="68" customFormat="1" x14ac:dyDescent="0.3">
      <c r="Q1661" s="69"/>
      <c r="R1661" s="70"/>
    </row>
    <row r="1662" spans="17:18" s="68" customFormat="1" x14ac:dyDescent="0.3">
      <c r="Q1662" s="69"/>
      <c r="R1662" s="70"/>
    </row>
    <row r="1663" spans="17:18" s="68" customFormat="1" x14ac:dyDescent="0.3">
      <c r="Q1663" s="69"/>
      <c r="R1663" s="70"/>
    </row>
    <row r="1664" spans="17:18" s="68" customFormat="1" x14ac:dyDescent="0.3">
      <c r="Q1664" s="69"/>
      <c r="R1664" s="70"/>
    </row>
    <row r="1665" spans="17:18" s="68" customFormat="1" x14ac:dyDescent="0.3">
      <c r="Q1665" s="69"/>
      <c r="R1665" s="70"/>
    </row>
    <row r="1666" spans="17:18" s="68" customFormat="1" x14ac:dyDescent="0.3">
      <c r="Q1666" s="69"/>
      <c r="R1666" s="70"/>
    </row>
    <row r="1667" spans="17:18" s="68" customFormat="1" x14ac:dyDescent="0.3">
      <c r="Q1667" s="69"/>
      <c r="R1667" s="70"/>
    </row>
    <row r="1668" spans="17:18" s="68" customFormat="1" x14ac:dyDescent="0.3">
      <c r="Q1668" s="69"/>
      <c r="R1668" s="70"/>
    </row>
    <row r="1669" spans="17:18" s="68" customFormat="1" x14ac:dyDescent="0.3">
      <c r="Q1669" s="69"/>
      <c r="R1669" s="70"/>
    </row>
    <row r="1670" spans="17:18" s="68" customFormat="1" x14ac:dyDescent="0.3">
      <c r="Q1670" s="69"/>
      <c r="R1670" s="70"/>
    </row>
    <row r="1671" spans="17:18" s="68" customFormat="1" x14ac:dyDescent="0.3">
      <c r="Q1671" s="69"/>
      <c r="R1671" s="70"/>
    </row>
    <row r="1672" spans="17:18" s="68" customFormat="1" x14ac:dyDescent="0.3">
      <c r="Q1672" s="69"/>
      <c r="R1672" s="70"/>
    </row>
    <row r="1673" spans="17:18" s="68" customFormat="1" x14ac:dyDescent="0.3">
      <c r="Q1673" s="69"/>
      <c r="R1673" s="70"/>
    </row>
    <row r="1674" spans="17:18" s="68" customFormat="1" x14ac:dyDescent="0.3">
      <c r="Q1674" s="69"/>
      <c r="R1674" s="70"/>
    </row>
    <row r="1675" spans="17:18" s="68" customFormat="1" x14ac:dyDescent="0.3">
      <c r="Q1675" s="69"/>
      <c r="R1675" s="70"/>
    </row>
    <row r="1676" spans="17:18" s="68" customFormat="1" x14ac:dyDescent="0.3">
      <c r="Q1676" s="69"/>
      <c r="R1676" s="70"/>
    </row>
    <row r="1677" spans="17:18" s="68" customFormat="1" x14ac:dyDescent="0.3">
      <c r="Q1677" s="69"/>
      <c r="R1677" s="70"/>
    </row>
    <row r="1678" spans="17:18" s="68" customFormat="1" x14ac:dyDescent="0.3">
      <c r="Q1678" s="69"/>
      <c r="R1678" s="70"/>
    </row>
    <row r="1679" spans="17:18" s="68" customFormat="1" x14ac:dyDescent="0.3">
      <c r="Q1679" s="69"/>
      <c r="R1679" s="70"/>
    </row>
    <row r="1680" spans="17:18" s="68" customFormat="1" x14ac:dyDescent="0.3">
      <c r="Q1680" s="69"/>
      <c r="R1680" s="70"/>
    </row>
    <row r="1681" spans="17:18" s="68" customFormat="1" x14ac:dyDescent="0.3">
      <c r="Q1681" s="69"/>
      <c r="R1681" s="70"/>
    </row>
    <row r="1682" spans="17:18" s="68" customFormat="1" x14ac:dyDescent="0.3">
      <c r="Q1682" s="69"/>
      <c r="R1682" s="70"/>
    </row>
    <row r="1683" spans="17:18" s="68" customFormat="1" x14ac:dyDescent="0.3">
      <c r="Q1683" s="69"/>
      <c r="R1683" s="70"/>
    </row>
    <row r="1684" spans="17:18" s="68" customFormat="1" x14ac:dyDescent="0.3">
      <c r="Q1684" s="69"/>
      <c r="R1684" s="70"/>
    </row>
    <row r="1685" spans="17:18" s="68" customFormat="1" x14ac:dyDescent="0.3">
      <c r="Q1685" s="69"/>
      <c r="R1685" s="70"/>
    </row>
    <row r="1686" spans="17:18" s="68" customFormat="1" x14ac:dyDescent="0.3">
      <c r="Q1686" s="69"/>
      <c r="R1686" s="70"/>
    </row>
    <row r="1687" spans="17:18" s="68" customFormat="1" x14ac:dyDescent="0.3">
      <c r="Q1687" s="69"/>
      <c r="R1687" s="70"/>
    </row>
    <row r="1688" spans="17:18" s="68" customFormat="1" x14ac:dyDescent="0.3">
      <c r="Q1688" s="69"/>
      <c r="R1688" s="70"/>
    </row>
    <row r="1689" spans="17:18" s="68" customFormat="1" x14ac:dyDescent="0.3">
      <c r="Q1689" s="69"/>
      <c r="R1689" s="70"/>
    </row>
    <row r="1690" spans="17:18" s="68" customFormat="1" x14ac:dyDescent="0.3">
      <c r="Q1690" s="69"/>
      <c r="R1690" s="70"/>
    </row>
    <row r="1691" spans="17:18" s="68" customFormat="1" x14ac:dyDescent="0.3">
      <c r="Q1691" s="69"/>
      <c r="R1691" s="70"/>
    </row>
    <row r="1692" spans="17:18" s="68" customFormat="1" x14ac:dyDescent="0.3">
      <c r="Q1692" s="69"/>
      <c r="R1692" s="70"/>
    </row>
    <row r="1693" spans="17:18" s="68" customFormat="1" x14ac:dyDescent="0.3">
      <c r="Q1693" s="69"/>
      <c r="R1693" s="70"/>
    </row>
    <row r="1694" spans="17:18" s="68" customFormat="1" x14ac:dyDescent="0.3">
      <c r="Q1694" s="69"/>
      <c r="R1694" s="70"/>
    </row>
    <row r="1695" spans="17:18" s="68" customFormat="1" x14ac:dyDescent="0.3">
      <c r="Q1695" s="69"/>
      <c r="R1695" s="70"/>
    </row>
    <row r="1696" spans="17:18" s="68" customFormat="1" x14ac:dyDescent="0.3">
      <c r="Q1696" s="69"/>
      <c r="R1696" s="70"/>
    </row>
    <row r="1697" spans="17:18" s="68" customFormat="1" x14ac:dyDescent="0.3">
      <c r="Q1697" s="69"/>
      <c r="R1697" s="70"/>
    </row>
    <row r="1698" spans="17:18" s="68" customFormat="1" x14ac:dyDescent="0.3">
      <c r="Q1698" s="69"/>
      <c r="R1698" s="70"/>
    </row>
    <row r="1699" spans="17:18" s="68" customFormat="1" x14ac:dyDescent="0.3">
      <c r="Q1699" s="69"/>
      <c r="R1699" s="70"/>
    </row>
    <row r="1700" spans="17:18" s="68" customFormat="1" x14ac:dyDescent="0.3">
      <c r="Q1700" s="69"/>
      <c r="R1700" s="70"/>
    </row>
    <row r="1701" spans="17:18" s="68" customFormat="1" x14ac:dyDescent="0.3">
      <c r="Q1701" s="69"/>
      <c r="R1701" s="70"/>
    </row>
    <row r="1702" spans="17:18" s="68" customFormat="1" x14ac:dyDescent="0.3">
      <c r="Q1702" s="69"/>
      <c r="R1702" s="70"/>
    </row>
    <row r="1703" spans="17:18" s="68" customFormat="1" x14ac:dyDescent="0.3">
      <c r="Q1703" s="69"/>
      <c r="R1703" s="70"/>
    </row>
    <row r="1704" spans="17:18" s="68" customFormat="1" x14ac:dyDescent="0.3">
      <c r="Q1704" s="69"/>
      <c r="R1704" s="70"/>
    </row>
    <row r="1705" spans="17:18" s="68" customFormat="1" x14ac:dyDescent="0.3">
      <c r="Q1705" s="69"/>
      <c r="R1705" s="70"/>
    </row>
    <row r="1706" spans="17:18" s="68" customFormat="1" x14ac:dyDescent="0.3">
      <c r="Q1706" s="69"/>
      <c r="R1706" s="70"/>
    </row>
    <row r="1707" spans="17:18" s="68" customFormat="1" x14ac:dyDescent="0.3">
      <c r="Q1707" s="69"/>
      <c r="R1707" s="70"/>
    </row>
    <row r="1708" spans="17:18" s="68" customFormat="1" x14ac:dyDescent="0.3">
      <c r="Q1708" s="69"/>
      <c r="R1708" s="70"/>
    </row>
    <row r="1709" spans="17:18" s="68" customFormat="1" x14ac:dyDescent="0.3">
      <c r="Q1709" s="69"/>
      <c r="R1709" s="70"/>
    </row>
    <row r="1710" spans="17:18" s="68" customFormat="1" x14ac:dyDescent="0.3">
      <c r="Q1710" s="69"/>
      <c r="R1710" s="70"/>
    </row>
    <row r="1711" spans="17:18" s="68" customFormat="1" x14ac:dyDescent="0.3">
      <c r="Q1711" s="69"/>
      <c r="R1711" s="70"/>
    </row>
    <row r="1712" spans="17:18" s="68" customFormat="1" x14ac:dyDescent="0.3">
      <c r="Q1712" s="69"/>
      <c r="R1712" s="70"/>
    </row>
    <row r="1713" spans="17:18" s="68" customFormat="1" x14ac:dyDescent="0.3">
      <c r="Q1713" s="69"/>
      <c r="R1713" s="70"/>
    </row>
    <row r="1714" spans="17:18" s="68" customFormat="1" x14ac:dyDescent="0.3">
      <c r="Q1714" s="69"/>
      <c r="R1714" s="70"/>
    </row>
    <row r="1715" spans="17:18" s="68" customFormat="1" x14ac:dyDescent="0.3">
      <c r="Q1715" s="69"/>
      <c r="R1715" s="70"/>
    </row>
    <row r="1716" spans="17:18" s="68" customFormat="1" x14ac:dyDescent="0.3">
      <c r="Q1716" s="69"/>
      <c r="R1716" s="70"/>
    </row>
    <row r="1717" spans="17:18" s="68" customFormat="1" x14ac:dyDescent="0.3">
      <c r="Q1717" s="69"/>
      <c r="R1717" s="70"/>
    </row>
    <row r="1718" spans="17:18" s="68" customFormat="1" x14ac:dyDescent="0.3">
      <c r="Q1718" s="69"/>
      <c r="R1718" s="70"/>
    </row>
    <row r="1719" spans="17:18" s="68" customFormat="1" x14ac:dyDescent="0.3">
      <c r="Q1719" s="69"/>
      <c r="R1719" s="70"/>
    </row>
    <row r="1720" spans="17:18" s="68" customFormat="1" x14ac:dyDescent="0.3">
      <c r="Q1720" s="69"/>
      <c r="R1720" s="70"/>
    </row>
    <row r="1721" spans="17:18" s="68" customFormat="1" x14ac:dyDescent="0.3">
      <c r="Q1721" s="69"/>
      <c r="R1721" s="70"/>
    </row>
    <row r="1722" spans="17:18" s="68" customFormat="1" x14ac:dyDescent="0.3">
      <c r="Q1722" s="69"/>
      <c r="R1722" s="70"/>
    </row>
    <row r="1723" spans="17:18" s="68" customFormat="1" x14ac:dyDescent="0.3">
      <c r="Q1723" s="69"/>
      <c r="R1723" s="70"/>
    </row>
    <row r="1724" spans="17:18" s="68" customFormat="1" x14ac:dyDescent="0.3">
      <c r="Q1724" s="69"/>
      <c r="R1724" s="70"/>
    </row>
    <row r="1725" spans="17:18" s="68" customFormat="1" x14ac:dyDescent="0.3">
      <c r="Q1725" s="69"/>
      <c r="R1725" s="70"/>
    </row>
    <row r="1726" spans="17:18" s="68" customFormat="1" x14ac:dyDescent="0.3">
      <c r="Q1726" s="69"/>
      <c r="R1726" s="70"/>
    </row>
    <row r="1727" spans="17:18" s="68" customFormat="1" x14ac:dyDescent="0.3">
      <c r="Q1727" s="69"/>
      <c r="R1727" s="70"/>
    </row>
    <row r="1728" spans="17:18" s="68" customFormat="1" x14ac:dyDescent="0.3">
      <c r="Q1728" s="69"/>
      <c r="R1728" s="70"/>
    </row>
    <row r="1729" spans="17:18" s="68" customFormat="1" x14ac:dyDescent="0.3">
      <c r="Q1729" s="69"/>
      <c r="R1729" s="70"/>
    </row>
    <row r="1730" spans="17:18" s="68" customFormat="1" x14ac:dyDescent="0.3">
      <c r="Q1730" s="69"/>
      <c r="R1730" s="70"/>
    </row>
    <row r="1731" spans="17:18" s="68" customFormat="1" x14ac:dyDescent="0.3">
      <c r="Q1731" s="69"/>
      <c r="R1731" s="70"/>
    </row>
    <row r="1732" spans="17:18" s="68" customFormat="1" x14ac:dyDescent="0.3">
      <c r="Q1732" s="69"/>
      <c r="R1732" s="70"/>
    </row>
    <row r="1733" spans="17:18" s="68" customFormat="1" x14ac:dyDescent="0.3">
      <c r="Q1733" s="69"/>
      <c r="R1733" s="70"/>
    </row>
    <row r="1734" spans="17:18" s="68" customFormat="1" x14ac:dyDescent="0.3">
      <c r="Q1734" s="69"/>
      <c r="R1734" s="70"/>
    </row>
    <row r="1735" spans="17:18" s="68" customFormat="1" x14ac:dyDescent="0.3">
      <c r="Q1735" s="69"/>
      <c r="R1735" s="70"/>
    </row>
    <row r="1736" spans="17:18" s="68" customFormat="1" x14ac:dyDescent="0.3">
      <c r="Q1736" s="69"/>
      <c r="R1736" s="70"/>
    </row>
    <row r="1737" spans="17:18" s="68" customFormat="1" x14ac:dyDescent="0.3">
      <c r="Q1737" s="69"/>
      <c r="R1737" s="70"/>
    </row>
    <row r="1738" spans="17:18" s="68" customFormat="1" x14ac:dyDescent="0.3">
      <c r="Q1738" s="69"/>
      <c r="R1738" s="70"/>
    </row>
    <row r="1739" spans="17:18" s="68" customFormat="1" x14ac:dyDescent="0.3">
      <c r="Q1739" s="69"/>
      <c r="R1739" s="70"/>
    </row>
    <row r="1740" spans="17:18" s="68" customFormat="1" x14ac:dyDescent="0.3">
      <c r="Q1740" s="69"/>
      <c r="R1740" s="70"/>
    </row>
    <row r="1741" spans="17:18" s="68" customFormat="1" x14ac:dyDescent="0.3">
      <c r="Q1741" s="69"/>
      <c r="R1741" s="70"/>
    </row>
    <row r="1742" spans="17:18" s="68" customFormat="1" x14ac:dyDescent="0.3">
      <c r="Q1742" s="69"/>
      <c r="R1742" s="70"/>
    </row>
    <row r="1743" spans="17:18" s="68" customFormat="1" x14ac:dyDescent="0.3">
      <c r="Q1743" s="69"/>
      <c r="R1743" s="70"/>
    </row>
    <row r="1744" spans="17:18" s="68" customFormat="1" x14ac:dyDescent="0.3">
      <c r="Q1744" s="69"/>
      <c r="R1744" s="70"/>
    </row>
    <row r="1745" spans="17:18" s="68" customFormat="1" x14ac:dyDescent="0.3">
      <c r="Q1745" s="69"/>
      <c r="R1745" s="70"/>
    </row>
    <row r="1746" spans="17:18" s="68" customFormat="1" x14ac:dyDescent="0.3">
      <c r="Q1746" s="69"/>
      <c r="R1746" s="70"/>
    </row>
    <row r="1747" spans="17:18" s="68" customFormat="1" x14ac:dyDescent="0.3">
      <c r="Q1747" s="69"/>
      <c r="R1747" s="70"/>
    </row>
    <row r="1748" spans="17:18" s="68" customFormat="1" x14ac:dyDescent="0.3">
      <c r="Q1748" s="69"/>
      <c r="R1748" s="70"/>
    </row>
    <row r="1749" spans="17:18" s="68" customFormat="1" x14ac:dyDescent="0.3">
      <c r="Q1749" s="69"/>
      <c r="R1749" s="70"/>
    </row>
    <row r="1750" spans="17:18" s="68" customFormat="1" x14ac:dyDescent="0.3">
      <c r="Q1750" s="69"/>
      <c r="R1750" s="70"/>
    </row>
    <row r="1751" spans="17:18" s="68" customFormat="1" x14ac:dyDescent="0.3">
      <c r="Q1751" s="69"/>
      <c r="R1751" s="70"/>
    </row>
    <row r="1752" spans="17:18" s="68" customFormat="1" x14ac:dyDescent="0.3">
      <c r="Q1752" s="69"/>
      <c r="R1752" s="70"/>
    </row>
    <row r="1753" spans="17:18" s="68" customFormat="1" x14ac:dyDescent="0.3">
      <c r="Q1753" s="69"/>
      <c r="R1753" s="70"/>
    </row>
    <row r="1754" spans="17:18" s="68" customFormat="1" x14ac:dyDescent="0.3">
      <c r="Q1754" s="69"/>
      <c r="R1754" s="70"/>
    </row>
    <row r="1755" spans="17:18" s="68" customFormat="1" x14ac:dyDescent="0.3">
      <c r="Q1755" s="69"/>
      <c r="R1755" s="70"/>
    </row>
    <row r="1756" spans="17:18" s="68" customFormat="1" x14ac:dyDescent="0.3">
      <c r="Q1756" s="69"/>
      <c r="R1756" s="70"/>
    </row>
    <row r="1757" spans="17:18" s="68" customFormat="1" x14ac:dyDescent="0.3">
      <c r="Q1757" s="69"/>
      <c r="R1757" s="70"/>
    </row>
    <row r="1758" spans="17:18" s="68" customFormat="1" x14ac:dyDescent="0.3">
      <c r="Q1758" s="69"/>
      <c r="R1758" s="70"/>
    </row>
    <row r="1759" spans="17:18" s="68" customFormat="1" x14ac:dyDescent="0.3">
      <c r="Q1759" s="69"/>
      <c r="R1759" s="70"/>
    </row>
    <row r="1760" spans="17:18" s="68" customFormat="1" x14ac:dyDescent="0.3">
      <c r="Q1760" s="69"/>
      <c r="R1760" s="70"/>
    </row>
    <row r="1761" spans="17:18" s="68" customFormat="1" x14ac:dyDescent="0.3">
      <c r="Q1761" s="69"/>
      <c r="R1761" s="70"/>
    </row>
    <row r="1762" spans="17:18" s="68" customFormat="1" x14ac:dyDescent="0.3">
      <c r="Q1762" s="69"/>
      <c r="R1762" s="70"/>
    </row>
    <row r="1763" spans="17:18" s="68" customFormat="1" x14ac:dyDescent="0.3">
      <c r="Q1763" s="69"/>
      <c r="R1763" s="70"/>
    </row>
    <row r="1764" spans="17:18" s="68" customFormat="1" x14ac:dyDescent="0.3">
      <c r="Q1764" s="69"/>
      <c r="R1764" s="70"/>
    </row>
    <row r="1765" spans="17:18" s="68" customFormat="1" x14ac:dyDescent="0.3">
      <c r="Q1765" s="69"/>
      <c r="R1765" s="70"/>
    </row>
    <row r="1766" spans="17:18" s="68" customFormat="1" x14ac:dyDescent="0.3">
      <c r="Q1766" s="69"/>
      <c r="R1766" s="70"/>
    </row>
    <row r="1767" spans="17:18" s="68" customFormat="1" x14ac:dyDescent="0.3">
      <c r="Q1767" s="69"/>
      <c r="R1767" s="70"/>
    </row>
    <row r="1768" spans="17:18" s="68" customFormat="1" x14ac:dyDescent="0.3">
      <c r="Q1768" s="69"/>
      <c r="R1768" s="70"/>
    </row>
    <row r="1769" spans="17:18" s="68" customFormat="1" x14ac:dyDescent="0.3">
      <c r="Q1769" s="69"/>
      <c r="R1769" s="70"/>
    </row>
    <row r="1770" spans="17:18" s="68" customFormat="1" x14ac:dyDescent="0.3">
      <c r="Q1770" s="69"/>
      <c r="R1770" s="70"/>
    </row>
    <row r="1771" spans="17:18" s="68" customFormat="1" x14ac:dyDescent="0.3">
      <c r="Q1771" s="69"/>
      <c r="R1771" s="70"/>
    </row>
    <row r="1772" spans="17:18" s="68" customFormat="1" x14ac:dyDescent="0.3">
      <c r="Q1772" s="69"/>
      <c r="R1772" s="70"/>
    </row>
    <row r="1773" spans="17:18" s="68" customFormat="1" x14ac:dyDescent="0.3">
      <c r="Q1773" s="69"/>
      <c r="R1773" s="70"/>
    </row>
    <row r="1774" spans="17:18" s="68" customFormat="1" x14ac:dyDescent="0.3">
      <c r="Q1774" s="69"/>
      <c r="R1774" s="70"/>
    </row>
    <row r="1775" spans="17:18" s="68" customFormat="1" x14ac:dyDescent="0.3">
      <c r="Q1775" s="69"/>
      <c r="R1775" s="70"/>
    </row>
    <row r="1776" spans="17:18" s="68" customFormat="1" x14ac:dyDescent="0.3">
      <c r="Q1776" s="69"/>
      <c r="R1776" s="70"/>
    </row>
    <row r="1777" spans="17:18" s="68" customFormat="1" x14ac:dyDescent="0.3">
      <c r="Q1777" s="69"/>
      <c r="R1777" s="70"/>
    </row>
    <row r="1778" spans="17:18" s="68" customFormat="1" x14ac:dyDescent="0.3">
      <c r="Q1778" s="69"/>
      <c r="R1778" s="70"/>
    </row>
    <row r="1779" spans="17:18" s="68" customFormat="1" x14ac:dyDescent="0.3">
      <c r="Q1779" s="69"/>
      <c r="R1779" s="70"/>
    </row>
    <row r="1780" spans="17:18" s="68" customFormat="1" x14ac:dyDescent="0.3">
      <c r="Q1780" s="69"/>
      <c r="R1780" s="70"/>
    </row>
    <row r="1781" spans="17:18" s="68" customFormat="1" x14ac:dyDescent="0.3">
      <c r="Q1781" s="69"/>
      <c r="R1781" s="70"/>
    </row>
    <row r="1782" spans="17:18" s="68" customFormat="1" x14ac:dyDescent="0.3">
      <c r="Q1782" s="69"/>
      <c r="R1782" s="70"/>
    </row>
    <row r="1783" spans="17:18" s="68" customFormat="1" x14ac:dyDescent="0.3">
      <c r="Q1783" s="69"/>
      <c r="R1783" s="70"/>
    </row>
    <row r="1784" spans="17:18" s="68" customFormat="1" x14ac:dyDescent="0.3">
      <c r="Q1784" s="69"/>
      <c r="R1784" s="70"/>
    </row>
    <row r="1785" spans="17:18" s="68" customFormat="1" x14ac:dyDescent="0.3">
      <c r="Q1785" s="69"/>
      <c r="R1785" s="70"/>
    </row>
    <row r="1786" spans="17:18" s="68" customFormat="1" x14ac:dyDescent="0.3">
      <c r="Q1786" s="69"/>
      <c r="R1786" s="70"/>
    </row>
    <row r="1787" spans="17:18" s="68" customFormat="1" x14ac:dyDescent="0.3">
      <c r="Q1787" s="69"/>
      <c r="R1787" s="70"/>
    </row>
    <row r="1788" spans="17:18" s="68" customFormat="1" x14ac:dyDescent="0.3">
      <c r="Q1788" s="69"/>
      <c r="R1788" s="70"/>
    </row>
    <row r="1789" spans="17:18" s="68" customFormat="1" x14ac:dyDescent="0.3">
      <c r="Q1789" s="69"/>
      <c r="R1789" s="70"/>
    </row>
    <row r="1790" spans="17:18" s="68" customFormat="1" x14ac:dyDescent="0.3">
      <c r="Q1790" s="69"/>
      <c r="R1790" s="70"/>
    </row>
    <row r="1791" spans="17:18" s="68" customFormat="1" x14ac:dyDescent="0.3">
      <c r="Q1791" s="69"/>
      <c r="R1791" s="70"/>
    </row>
    <row r="1792" spans="17:18" s="68" customFormat="1" x14ac:dyDescent="0.3">
      <c r="Q1792" s="69"/>
      <c r="R1792" s="70"/>
    </row>
    <row r="1793" spans="17:18" s="68" customFormat="1" x14ac:dyDescent="0.3">
      <c r="Q1793" s="69"/>
      <c r="R1793" s="70"/>
    </row>
    <row r="1794" spans="17:18" s="68" customFormat="1" x14ac:dyDescent="0.3">
      <c r="Q1794" s="69"/>
      <c r="R1794" s="70"/>
    </row>
    <row r="1795" spans="17:18" s="68" customFormat="1" x14ac:dyDescent="0.3">
      <c r="Q1795" s="69"/>
      <c r="R1795" s="70"/>
    </row>
    <row r="1796" spans="17:18" s="68" customFormat="1" x14ac:dyDescent="0.3">
      <c r="Q1796" s="69"/>
      <c r="R1796" s="70"/>
    </row>
    <row r="1797" spans="17:18" s="68" customFormat="1" x14ac:dyDescent="0.3">
      <c r="Q1797" s="69"/>
      <c r="R1797" s="70"/>
    </row>
    <row r="1798" spans="17:18" s="68" customFormat="1" x14ac:dyDescent="0.3">
      <c r="Q1798" s="69"/>
      <c r="R1798" s="70"/>
    </row>
    <row r="1799" spans="17:18" s="68" customFormat="1" x14ac:dyDescent="0.3">
      <c r="Q1799" s="69"/>
      <c r="R1799" s="70"/>
    </row>
    <row r="1800" spans="17:18" s="68" customFormat="1" x14ac:dyDescent="0.3">
      <c r="Q1800" s="69"/>
      <c r="R1800" s="70"/>
    </row>
    <row r="1801" spans="17:18" s="68" customFormat="1" x14ac:dyDescent="0.3">
      <c r="Q1801" s="69"/>
      <c r="R1801" s="70"/>
    </row>
    <row r="1802" spans="17:18" s="68" customFormat="1" x14ac:dyDescent="0.3">
      <c r="Q1802" s="69"/>
      <c r="R1802" s="70"/>
    </row>
    <row r="1803" spans="17:18" s="68" customFormat="1" x14ac:dyDescent="0.3">
      <c r="Q1803" s="69"/>
      <c r="R1803" s="70"/>
    </row>
    <row r="1804" spans="17:18" s="68" customFormat="1" x14ac:dyDescent="0.3">
      <c r="Q1804" s="69"/>
      <c r="R1804" s="70"/>
    </row>
    <row r="1805" spans="17:18" s="68" customFormat="1" x14ac:dyDescent="0.3">
      <c r="Q1805" s="69"/>
      <c r="R1805" s="70"/>
    </row>
    <row r="1806" spans="17:18" s="68" customFormat="1" x14ac:dyDescent="0.3">
      <c r="Q1806" s="69"/>
      <c r="R1806" s="70"/>
    </row>
    <row r="1807" spans="17:18" s="68" customFormat="1" x14ac:dyDescent="0.3">
      <c r="Q1807" s="69"/>
      <c r="R1807" s="70"/>
    </row>
    <row r="1808" spans="17:18" s="68" customFormat="1" x14ac:dyDescent="0.3">
      <c r="Q1808" s="69"/>
      <c r="R1808" s="70"/>
    </row>
    <row r="1809" spans="17:18" s="68" customFormat="1" x14ac:dyDescent="0.3">
      <c r="Q1809" s="69"/>
      <c r="R1809" s="70"/>
    </row>
    <row r="1810" spans="17:18" s="68" customFormat="1" x14ac:dyDescent="0.3">
      <c r="Q1810" s="69"/>
      <c r="R1810" s="70"/>
    </row>
    <row r="1811" spans="17:18" s="68" customFormat="1" x14ac:dyDescent="0.3">
      <c r="Q1811" s="69"/>
      <c r="R1811" s="70"/>
    </row>
    <row r="1812" spans="17:18" s="68" customFormat="1" x14ac:dyDescent="0.3">
      <c r="Q1812" s="69"/>
      <c r="R1812" s="70"/>
    </row>
    <row r="1813" spans="17:18" s="68" customFormat="1" x14ac:dyDescent="0.3">
      <c r="Q1813" s="69"/>
      <c r="R1813" s="70"/>
    </row>
    <row r="1814" spans="17:18" s="68" customFormat="1" x14ac:dyDescent="0.3">
      <c r="Q1814" s="69"/>
      <c r="R1814" s="70"/>
    </row>
    <row r="1815" spans="17:18" s="68" customFormat="1" x14ac:dyDescent="0.3">
      <c r="Q1815" s="69"/>
      <c r="R1815" s="70"/>
    </row>
    <row r="1816" spans="17:18" s="68" customFormat="1" x14ac:dyDescent="0.3">
      <c r="Q1816" s="69"/>
      <c r="R1816" s="70"/>
    </row>
    <row r="1817" spans="17:18" s="68" customFormat="1" x14ac:dyDescent="0.3">
      <c r="Q1817" s="69"/>
      <c r="R1817" s="70"/>
    </row>
    <row r="1818" spans="17:18" s="68" customFormat="1" x14ac:dyDescent="0.3">
      <c r="Q1818" s="69"/>
      <c r="R1818" s="70"/>
    </row>
    <row r="1819" spans="17:18" s="68" customFormat="1" x14ac:dyDescent="0.3">
      <c r="Q1819" s="69"/>
      <c r="R1819" s="70"/>
    </row>
    <row r="1820" spans="17:18" s="68" customFormat="1" x14ac:dyDescent="0.3">
      <c r="Q1820" s="69"/>
      <c r="R1820" s="70"/>
    </row>
    <row r="1821" spans="17:18" s="68" customFormat="1" x14ac:dyDescent="0.3">
      <c r="Q1821" s="69"/>
      <c r="R1821" s="70"/>
    </row>
    <row r="1822" spans="17:18" s="68" customFormat="1" x14ac:dyDescent="0.3">
      <c r="Q1822" s="69"/>
      <c r="R1822" s="70"/>
    </row>
    <row r="1823" spans="17:18" s="68" customFormat="1" x14ac:dyDescent="0.3">
      <c r="Q1823" s="69"/>
      <c r="R1823" s="70"/>
    </row>
    <row r="1824" spans="17:18" s="68" customFormat="1" x14ac:dyDescent="0.3">
      <c r="Q1824" s="69"/>
      <c r="R1824" s="70"/>
    </row>
    <row r="1825" spans="17:18" s="68" customFormat="1" x14ac:dyDescent="0.3">
      <c r="Q1825" s="69"/>
      <c r="R1825" s="70"/>
    </row>
    <row r="1826" spans="17:18" s="68" customFormat="1" x14ac:dyDescent="0.3">
      <c r="Q1826" s="69"/>
      <c r="R1826" s="70"/>
    </row>
    <row r="1827" spans="17:18" s="68" customFormat="1" x14ac:dyDescent="0.3">
      <c r="Q1827" s="69"/>
      <c r="R1827" s="70"/>
    </row>
    <row r="1828" spans="17:18" s="68" customFormat="1" x14ac:dyDescent="0.3">
      <c r="Q1828" s="69"/>
      <c r="R1828" s="70"/>
    </row>
    <row r="1829" spans="17:18" s="68" customFormat="1" x14ac:dyDescent="0.3">
      <c r="Q1829" s="69"/>
      <c r="R1829" s="70"/>
    </row>
    <row r="1830" spans="17:18" s="68" customFormat="1" x14ac:dyDescent="0.3">
      <c r="Q1830" s="69"/>
      <c r="R1830" s="70"/>
    </row>
    <row r="1831" spans="17:18" s="68" customFormat="1" x14ac:dyDescent="0.3">
      <c r="Q1831" s="69"/>
      <c r="R1831" s="70"/>
    </row>
    <row r="1832" spans="17:18" s="68" customFormat="1" x14ac:dyDescent="0.3">
      <c r="Q1832" s="69"/>
      <c r="R1832" s="70"/>
    </row>
    <row r="1833" spans="17:18" s="68" customFormat="1" x14ac:dyDescent="0.3">
      <c r="Q1833" s="69"/>
      <c r="R1833" s="70"/>
    </row>
    <row r="1834" spans="17:18" s="68" customFormat="1" x14ac:dyDescent="0.3">
      <c r="Q1834" s="69"/>
      <c r="R1834" s="70"/>
    </row>
    <row r="1835" spans="17:18" s="68" customFormat="1" x14ac:dyDescent="0.3">
      <c r="Q1835" s="69"/>
      <c r="R1835" s="70"/>
    </row>
    <row r="1836" spans="17:18" s="68" customFormat="1" x14ac:dyDescent="0.3">
      <c r="Q1836" s="69"/>
      <c r="R1836" s="70"/>
    </row>
    <row r="1837" spans="17:18" s="68" customFormat="1" x14ac:dyDescent="0.3">
      <c r="Q1837" s="69"/>
      <c r="R1837" s="70"/>
    </row>
    <row r="1838" spans="17:18" s="68" customFormat="1" x14ac:dyDescent="0.3">
      <c r="Q1838" s="69"/>
      <c r="R1838" s="70"/>
    </row>
    <row r="1839" spans="17:18" s="68" customFormat="1" x14ac:dyDescent="0.3">
      <c r="Q1839" s="69"/>
      <c r="R1839" s="70"/>
    </row>
    <row r="1840" spans="17:18" s="68" customFormat="1" x14ac:dyDescent="0.3">
      <c r="Q1840" s="69"/>
      <c r="R1840" s="70"/>
    </row>
    <row r="1841" spans="17:18" s="68" customFormat="1" x14ac:dyDescent="0.3">
      <c r="Q1841" s="69"/>
      <c r="R1841" s="70"/>
    </row>
    <row r="1842" spans="17:18" s="68" customFormat="1" x14ac:dyDescent="0.3">
      <c r="Q1842" s="69"/>
      <c r="R1842" s="70"/>
    </row>
    <row r="1843" spans="17:18" s="68" customFormat="1" x14ac:dyDescent="0.3">
      <c r="Q1843" s="69"/>
      <c r="R1843" s="70"/>
    </row>
    <row r="1844" spans="17:18" s="68" customFormat="1" x14ac:dyDescent="0.3">
      <c r="Q1844" s="69"/>
      <c r="R1844" s="70"/>
    </row>
    <row r="1845" spans="17:18" s="68" customFormat="1" x14ac:dyDescent="0.3">
      <c r="Q1845" s="69"/>
      <c r="R1845" s="70"/>
    </row>
    <row r="1846" spans="17:18" s="68" customFormat="1" x14ac:dyDescent="0.3">
      <c r="Q1846" s="69"/>
      <c r="R1846" s="70"/>
    </row>
    <row r="1847" spans="17:18" s="68" customFormat="1" x14ac:dyDescent="0.3">
      <c r="Q1847" s="69"/>
      <c r="R1847" s="70"/>
    </row>
    <row r="1848" spans="17:18" s="68" customFormat="1" x14ac:dyDescent="0.3">
      <c r="Q1848" s="69"/>
      <c r="R1848" s="70"/>
    </row>
    <row r="1849" spans="17:18" s="68" customFormat="1" x14ac:dyDescent="0.3">
      <c r="Q1849" s="69"/>
      <c r="R1849" s="70"/>
    </row>
    <row r="1850" spans="17:18" s="68" customFormat="1" x14ac:dyDescent="0.3">
      <c r="Q1850" s="69"/>
      <c r="R1850" s="70"/>
    </row>
    <row r="1851" spans="17:18" s="68" customFormat="1" x14ac:dyDescent="0.3">
      <c r="Q1851" s="69"/>
      <c r="R1851" s="70"/>
    </row>
    <row r="1852" spans="17:18" s="68" customFormat="1" x14ac:dyDescent="0.3">
      <c r="Q1852" s="69"/>
      <c r="R1852" s="70"/>
    </row>
    <row r="1853" spans="17:18" s="68" customFormat="1" x14ac:dyDescent="0.3">
      <c r="Q1853" s="69"/>
      <c r="R1853" s="70"/>
    </row>
    <row r="1854" spans="17:18" s="68" customFormat="1" x14ac:dyDescent="0.3">
      <c r="Q1854" s="69"/>
      <c r="R1854" s="70"/>
    </row>
    <row r="1855" spans="17:18" s="68" customFormat="1" x14ac:dyDescent="0.3">
      <c r="Q1855" s="69"/>
      <c r="R1855" s="70"/>
    </row>
    <row r="1856" spans="17:18" s="68" customFormat="1" x14ac:dyDescent="0.3">
      <c r="Q1856" s="69"/>
      <c r="R1856" s="70"/>
    </row>
    <row r="1857" spans="17:18" s="68" customFormat="1" x14ac:dyDescent="0.3">
      <c r="Q1857" s="69"/>
      <c r="R1857" s="70"/>
    </row>
    <row r="1858" spans="17:18" s="68" customFormat="1" x14ac:dyDescent="0.3">
      <c r="Q1858" s="69"/>
      <c r="R1858" s="70"/>
    </row>
    <row r="1859" spans="17:18" s="68" customFormat="1" x14ac:dyDescent="0.3">
      <c r="Q1859" s="69"/>
      <c r="R1859" s="70"/>
    </row>
    <row r="1860" spans="17:18" s="68" customFormat="1" x14ac:dyDescent="0.3">
      <c r="Q1860" s="69"/>
      <c r="R1860" s="70"/>
    </row>
    <row r="1861" spans="17:18" s="68" customFormat="1" x14ac:dyDescent="0.3">
      <c r="Q1861" s="69"/>
      <c r="R1861" s="70"/>
    </row>
    <row r="1862" spans="17:18" s="68" customFormat="1" x14ac:dyDescent="0.3">
      <c r="Q1862" s="69"/>
      <c r="R1862" s="70"/>
    </row>
    <row r="1863" spans="17:18" s="68" customFormat="1" x14ac:dyDescent="0.3">
      <c r="Q1863" s="69"/>
      <c r="R1863" s="70"/>
    </row>
    <row r="1864" spans="17:18" s="68" customFormat="1" x14ac:dyDescent="0.3">
      <c r="Q1864" s="69"/>
      <c r="R1864" s="70"/>
    </row>
    <row r="1865" spans="17:18" s="68" customFormat="1" x14ac:dyDescent="0.3">
      <c r="Q1865" s="69"/>
      <c r="R1865" s="70"/>
    </row>
    <row r="1866" spans="17:18" s="68" customFormat="1" x14ac:dyDescent="0.3">
      <c r="Q1866" s="69"/>
      <c r="R1866" s="70"/>
    </row>
    <row r="1867" spans="17:18" s="68" customFormat="1" x14ac:dyDescent="0.3">
      <c r="Q1867" s="69"/>
      <c r="R1867" s="70"/>
    </row>
    <row r="1868" spans="17:18" s="68" customFormat="1" x14ac:dyDescent="0.3">
      <c r="Q1868" s="69"/>
      <c r="R1868" s="70"/>
    </row>
    <row r="1869" spans="17:18" s="68" customFormat="1" x14ac:dyDescent="0.3">
      <c r="Q1869" s="69"/>
      <c r="R1869" s="70"/>
    </row>
    <row r="1870" spans="17:18" s="68" customFormat="1" x14ac:dyDescent="0.3">
      <c r="Q1870" s="69"/>
      <c r="R1870" s="70"/>
    </row>
    <row r="1871" spans="17:18" s="68" customFormat="1" x14ac:dyDescent="0.3">
      <c r="Q1871" s="69"/>
      <c r="R1871" s="70"/>
    </row>
    <row r="1872" spans="17:18" s="68" customFormat="1" x14ac:dyDescent="0.3">
      <c r="Q1872" s="69"/>
      <c r="R1872" s="70"/>
    </row>
    <row r="1873" spans="17:18" s="68" customFormat="1" x14ac:dyDescent="0.3">
      <c r="Q1873" s="69"/>
      <c r="R1873" s="70"/>
    </row>
    <row r="1874" spans="17:18" s="68" customFormat="1" x14ac:dyDescent="0.3">
      <c r="Q1874" s="69"/>
      <c r="R1874" s="70"/>
    </row>
    <row r="1875" spans="17:18" s="68" customFormat="1" x14ac:dyDescent="0.3">
      <c r="Q1875" s="69"/>
      <c r="R1875" s="70"/>
    </row>
    <row r="1876" spans="17:18" s="68" customFormat="1" x14ac:dyDescent="0.3">
      <c r="Q1876" s="69"/>
      <c r="R1876" s="70"/>
    </row>
    <row r="1877" spans="17:18" s="68" customFormat="1" x14ac:dyDescent="0.3">
      <c r="Q1877" s="69"/>
      <c r="R1877" s="70"/>
    </row>
    <row r="1878" spans="17:18" s="68" customFormat="1" x14ac:dyDescent="0.3">
      <c r="Q1878" s="69"/>
      <c r="R1878" s="70"/>
    </row>
    <row r="1879" spans="17:18" s="68" customFormat="1" x14ac:dyDescent="0.3">
      <c r="Q1879" s="69"/>
      <c r="R1879" s="70"/>
    </row>
    <row r="1880" spans="17:18" s="68" customFormat="1" x14ac:dyDescent="0.3">
      <c r="Q1880" s="69"/>
      <c r="R1880" s="70"/>
    </row>
    <row r="1881" spans="17:18" s="68" customFormat="1" x14ac:dyDescent="0.3">
      <c r="Q1881" s="69"/>
      <c r="R1881" s="70"/>
    </row>
    <row r="1882" spans="17:18" s="68" customFormat="1" x14ac:dyDescent="0.3">
      <c r="Q1882" s="69"/>
      <c r="R1882" s="70"/>
    </row>
    <row r="1883" spans="17:18" s="68" customFormat="1" x14ac:dyDescent="0.3">
      <c r="Q1883" s="69"/>
      <c r="R1883" s="70"/>
    </row>
    <row r="1884" spans="17:18" s="68" customFormat="1" x14ac:dyDescent="0.3">
      <c r="Q1884" s="69"/>
      <c r="R1884" s="70"/>
    </row>
    <row r="1885" spans="17:18" s="68" customFormat="1" x14ac:dyDescent="0.3">
      <c r="Q1885" s="69"/>
      <c r="R1885" s="70"/>
    </row>
    <row r="1886" spans="17:18" s="68" customFormat="1" x14ac:dyDescent="0.3">
      <c r="Q1886" s="69"/>
      <c r="R1886" s="70"/>
    </row>
    <row r="1887" spans="17:18" s="68" customFormat="1" x14ac:dyDescent="0.3">
      <c r="Q1887" s="69"/>
      <c r="R1887" s="70"/>
    </row>
    <row r="1888" spans="17:18" s="68" customFormat="1" x14ac:dyDescent="0.3">
      <c r="Q1888" s="69"/>
      <c r="R1888" s="70"/>
    </row>
    <row r="1889" spans="17:18" s="68" customFormat="1" x14ac:dyDescent="0.3">
      <c r="Q1889" s="69"/>
      <c r="R1889" s="70"/>
    </row>
    <row r="1890" spans="17:18" s="68" customFormat="1" x14ac:dyDescent="0.3">
      <c r="Q1890" s="69"/>
      <c r="R1890" s="70"/>
    </row>
    <row r="1891" spans="17:18" s="68" customFormat="1" x14ac:dyDescent="0.3">
      <c r="Q1891" s="69"/>
      <c r="R1891" s="70"/>
    </row>
    <row r="1892" spans="17:18" s="68" customFormat="1" x14ac:dyDescent="0.3">
      <c r="Q1892" s="69"/>
      <c r="R1892" s="70"/>
    </row>
    <row r="1893" spans="17:18" s="68" customFormat="1" x14ac:dyDescent="0.3">
      <c r="Q1893" s="69"/>
      <c r="R1893" s="70"/>
    </row>
    <row r="1894" spans="17:18" s="68" customFormat="1" x14ac:dyDescent="0.3">
      <c r="Q1894" s="69"/>
      <c r="R1894" s="70"/>
    </row>
    <row r="1895" spans="17:18" s="68" customFormat="1" x14ac:dyDescent="0.3">
      <c r="Q1895" s="69"/>
      <c r="R1895" s="70"/>
    </row>
    <row r="1896" spans="17:18" s="68" customFormat="1" x14ac:dyDescent="0.3">
      <c r="Q1896" s="69"/>
      <c r="R1896" s="70"/>
    </row>
    <row r="1897" spans="17:18" s="68" customFormat="1" x14ac:dyDescent="0.3">
      <c r="Q1897" s="69"/>
      <c r="R1897" s="70"/>
    </row>
    <row r="1898" spans="17:18" s="68" customFormat="1" x14ac:dyDescent="0.3">
      <c r="Q1898" s="69"/>
      <c r="R1898" s="70"/>
    </row>
    <row r="1899" spans="17:18" s="68" customFormat="1" x14ac:dyDescent="0.3">
      <c r="Q1899" s="69"/>
      <c r="R1899" s="70"/>
    </row>
    <row r="1900" spans="17:18" s="68" customFormat="1" x14ac:dyDescent="0.3">
      <c r="Q1900" s="69"/>
      <c r="R1900" s="70"/>
    </row>
    <row r="1901" spans="17:18" s="68" customFormat="1" x14ac:dyDescent="0.3">
      <c r="Q1901" s="69"/>
      <c r="R1901" s="70"/>
    </row>
    <row r="1902" spans="17:18" s="68" customFormat="1" x14ac:dyDescent="0.3">
      <c r="Q1902" s="69"/>
      <c r="R1902" s="70"/>
    </row>
    <row r="1903" spans="17:18" s="68" customFormat="1" x14ac:dyDescent="0.3">
      <c r="Q1903" s="69"/>
      <c r="R1903" s="70"/>
    </row>
    <row r="1904" spans="17:18" s="68" customFormat="1" x14ac:dyDescent="0.3">
      <c r="Q1904" s="69"/>
      <c r="R1904" s="70"/>
    </row>
    <row r="1905" spans="17:18" s="68" customFormat="1" x14ac:dyDescent="0.3">
      <c r="Q1905" s="69"/>
      <c r="R1905" s="70"/>
    </row>
    <row r="1906" spans="17:18" s="68" customFormat="1" x14ac:dyDescent="0.3">
      <c r="Q1906" s="69"/>
      <c r="R1906" s="70"/>
    </row>
    <row r="1907" spans="17:18" s="68" customFormat="1" x14ac:dyDescent="0.3">
      <c r="Q1907" s="69"/>
      <c r="R1907" s="70"/>
    </row>
    <row r="1908" spans="17:18" s="68" customFormat="1" x14ac:dyDescent="0.3">
      <c r="Q1908" s="69"/>
      <c r="R1908" s="70"/>
    </row>
    <row r="1909" spans="17:18" s="68" customFormat="1" x14ac:dyDescent="0.3">
      <c r="Q1909" s="69"/>
      <c r="R1909" s="70"/>
    </row>
    <row r="1910" spans="17:18" s="68" customFormat="1" x14ac:dyDescent="0.3">
      <c r="Q1910" s="69"/>
      <c r="R1910" s="70"/>
    </row>
    <row r="1911" spans="17:18" s="68" customFormat="1" x14ac:dyDescent="0.3">
      <c r="Q1911" s="69"/>
      <c r="R1911" s="70"/>
    </row>
    <row r="1912" spans="17:18" s="68" customFormat="1" x14ac:dyDescent="0.3">
      <c r="Q1912" s="69"/>
      <c r="R1912" s="70"/>
    </row>
    <row r="1913" spans="17:18" s="68" customFormat="1" x14ac:dyDescent="0.3">
      <c r="Q1913" s="69"/>
      <c r="R1913" s="70"/>
    </row>
    <row r="1914" spans="17:18" s="68" customFormat="1" x14ac:dyDescent="0.3">
      <c r="Q1914" s="69"/>
      <c r="R1914" s="70"/>
    </row>
    <row r="1915" spans="17:18" s="68" customFormat="1" x14ac:dyDescent="0.3">
      <c r="Q1915" s="69"/>
      <c r="R1915" s="70"/>
    </row>
    <row r="1916" spans="17:18" s="68" customFormat="1" x14ac:dyDescent="0.3">
      <c r="Q1916" s="69"/>
      <c r="R1916" s="70"/>
    </row>
    <row r="1917" spans="17:18" s="68" customFormat="1" x14ac:dyDescent="0.3">
      <c r="Q1917" s="69"/>
      <c r="R1917" s="70"/>
    </row>
    <row r="1918" spans="17:18" s="68" customFormat="1" x14ac:dyDescent="0.3">
      <c r="Q1918" s="69"/>
      <c r="R1918" s="70"/>
    </row>
    <row r="1919" spans="17:18" s="68" customFormat="1" x14ac:dyDescent="0.3">
      <c r="Q1919" s="69"/>
      <c r="R1919" s="70"/>
    </row>
    <row r="1920" spans="17:18" s="68" customFormat="1" x14ac:dyDescent="0.3">
      <c r="Q1920" s="69"/>
      <c r="R1920" s="70"/>
    </row>
    <row r="1921" spans="17:18" s="68" customFormat="1" x14ac:dyDescent="0.3">
      <c r="Q1921" s="69"/>
      <c r="R1921" s="70"/>
    </row>
    <row r="1922" spans="17:18" s="68" customFormat="1" x14ac:dyDescent="0.3">
      <c r="Q1922" s="69"/>
      <c r="R1922" s="70"/>
    </row>
    <row r="1923" spans="17:18" s="68" customFormat="1" x14ac:dyDescent="0.3">
      <c r="Q1923" s="69"/>
      <c r="R1923" s="70"/>
    </row>
    <row r="1924" spans="17:18" s="68" customFormat="1" x14ac:dyDescent="0.3">
      <c r="Q1924" s="69"/>
      <c r="R1924" s="70"/>
    </row>
    <row r="1925" spans="17:18" s="68" customFormat="1" x14ac:dyDescent="0.3">
      <c r="Q1925" s="69"/>
      <c r="R1925" s="70"/>
    </row>
    <row r="1926" spans="17:18" s="68" customFormat="1" x14ac:dyDescent="0.3">
      <c r="Q1926" s="69"/>
      <c r="R1926" s="70"/>
    </row>
    <row r="1927" spans="17:18" s="68" customFormat="1" x14ac:dyDescent="0.3">
      <c r="Q1927" s="69"/>
      <c r="R1927" s="70"/>
    </row>
    <row r="1928" spans="17:18" s="68" customFormat="1" x14ac:dyDescent="0.3">
      <c r="Q1928" s="69"/>
      <c r="R1928" s="70"/>
    </row>
    <row r="1929" spans="17:18" s="68" customFormat="1" x14ac:dyDescent="0.3">
      <c r="Q1929" s="69"/>
      <c r="R1929" s="70"/>
    </row>
    <row r="1930" spans="17:18" s="68" customFormat="1" x14ac:dyDescent="0.3">
      <c r="Q1930" s="69"/>
      <c r="R1930" s="70"/>
    </row>
    <row r="1931" spans="17:18" s="68" customFormat="1" x14ac:dyDescent="0.3">
      <c r="Q1931" s="69"/>
      <c r="R1931" s="70"/>
    </row>
    <row r="1932" spans="17:18" s="68" customFormat="1" x14ac:dyDescent="0.3">
      <c r="Q1932" s="69"/>
      <c r="R1932" s="70"/>
    </row>
    <row r="1933" spans="17:18" s="68" customFormat="1" x14ac:dyDescent="0.3">
      <c r="Q1933" s="69"/>
      <c r="R1933" s="70"/>
    </row>
    <row r="1934" spans="17:18" s="68" customFormat="1" x14ac:dyDescent="0.3">
      <c r="Q1934" s="69"/>
      <c r="R1934" s="70"/>
    </row>
    <row r="1935" spans="17:18" s="68" customFormat="1" x14ac:dyDescent="0.3">
      <c r="Q1935" s="69"/>
      <c r="R1935" s="70"/>
    </row>
    <row r="1936" spans="17:18" s="68" customFormat="1" x14ac:dyDescent="0.3">
      <c r="Q1936" s="69"/>
      <c r="R1936" s="70"/>
    </row>
    <row r="1937" spans="17:18" s="68" customFormat="1" x14ac:dyDescent="0.3">
      <c r="Q1937" s="69"/>
      <c r="R1937" s="70"/>
    </row>
    <row r="1938" spans="17:18" s="68" customFormat="1" x14ac:dyDescent="0.3">
      <c r="Q1938" s="69"/>
      <c r="R1938" s="70"/>
    </row>
    <row r="1939" spans="17:18" s="68" customFormat="1" x14ac:dyDescent="0.3">
      <c r="Q1939" s="69"/>
      <c r="R1939" s="70"/>
    </row>
    <row r="1940" spans="17:18" s="68" customFormat="1" x14ac:dyDescent="0.3">
      <c r="Q1940" s="69"/>
      <c r="R1940" s="70"/>
    </row>
    <row r="1941" spans="17:18" s="68" customFormat="1" x14ac:dyDescent="0.3">
      <c r="Q1941" s="69"/>
      <c r="R1941" s="70"/>
    </row>
    <row r="1942" spans="17:18" s="68" customFormat="1" x14ac:dyDescent="0.3">
      <c r="Q1942" s="69"/>
      <c r="R1942" s="70"/>
    </row>
    <row r="1943" spans="17:18" s="68" customFormat="1" x14ac:dyDescent="0.3">
      <c r="Q1943" s="69"/>
      <c r="R1943" s="70"/>
    </row>
    <row r="1944" spans="17:18" s="68" customFormat="1" x14ac:dyDescent="0.3">
      <c r="Q1944" s="69"/>
      <c r="R1944" s="70"/>
    </row>
    <row r="1945" spans="17:18" s="68" customFormat="1" x14ac:dyDescent="0.3">
      <c r="Q1945" s="69"/>
      <c r="R1945" s="70"/>
    </row>
    <row r="1946" spans="17:18" s="68" customFormat="1" x14ac:dyDescent="0.3">
      <c r="Q1946" s="69"/>
      <c r="R1946" s="70"/>
    </row>
    <row r="1947" spans="17:18" s="68" customFormat="1" x14ac:dyDescent="0.3">
      <c r="Q1947" s="69"/>
      <c r="R1947" s="70"/>
    </row>
    <row r="1948" spans="17:18" s="68" customFormat="1" x14ac:dyDescent="0.3">
      <c r="Q1948" s="69"/>
      <c r="R1948" s="70"/>
    </row>
    <row r="1949" spans="17:18" s="68" customFormat="1" x14ac:dyDescent="0.3">
      <c r="Q1949" s="69"/>
      <c r="R1949" s="70"/>
    </row>
    <row r="1950" spans="17:18" s="68" customFormat="1" x14ac:dyDescent="0.3">
      <c r="Q1950" s="69"/>
      <c r="R1950" s="70"/>
    </row>
    <row r="1951" spans="17:18" s="68" customFormat="1" x14ac:dyDescent="0.3">
      <c r="Q1951" s="69"/>
      <c r="R1951" s="70"/>
    </row>
    <row r="1952" spans="17:18" s="68" customFormat="1" x14ac:dyDescent="0.3">
      <c r="Q1952" s="69"/>
      <c r="R1952" s="70"/>
    </row>
    <row r="1953" spans="17:18" s="68" customFormat="1" x14ac:dyDescent="0.3">
      <c r="Q1953" s="69"/>
      <c r="R1953" s="70"/>
    </row>
    <row r="1954" spans="17:18" s="68" customFormat="1" x14ac:dyDescent="0.3">
      <c r="Q1954" s="69"/>
      <c r="R1954" s="70"/>
    </row>
    <row r="1955" spans="17:18" s="68" customFormat="1" x14ac:dyDescent="0.3">
      <c r="Q1955" s="69"/>
      <c r="R1955" s="70"/>
    </row>
    <row r="1956" spans="17:18" s="68" customFormat="1" x14ac:dyDescent="0.3">
      <c r="Q1956" s="69"/>
      <c r="R1956" s="70"/>
    </row>
    <row r="1957" spans="17:18" s="68" customFormat="1" x14ac:dyDescent="0.3">
      <c r="Q1957" s="69"/>
      <c r="R1957" s="70"/>
    </row>
    <row r="1958" spans="17:18" s="68" customFormat="1" x14ac:dyDescent="0.3">
      <c r="Q1958" s="69"/>
      <c r="R1958" s="70"/>
    </row>
    <row r="1959" spans="17:18" s="68" customFormat="1" x14ac:dyDescent="0.3">
      <c r="Q1959" s="69"/>
      <c r="R1959" s="70"/>
    </row>
    <row r="1960" spans="17:18" s="68" customFormat="1" x14ac:dyDescent="0.3">
      <c r="Q1960" s="69"/>
      <c r="R1960" s="70"/>
    </row>
    <row r="1961" spans="17:18" s="68" customFormat="1" x14ac:dyDescent="0.3">
      <c r="Q1961" s="69"/>
      <c r="R1961" s="70"/>
    </row>
    <row r="1962" spans="17:18" s="68" customFormat="1" x14ac:dyDescent="0.3">
      <c r="Q1962" s="69"/>
      <c r="R1962" s="70"/>
    </row>
    <row r="1963" spans="17:18" s="68" customFormat="1" x14ac:dyDescent="0.3">
      <c r="Q1963" s="69"/>
      <c r="R1963" s="70"/>
    </row>
    <row r="1964" spans="17:18" s="68" customFormat="1" x14ac:dyDescent="0.3">
      <c r="Q1964" s="69"/>
      <c r="R1964" s="70"/>
    </row>
    <row r="1965" spans="17:18" s="68" customFormat="1" x14ac:dyDescent="0.3">
      <c r="Q1965" s="69"/>
      <c r="R1965" s="70"/>
    </row>
    <row r="1966" spans="17:18" s="68" customFormat="1" x14ac:dyDescent="0.3">
      <c r="Q1966" s="69"/>
      <c r="R1966" s="70"/>
    </row>
    <row r="1967" spans="17:18" s="68" customFormat="1" x14ac:dyDescent="0.3">
      <c r="Q1967" s="69"/>
      <c r="R1967" s="70"/>
    </row>
    <row r="1968" spans="17:18" s="68" customFormat="1" x14ac:dyDescent="0.3">
      <c r="Q1968" s="69"/>
      <c r="R1968" s="70"/>
    </row>
    <row r="1969" spans="17:18" s="68" customFormat="1" x14ac:dyDescent="0.3">
      <c r="Q1969" s="69"/>
      <c r="R1969" s="70"/>
    </row>
    <row r="1970" spans="17:18" s="68" customFormat="1" x14ac:dyDescent="0.3">
      <c r="Q1970" s="69"/>
      <c r="R1970" s="70"/>
    </row>
    <row r="1971" spans="17:18" s="68" customFormat="1" x14ac:dyDescent="0.3">
      <c r="Q1971" s="69"/>
      <c r="R1971" s="70"/>
    </row>
    <row r="1972" spans="17:18" s="68" customFormat="1" x14ac:dyDescent="0.3">
      <c r="Q1972" s="69"/>
      <c r="R1972" s="70"/>
    </row>
    <row r="1973" spans="17:18" s="68" customFormat="1" x14ac:dyDescent="0.3">
      <c r="Q1973" s="69"/>
      <c r="R1973" s="70"/>
    </row>
    <row r="1974" spans="17:18" s="68" customFormat="1" x14ac:dyDescent="0.3">
      <c r="Q1974" s="69"/>
      <c r="R1974" s="70"/>
    </row>
    <row r="1975" spans="17:18" s="68" customFormat="1" x14ac:dyDescent="0.3">
      <c r="Q1975" s="69"/>
      <c r="R1975" s="70"/>
    </row>
    <row r="1976" spans="17:18" s="68" customFormat="1" x14ac:dyDescent="0.3">
      <c r="Q1976" s="69"/>
      <c r="R1976" s="70"/>
    </row>
    <row r="1977" spans="17:18" s="68" customFormat="1" x14ac:dyDescent="0.3">
      <c r="Q1977" s="69"/>
      <c r="R1977" s="70"/>
    </row>
    <row r="1978" spans="17:18" s="68" customFormat="1" x14ac:dyDescent="0.3">
      <c r="Q1978" s="69"/>
      <c r="R1978" s="70"/>
    </row>
    <row r="1979" spans="17:18" s="68" customFormat="1" x14ac:dyDescent="0.3">
      <c r="Q1979" s="69"/>
      <c r="R1979" s="70"/>
    </row>
    <row r="1980" spans="17:18" s="68" customFormat="1" x14ac:dyDescent="0.3">
      <c r="Q1980" s="69"/>
      <c r="R1980" s="70"/>
    </row>
    <row r="1981" spans="17:18" s="68" customFormat="1" x14ac:dyDescent="0.3">
      <c r="Q1981" s="69"/>
      <c r="R1981" s="70"/>
    </row>
    <row r="1982" spans="17:18" s="68" customFormat="1" x14ac:dyDescent="0.3">
      <c r="Q1982" s="69"/>
      <c r="R1982" s="70"/>
    </row>
    <row r="1983" spans="17:18" s="68" customFormat="1" x14ac:dyDescent="0.3">
      <c r="Q1983" s="69"/>
      <c r="R1983" s="70"/>
    </row>
    <row r="1984" spans="17:18" s="68" customFormat="1" x14ac:dyDescent="0.3">
      <c r="Q1984" s="69"/>
      <c r="R1984" s="70"/>
    </row>
    <row r="1985" spans="17:18" s="68" customFormat="1" x14ac:dyDescent="0.3">
      <c r="Q1985" s="69"/>
      <c r="R1985" s="70"/>
    </row>
    <row r="1986" spans="17:18" s="68" customFormat="1" x14ac:dyDescent="0.3">
      <c r="Q1986" s="69"/>
      <c r="R1986" s="70"/>
    </row>
    <row r="1987" spans="17:18" s="68" customFormat="1" x14ac:dyDescent="0.3">
      <c r="Q1987" s="69"/>
      <c r="R1987" s="70"/>
    </row>
    <row r="1988" spans="17:18" s="68" customFormat="1" x14ac:dyDescent="0.3">
      <c r="Q1988" s="69"/>
      <c r="R1988" s="70"/>
    </row>
    <row r="1989" spans="17:18" s="68" customFormat="1" x14ac:dyDescent="0.3">
      <c r="Q1989" s="69"/>
      <c r="R1989" s="70"/>
    </row>
    <row r="1990" spans="17:18" s="68" customFormat="1" x14ac:dyDescent="0.3">
      <c r="Q1990" s="69"/>
      <c r="R1990" s="70"/>
    </row>
    <row r="1991" spans="17:18" s="68" customFormat="1" x14ac:dyDescent="0.3">
      <c r="Q1991" s="69"/>
      <c r="R1991" s="70"/>
    </row>
    <row r="1992" spans="17:18" s="68" customFormat="1" x14ac:dyDescent="0.3">
      <c r="Q1992" s="69"/>
      <c r="R1992" s="70"/>
    </row>
    <row r="1993" spans="17:18" s="68" customFormat="1" x14ac:dyDescent="0.3">
      <c r="Q1993" s="69"/>
      <c r="R1993" s="70"/>
    </row>
    <row r="1994" spans="17:18" s="68" customFormat="1" x14ac:dyDescent="0.3">
      <c r="Q1994" s="69"/>
      <c r="R1994" s="70"/>
    </row>
    <row r="1995" spans="17:18" s="68" customFormat="1" x14ac:dyDescent="0.3">
      <c r="Q1995" s="69"/>
      <c r="R1995" s="70"/>
    </row>
    <row r="1996" spans="17:18" s="68" customFormat="1" x14ac:dyDescent="0.3">
      <c r="Q1996" s="69"/>
      <c r="R1996" s="70"/>
    </row>
    <row r="1997" spans="17:18" s="68" customFormat="1" x14ac:dyDescent="0.3">
      <c r="Q1997" s="69"/>
      <c r="R1997" s="70"/>
    </row>
    <row r="1998" spans="17:18" s="68" customFormat="1" x14ac:dyDescent="0.3">
      <c r="Q1998" s="69"/>
      <c r="R1998" s="70"/>
    </row>
    <row r="1999" spans="17:18" s="68" customFormat="1" x14ac:dyDescent="0.3">
      <c r="Q1999" s="69"/>
      <c r="R1999" s="70"/>
    </row>
    <row r="2000" spans="17:18" s="68" customFormat="1" x14ac:dyDescent="0.3">
      <c r="Q2000" s="69"/>
      <c r="R2000" s="70"/>
    </row>
    <row r="2001" spans="17:18" s="68" customFormat="1" x14ac:dyDescent="0.3">
      <c r="Q2001" s="69"/>
      <c r="R2001" s="70"/>
    </row>
    <row r="2002" spans="17:18" s="68" customFormat="1" x14ac:dyDescent="0.3">
      <c r="Q2002" s="69"/>
      <c r="R2002" s="70"/>
    </row>
    <row r="2003" spans="17:18" s="68" customFormat="1" x14ac:dyDescent="0.3">
      <c r="Q2003" s="69"/>
      <c r="R2003" s="70"/>
    </row>
    <row r="2004" spans="17:18" s="68" customFormat="1" x14ac:dyDescent="0.3">
      <c r="Q2004" s="69"/>
      <c r="R2004" s="70"/>
    </row>
    <row r="2005" spans="17:18" s="68" customFormat="1" x14ac:dyDescent="0.3">
      <c r="Q2005" s="69"/>
      <c r="R2005" s="70"/>
    </row>
    <row r="2006" spans="17:18" s="68" customFormat="1" x14ac:dyDescent="0.3">
      <c r="Q2006" s="69"/>
      <c r="R2006" s="70"/>
    </row>
    <row r="2007" spans="17:18" s="68" customFormat="1" x14ac:dyDescent="0.3">
      <c r="Q2007" s="69"/>
      <c r="R2007" s="70"/>
    </row>
    <row r="2008" spans="17:18" s="68" customFormat="1" x14ac:dyDescent="0.3">
      <c r="Q2008" s="69"/>
      <c r="R2008" s="70"/>
    </row>
    <row r="2009" spans="17:18" s="68" customFormat="1" x14ac:dyDescent="0.3">
      <c r="Q2009" s="69"/>
      <c r="R2009" s="70"/>
    </row>
    <row r="2010" spans="17:18" s="68" customFormat="1" x14ac:dyDescent="0.3">
      <c r="Q2010" s="69"/>
      <c r="R2010" s="70"/>
    </row>
    <row r="2011" spans="17:18" s="68" customFormat="1" x14ac:dyDescent="0.3">
      <c r="Q2011" s="69"/>
      <c r="R2011" s="70"/>
    </row>
    <row r="2012" spans="17:18" s="68" customFormat="1" x14ac:dyDescent="0.3">
      <c r="Q2012" s="69"/>
      <c r="R2012" s="70"/>
    </row>
    <row r="2013" spans="17:18" s="68" customFormat="1" x14ac:dyDescent="0.3">
      <c r="Q2013" s="69"/>
      <c r="R2013" s="70"/>
    </row>
    <row r="2014" spans="17:18" s="68" customFormat="1" x14ac:dyDescent="0.3">
      <c r="Q2014" s="69"/>
      <c r="R2014" s="70"/>
    </row>
    <row r="2015" spans="17:18" s="68" customFormat="1" x14ac:dyDescent="0.3">
      <c r="Q2015" s="69"/>
      <c r="R2015" s="70"/>
    </row>
    <row r="2016" spans="17:18" s="68" customFormat="1" x14ac:dyDescent="0.3">
      <c r="Q2016" s="69"/>
      <c r="R2016" s="70"/>
    </row>
    <row r="2017" spans="17:18" s="68" customFormat="1" x14ac:dyDescent="0.3">
      <c r="Q2017" s="69"/>
      <c r="R2017" s="70"/>
    </row>
    <row r="2018" spans="17:18" s="68" customFormat="1" x14ac:dyDescent="0.3">
      <c r="Q2018" s="69"/>
      <c r="R2018" s="70"/>
    </row>
    <row r="2019" spans="17:18" s="68" customFormat="1" x14ac:dyDescent="0.3">
      <c r="Q2019" s="69"/>
      <c r="R2019" s="70"/>
    </row>
    <row r="2020" spans="17:18" s="68" customFormat="1" x14ac:dyDescent="0.3">
      <c r="Q2020" s="69"/>
      <c r="R2020" s="70"/>
    </row>
    <row r="2021" spans="17:18" s="68" customFormat="1" x14ac:dyDescent="0.3">
      <c r="Q2021" s="69"/>
      <c r="R2021" s="70"/>
    </row>
    <row r="2022" spans="17:18" s="68" customFormat="1" x14ac:dyDescent="0.3">
      <c r="Q2022" s="69"/>
      <c r="R2022" s="70"/>
    </row>
    <row r="2023" spans="17:18" s="68" customFormat="1" x14ac:dyDescent="0.3">
      <c r="Q2023" s="69"/>
      <c r="R2023" s="70"/>
    </row>
    <row r="2024" spans="17:18" s="68" customFormat="1" x14ac:dyDescent="0.3">
      <c r="Q2024" s="69"/>
      <c r="R2024" s="70"/>
    </row>
    <row r="2025" spans="17:18" s="68" customFormat="1" x14ac:dyDescent="0.3">
      <c r="Q2025" s="69"/>
      <c r="R2025" s="70"/>
    </row>
    <row r="2026" spans="17:18" s="68" customFormat="1" x14ac:dyDescent="0.3">
      <c r="Q2026" s="69"/>
      <c r="R2026" s="70"/>
    </row>
    <row r="2027" spans="17:18" s="68" customFormat="1" x14ac:dyDescent="0.3">
      <c r="Q2027" s="69"/>
      <c r="R2027" s="70"/>
    </row>
    <row r="2028" spans="17:18" s="68" customFormat="1" x14ac:dyDescent="0.3">
      <c r="Q2028" s="69"/>
      <c r="R2028" s="70"/>
    </row>
    <row r="2029" spans="17:18" s="68" customFormat="1" x14ac:dyDescent="0.3">
      <c r="Q2029" s="69"/>
      <c r="R2029" s="70"/>
    </row>
    <row r="2030" spans="17:18" s="68" customFormat="1" x14ac:dyDescent="0.3">
      <c r="Q2030" s="69"/>
      <c r="R2030" s="70"/>
    </row>
    <row r="2031" spans="17:18" s="68" customFormat="1" x14ac:dyDescent="0.3">
      <c r="Q2031" s="69"/>
      <c r="R2031" s="70"/>
    </row>
    <row r="2032" spans="17:18" s="68" customFormat="1" x14ac:dyDescent="0.3">
      <c r="Q2032" s="69"/>
      <c r="R2032" s="70"/>
    </row>
    <row r="2033" spans="17:18" s="68" customFormat="1" x14ac:dyDescent="0.3">
      <c r="Q2033" s="69"/>
      <c r="R2033" s="70"/>
    </row>
    <row r="2034" spans="17:18" s="68" customFormat="1" x14ac:dyDescent="0.3">
      <c r="Q2034" s="69"/>
      <c r="R2034" s="70"/>
    </row>
    <row r="2035" spans="17:18" s="68" customFormat="1" x14ac:dyDescent="0.3">
      <c r="Q2035" s="69"/>
      <c r="R2035" s="70"/>
    </row>
    <row r="2036" spans="17:18" s="68" customFormat="1" x14ac:dyDescent="0.3">
      <c r="Q2036" s="69"/>
      <c r="R2036" s="70"/>
    </row>
    <row r="2037" spans="17:18" s="68" customFormat="1" x14ac:dyDescent="0.3">
      <c r="Q2037" s="69"/>
      <c r="R2037" s="70"/>
    </row>
    <row r="2038" spans="17:18" s="68" customFormat="1" x14ac:dyDescent="0.3">
      <c r="Q2038" s="69"/>
      <c r="R2038" s="70"/>
    </row>
    <row r="2039" spans="17:18" s="68" customFormat="1" x14ac:dyDescent="0.3">
      <c r="Q2039" s="69"/>
      <c r="R2039" s="70"/>
    </row>
    <row r="2040" spans="17:18" s="68" customFormat="1" x14ac:dyDescent="0.3">
      <c r="Q2040" s="69"/>
      <c r="R2040" s="70"/>
    </row>
    <row r="2041" spans="17:18" s="68" customFormat="1" x14ac:dyDescent="0.3">
      <c r="Q2041" s="69"/>
      <c r="R2041" s="70"/>
    </row>
    <row r="2042" spans="17:18" s="68" customFormat="1" x14ac:dyDescent="0.3">
      <c r="Q2042" s="69"/>
      <c r="R2042" s="70"/>
    </row>
    <row r="2043" spans="17:18" s="68" customFormat="1" x14ac:dyDescent="0.3">
      <c r="Q2043" s="69"/>
      <c r="R2043" s="70"/>
    </row>
    <row r="2044" spans="17:18" s="68" customFormat="1" x14ac:dyDescent="0.3">
      <c r="Q2044" s="69"/>
      <c r="R2044" s="70"/>
    </row>
    <row r="2045" spans="17:18" s="68" customFormat="1" x14ac:dyDescent="0.3">
      <c r="Q2045" s="69"/>
      <c r="R2045" s="70"/>
    </row>
    <row r="2046" spans="17:18" s="68" customFormat="1" x14ac:dyDescent="0.3">
      <c r="Q2046" s="69"/>
      <c r="R2046" s="70"/>
    </row>
    <row r="2047" spans="17:18" s="68" customFormat="1" x14ac:dyDescent="0.3">
      <c r="Q2047" s="69"/>
      <c r="R2047" s="70"/>
    </row>
    <row r="2048" spans="17:18" s="68" customFormat="1" x14ac:dyDescent="0.3">
      <c r="Q2048" s="69"/>
      <c r="R2048" s="70"/>
    </row>
    <row r="2049" spans="17:18" s="68" customFormat="1" x14ac:dyDescent="0.3">
      <c r="Q2049" s="69"/>
      <c r="R2049" s="70"/>
    </row>
    <row r="2050" spans="17:18" s="68" customFormat="1" x14ac:dyDescent="0.3">
      <c r="Q2050" s="69"/>
      <c r="R2050" s="70"/>
    </row>
    <row r="2051" spans="17:18" s="68" customFormat="1" x14ac:dyDescent="0.3">
      <c r="Q2051" s="69"/>
      <c r="R2051" s="70"/>
    </row>
    <row r="2052" spans="17:18" s="68" customFormat="1" x14ac:dyDescent="0.3">
      <c r="Q2052" s="69"/>
      <c r="R2052" s="70"/>
    </row>
    <row r="2053" spans="17:18" s="68" customFormat="1" x14ac:dyDescent="0.3">
      <c r="Q2053" s="69"/>
      <c r="R2053" s="70"/>
    </row>
    <row r="2054" spans="17:18" s="68" customFormat="1" x14ac:dyDescent="0.3">
      <c r="Q2054" s="69"/>
      <c r="R2054" s="70"/>
    </row>
    <row r="2055" spans="17:18" s="68" customFormat="1" x14ac:dyDescent="0.3">
      <c r="Q2055" s="69"/>
      <c r="R2055" s="70"/>
    </row>
    <row r="2056" spans="17:18" s="68" customFormat="1" x14ac:dyDescent="0.3">
      <c r="Q2056" s="69"/>
      <c r="R2056" s="70"/>
    </row>
    <row r="2057" spans="17:18" s="68" customFormat="1" x14ac:dyDescent="0.3">
      <c r="Q2057" s="69"/>
      <c r="R2057" s="70"/>
    </row>
    <row r="2058" spans="17:18" s="68" customFormat="1" x14ac:dyDescent="0.3">
      <c r="Q2058" s="69"/>
      <c r="R2058" s="70"/>
    </row>
    <row r="2059" spans="17:18" s="68" customFormat="1" x14ac:dyDescent="0.3">
      <c r="Q2059" s="69"/>
      <c r="R2059" s="70"/>
    </row>
    <row r="2060" spans="17:18" s="68" customFormat="1" x14ac:dyDescent="0.3">
      <c r="Q2060" s="69"/>
      <c r="R2060" s="70"/>
    </row>
    <row r="2061" spans="17:18" s="68" customFormat="1" x14ac:dyDescent="0.3">
      <c r="Q2061" s="69"/>
      <c r="R2061" s="70"/>
    </row>
    <row r="2062" spans="17:18" s="68" customFormat="1" x14ac:dyDescent="0.3">
      <c r="Q2062" s="69"/>
      <c r="R2062" s="70"/>
    </row>
    <row r="2063" spans="17:18" s="68" customFormat="1" x14ac:dyDescent="0.3">
      <c r="Q2063" s="69"/>
      <c r="R2063" s="70"/>
    </row>
    <row r="2064" spans="17:18" s="68" customFormat="1" x14ac:dyDescent="0.3">
      <c r="Q2064" s="69"/>
      <c r="R2064" s="70"/>
    </row>
    <row r="2065" spans="17:18" s="68" customFormat="1" x14ac:dyDescent="0.3">
      <c r="Q2065" s="69"/>
      <c r="R2065" s="70"/>
    </row>
    <row r="2066" spans="17:18" s="68" customFormat="1" x14ac:dyDescent="0.3">
      <c r="Q2066" s="69"/>
      <c r="R2066" s="70"/>
    </row>
    <row r="2067" spans="17:18" s="68" customFormat="1" x14ac:dyDescent="0.3">
      <c r="Q2067" s="69"/>
      <c r="R2067" s="70"/>
    </row>
    <row r="2068" spans="17:18" s="68" customFormat="1" x14ac:dyDescent="0.3">
      <c r="Q2068" s="69"/>
      <c r="R2068" s="70"/>
    </row>
    <row r="2069" spans="17:18" s="68" customFormat="1" x14ac:dyDescent="0.3">
      <c r="Q2069" s="69"/>
      <c r="R2069" s="70"/>
    </row>
    <row r="2070" spans="17:18" s="68" customFormat="1" x14ac:dyDescent="0.3">
      <c r="Q2070" s="69"/>
      <c r="R2070" s="70"/>
    </row>
    <row r="2071" spans="17:18" s="68" customFormat="1" x14ac:dyDescent="0.3">
      <c r="Q2071" s="69"/>
      <c r="R2071" s="70"/>
    </row>
    <row r="2072" spans="17:18" s="68" customFormat="1" x14ac:dyDescent="0.3">
      <c r="Q2072" s="69"/>
      <c r="R2072" s="70"/>
    </row>
    <row r="2073" spans="17:18" s="68" customFormat="1" x14ac:dyDescent="0.3">
      <c r="Q2073" s="69"/>
      <c r="R2073" s="70"/>
    </row>
    <row r="2074" spans="17:18" s="68" customFormat="1" x14ac:dyDescent="0.3">
      <c r="Q2074" s="69"/>
      <c r="R2074" s="70"/>
    </row>
    <row r="2075" spans="17:18" s="68" customFormat="1" x14ac:dyDescent="0.3">
      <c r="Q2075" s="69"/>
      <c r="R2075" s="70"/>
    </row>
    <row r="2076" spans="17:18" s="68" customFormat="1" x14ac:dyDescent="0.3">
      <c r="Q2076" s="69"/>
      <c r="R2076" s="70"/>
    </row>
    <row r="2077" spans="17:18" s="68" customFormat="1" x14ac:dyDescent="0.3">
      <c r="Q2077" s="69"/>
      <c r="R2077" s="70"/>
    </row>
    <row r="2078" spans="17:18" s="68" customFormat="1" x14ac:dyDescent="0.3">
      <c r="Q2078" s="69"/>
      <c r="R2078" s="70"/>
    </row>
    <row r="2079" spans="17:18" s="68" customFormat="1" x14ac:dyDescent="0.3">
      <c r="Q2079" s="69"/>
      <c r="R2079" s="70"/>
    </row>
    <row r="2080" spans="17:18" s="68" customFormat="1" x14ac:dyDescent="0.3">
      <c r="Q2080" s="69"/>
      <c r="R2080" s="70"/>
    </row>
    <row r="2081" spans="17:18" s="68" customFormat="1" x14ac:dyDescent="0.3">
      <c r="Q2081" s="69"/>
      <c r="R2081" s="70"/>
    </row>
    <row r="2082" spans="17:18" s="68" customFormat="1" x14ac:dyDescent="0.3">
      <c r="Q2082" s="69"/>
      <c r="R2082" s="70"/>
    </row>
    <row r="2083" spans="17:18" s="68" customFormat="1" x14ac:dyDescent="0.3">
      <c r="Q2083" s="69"/>
      <c r="R2083" s="70"/>
    </row>
    <row r="2084" spans="17:18" s="68" customFormat="1" x14ac:dyDescent="0.3">
      <c r="Q2084" s="69"/>
      <c r="R2084" s="70"/>
    </row>
    <row r="2085" spans="17:18" s="68" customFormat="1" x14ac:dyDescent="0.3">
      <c r="Q2085" s="69"/>
      <c r="R2085" s="70"/>
    </row>
    <row r="2086" spans="17:18" s="68" customFormat="1" x14ac:dyDescent="0.3">
      <c r="Q2086" s="69"/>
      <c r="R2086" s="70"/>
    </row>
    <row r="2087" spans="17:18" s="68" customFormat="1" x14ac:dyDescent="0.3">
      <c r="Q2087" s="69"/>
      <c r="R2087" s="70"/>
    </row>
    <row r="2088" spans="17:18" s="68" customFormat="1" x14ac:dyDescent="0.3">
      <c r="Q2088" s="69"/>
      <c r="R2088" s="70"/>
    </row>
    <row r="2089" spans="17:18" s="68" customFormat="1" x14ac:dyDescent="0.3">
      <c r="Q2089" s="69"/>
      <c r="R2089" s="70"/>
    </row>
    <row r="2090" spans="17:18" s="68" customFormat="1" x14ac:dyDescent="0.3">
      <c r="Q2090" s="69"/>
      <c r="R2090" s="70"/>
    </row>
    <row r="2091" spans="17:18" s="68" customFormat="1" x14ac:dyDescent="0.3">
      <c r="Q2091" s="69"/>
      <c r="R2091" s="70"/>
    </row>
    <row r="2092" spans="17:18" s="68" customFormat="1" x14ac:dyDescent="0.3">
      <c r="Q2092" s="69"/>
      <c r="R2092" s="70"/>
    </row>
    <row r="2093" spans="17:18" s="68" customFormat="1" x14ac:dyDescent="0.3">
      <c r="Q2093" s="69"/>
      <c r="R2093" s="70"/>
    </row>
    <row r="2094" spans="17:18" s="68" customFormat="1" x14ac:dyDescent="0.3">
      <c r="Q2094" s="69"/>
      <c r="R2094" s="70"/>
    </row>
    <row r="2095" spans="17:18" s="68" customFormat="1" x14ac:dyDescent="0.3">
      <c r="Q2095" s="69"/>
      <c r="R2095" s="70"/>
    </row>
    <row r="2096" spans="17:18" s="68" customFormat="1" x14ac:dyDescent="0.3">
      <c r="Q2096" s="69"/>
      <c r="R2096" s="70"/>
    </row>
    <row r="2097" spans="17:18" s="68" customFormat="1" x14ac:dyDescent="0.3">
      <c r="Q2097" s="69"/>
      <c r="R2097" s="70"/>
    </row>
    <row r="2098" spans="17:18" s="68" customFormat="1" x14ac:dyDescent="0.3">
      <c r="Q2098" s="69"/>
      <c r="R2098" s="70"/>
    </row>
    <row r="2099" spans="17:18" s="68" customFormat="1" x14ac:dyDescent="0.3">
      <c r="Q2099" s="69"/>
      <c r="R2099" s="70"/>
    </row>
    <row r="2100" spans="17:18" s="68" customFormat="1" x14ac:dyDescent="0.3">
      <c r="Q2100" s="69"/>
      <c r="R2100" s="70"/>
    </row>
    <row r="2101" spans="17:18" s="68" customFormat="1" x14ac:dyDescent="0.3">
      <c r="Q2101" s="69"/>
      <c r="R2101" s="70"/>
    </row>
    <row r="2102" spans="17:18" s="68" customFormat="1" x14ac:dyDescent="0.3">
      <c r="Q2102" s="69"/>
      <c r="R2102" s="70"/>
    </row>
    <row r="2103" spans="17:18" s="68" customFormat="1" x14ac:dyDescent="0.3">
      <c r="Q2103" s="69"/>
      <c r="R2103" s="70"/>
    </row>
    <row r="2104" spans="17:18" s="68" customFormat="1" x14ac:dyDescent="0.3">
      <c r="Q2104" s="69"/>
      <c r="R2104" s="70"/>
    </row>
    <row r="2105" spans="17:18" s="68" customFormat="1" x14ac:dyDescent="0.3">
      <c r="Q2105" s="69"/>
      <c r="R2105" s="70"/>
    </row>
    <row r="2106" spans="17:18" s="68" customFormat="1" x14ac:dyDescent="0.3">
      <c r="Q2106" s="69"/>
      <c r="R2106" s="70"/>
    </row>
    <row r="2107" spans="17:18" s="68" customFormat="1" x14ac:dyDescent="0.3">
      <c r="Q2107" s="69"/>
      <c r="R2107" s="70"/>
    </row>
    <row r="2108" spans="17:18" s="68" customFormat="1" x14ac:dyDescent="0.3">
      <c r="Q2108" s="69"/>
      <c r="R2108" s="70"/>
    </row>
    <row r="2109" spans="17:18" s="68" customFormat="1" x14ac:dyDescent="0.3">
      <c r="Q2109" s="69"/>
      <c r="R2109" s="70"/>
    </row>
    <row r="2110" spans="17:18" s="68" customFormat="1" x14ac:dyDescent="0.3">
      <c r="Q2110" s="69"/>
      <c r="R2110" s="70"/>
    </row>
    <row r="2111" spans="17:18" s="68" customFormat="1" x14ac:dyDescent="0.3">
      <c r="Q2111" s="69"/>
      <c r="R2111" s="70"/>
    </row>
    <row r="2112" spans="17:18" s="68" customFormat="1" x14ac:dyDescent="0.3">
      <c r="Q2112" s="69"/>
      <c r="R2112" s="70"/>
    </row>
    <row r="2113" spans="17:18" s="68" customFormat="1" x14ac:dyDescent="0.3">
      <c r="Q2113" s="69"/>
      <c r="R2113" s="70"/>
    </row>
    <row r="2114" spans="17:18" s="68" customFormat="1" x14ac:dyDescent="0.3">
      <c r="Q2114" s="69"/>
      <c r="R2114" s="70"/>
    </row>
    <row r="2115" spans="17:18" s="68" customFormat="1" x14ac:dyDescent="0.3">
      <c r="Q2115" s="69"/>
      <c r="R2115" s="70"/>
    </row>
    <row r="2116" spans="17:18" s="68" customFormat="1" x14ac:dyDescent="0.3">
      <c r="Q2116" s="69"/>
      <c r="R2116" s="70"/>
    </row>
    <row r="2117" spans="17:18" s="68" customFormat="1" x14ac:dyDescent="0.3">
      <c r="Q2117" s="69"/>
      <c r="R2117" s="70"/>
    </row>
    <row r="2118" spans="17:18" s="68" customFormat="1" x14ac:dyDescent="0.3">
      <c r="Q2118" s="69"/>
      <c r="R2118" s="70"/>
    </row>
    <row r="2119" spans="17:18" s="68" customFormat="1" x14ac:dyDescent="0.3">
      <c r="Q2119" s="69"/>
      <c r="R2119" s="70"/>
    </row>
    <row r="2120" spans="17:18" s="68" customFormat="1" x14ac:dyDescent="0.3">
      <c r="Q2120" s="69"/>
      <c r="R2120" s="70"/>
    </row>
    <row r="2121" spans="17:18" s="68" customFormat="1" x14ac:dyDescent="0.3">
      <c r="Q2121" s="69"/>
      <c r="R2121" s="70"/>
    </row>
    <row r="2122" spans="17:18" s="68" customFormat="1" x14ac:dyDescent="0.3">
      <c r="Q2122" s="69"/>
      <c r="R2122" s="70"/>
    </row>
    <row r="2123" spans="17:18" s="68" customFormat="1" x14ac:dyDescent="0.3">
      <c r="Q2123" s="69"/>
      <c r="R2123" s="70"/>
    </row>
    <row r="2124" spans="17:18" s="68" customFormat="1" x14ac:dyDescent="0.3">
      <c r="Q2124" s="69"/>
      <c r="R2124" s="70"/>
    </row>
    <row r="2125" spans="17:18" s="68" customFormat="1" x14ac:dyDescent="0.3">
      <c r="Q2125" s="69"/>
      <c r="R2125" s="70"/>
    </row>
    <row r="2126" spans="17:18" s="68" customFormat="1" x14ac:dyDescent="0.3">
      <c r="Q2126" s="69"/>
      <c r="R2126" s="70"/>
    </row>
    <row r="2127" spans="17:18" s="68" customFormat="1" x14ac:dyDescent="0.3">
      <c r="Q2127" s="69"/>
      <c r="R2127" s="70"/>
    </row>
    <row r="2128" spans="17:18" s="68" customFormat="1" x14ac:dyDescent="0.3">
      <c r="Q2128" s="69"/>
      <c r="R2128" s="70"/>
    </row>
    <row r="2129" spans="15:18" s="68" customFormat="1" x14ac:dyDescent="0.3">
      <c r="Q2129" s="69"/>
      <c r="R2129" s="70"/>
    </row>
    <row r="2130" spans="15:18" s="68" customFormat="1" x14ac:dyDescent="0.3">
      <c r="Q2130" s="69"/>
      <c r="R2130" s="70"/>
    </row>
    <row r="2131" spans="15:18" s="68" customFormat="1" x14ac:dyDescent="0.3">
      <c r="Q2131" s="69"/>
      <c r="R2131" s="70"/>
    </row>
    <row r="2132" spans="15:18" s="68" customFormat="1" x14ac:dyDescent="0.3">
      <c r="Q2132" s="69"/>
      <c r="R2132" s="70"/>
    </row>
    <row r="2133" spans="15:18" s="68" customFormat="1" x14ac:dyDescent="0.3">
      <c r="Q2133" s="69"/>
      <c r="R2133" s="70"/>
    </row>
    <row r="2134" spans="15:18" s="68" customFormat="1" x14ac:dyDescent="0.3">
      <c r="Q2134" s="69"/>
      <c r="R2134" s="70"/>
    </row>
    <row r="2135" spans="15:18" s="68" customFormat="1" x14ac:dyDescent="0.3">
      <c r="Q2135" s="69"/>
      <c r="R2135" s="70"/>
    </row>
    <row r="2136" spans="15:18" s="68" customFormat="1" x14ac:dyDescent="0.3">
      <c r="Q2136" s="69"/>
      <c r="R2136" s="70"/>
    </row>
    <row r="2137" spans="15:18" s="68" customFormat="1" x14ac:dyDescent="0.3">
      <c r="Q2137" s="69"/>
      <c r="R2137" s="70"/>
    </row>
    <row r="2138" spans="15:18" s="68" customFormat="1" x14ac:dyDescent="0.3">
      <c r="Q2138" s="69"/>
      <c r="R2138" s="70"/>
    </row>
    <row r="2139" spans="15:18" s="68" customFormat="1" x14ac:dyDescent="0.3">
      <c r="Q2139" s="69"/>
      <c r="R2139" s="70"/>
    </row>
    <row r="2140" spans="15:18" s="68" customFormat="1" x14ac:dyDescent="0.3">
      <c r="Q2140" s="69"/>
      <c r="R2140" s="70"/>
    </row>
    <row r="2141" spans="15:18" s="68" customFormat="1" x14ac:dyDescent="0.3">
      <c r="Q2141" s="69"/>
      <c r="R2141" s="70"/>
    </row>
    <row r="2142" spans="15:18" s="68" customFormat="1" x14ac:dyDescent="0.3">
      <c r="Q2142" s="69"/>
      <c r="R2142" s="70"/>
    </row>
    <row r="2143" spans="15:18" s="68" customFormat="1" x14ac:dyDescent="0.3">
      <c r="O2143" s="70"/>
      <c r="P2143" s="70"/>
      <c r="Q2143" s="69"/>
      <c r="R2143" s="70"/>
    </row>
    <row r="2144" spans="15:18" s="68" customFormat="1" x14ac:dyDescent="0.3">
      <c r="O2144" s="70"/>
      <c r="P2144" s="70"/>
      <c r="Q2144" s="69"/>
      <c r="R2144" s="70"/>
    </row>
  </sheetData>
  <mergeCells count="24">
    <mergeCell ref="K4:L4"/>
    <mergeCell ref="D11:D15"/>
    <mergeCell ref="E11:E14"/>
    <mergeCell ref="F11:F14"/>
    <mergeCell ref="G11:I12"/>
    <mergeCell ref="J11:J14"/>
    <mergeCell ref="K24:L24"/>
    <mergeCell ref="F23:I23"/>
    <mergeCell ref="G24:I24"/>
    <mergeCell ref="D22:O22"/>
    <mergeCell ref="P16:P23"/>
    <mergeCell ref="D20:O20"/>
    <mergeCell ref="F21:I21"/>
    <mergeCell ref="D17:O17"/>
    <mergeCell ref="M11:M14"/>
    <mergeCell ref="P11:P14"/>
    <mergeCell ref="Q11:Q14"/>
    <mergeCell ref="G13:G14"/>
    <mergeCell ref="H13:H14"/>
    <mergeCell ref="I13:I14"/>
    <mergeCell ref="N11:N14"/>
    <mergeCell ref="O11:O14"/>
    <mergeCell ref="K11:K14"/>
    <mergeCell ref="L11:L14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Pasiūlymas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Raminta Jurgaitytė</dc:creator>
  <cp:lastModifiedBy>Evelina Gruzdienė</cp:lastModifiedBy>
  <cp:lastPrinted>2025-03-31T11:51:47Z</cp:lastPrinted>
  <dcterms:created xsi:type="dcterms:W3CDTF">2013-08-27T12:05:42Z</dcterms:created>
  <dcterms:modified xsi:type="dcterms:W3CDTF">2025-04-07T12:40:51Z</dcterms:modified>
</cp:coreProperties>
</file>