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hidePivotFieldList="1"/>
  <xr:revisionPtr revIDLastSave="0" documentId="13_ncr:1_{FC229B47-4D2E-4FE3-AAD0-12E91F032071}" xr6:coauthVersionLast="44" xr6:coauthVersionMax="44" xr10:uidLastSave="{00000000-0000-0000-0000-000000000000}"/>
  <bookViews>
    <workbookView xWindow="-120" yWindow="-120" windowWidth="29040" windowHeight="15840" tabRatio="631" firstSheet="1" activeTab="1" xr2:uid="{00000000-000D-0000-FFFF-FFFF00000000}"/>
  </bookViews>
  <sheets>
    <sheet name="VALIDATIONS" sheetId="4" state="veryHidden" r:id="rId1"/>
    <sheet name="BO - Uzsakymas" sheetId="8" r:id="rId2"/>
  </sheets>
  <definedNames>
    <definedName name="GALVA">'BO - Uzsakymas'!$A$1:$E$14</definedName>
    <definedName name="Priority">'BO - Uzsakymas'!$A$54:$E$58</definedName>
    <definedName name="SLA">'BO - Uzsakymas'!$A$44:$E$52</definedName>
    <definedName name="SUMOS">'BO - Uzsakymas'!$A$38:$E$41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4" i="8" l="1"/>
  <c r="E40" i="8" l="1"/>
</calcChain>
</file>

<file path=xl/sharedStrings.xml><?xml version="1.0" encoding="utf-8"?>
<sst xmlns="http://schemas.openxmlformats.org/spreadsheetml/2006/main" count="130" uniqueCount="111">
  <si>
    <t>SLA</t>
  </si>
  <si>
    <t>Factor</t>
  </si>
  <si>
    <t>Prie</t>
  </si>
  <si>
    <t>Sutarties Nr.</t>
  </si>
  <si>
    <t>(Sutarties sudarymo data)</t>
  </si>
  <si>
    <t>Paslaugų gavėjo numeris</t>
  </si>
  <si>
    <t>Įmonės pavadinimas</t>
  </si>
  <si>
    <t>Įmonės kodas</t>
  </si>
  <si>
    <t>PVM mokėtojo kodas</t>
  </si>
  <si>
    <t>Įmonės adresas</t>
  </si>
  <si>
    <t>Kontaktinis asmuo</t>
  </si>
  <si>
    <t>Kontaktinis telefono nr.</t>
  </si>
  <si>
    <t>El. paštas</t>
  </si>
  <si>
    <t>Paslaugos teikiamos su:</t>
  </si>
  <si>
    <t>Paslaugos aktyvavimo data:</t>
  </si>
  <si>
    <t xml:space="preserve">SLA </t>
  </si>
  <si>
    <t>Vienkartiniai mokesčiai, suma (be PVM)*:</t>
  </si>
  <si>
    <t>Nuolaida vienkartiniams mokesčiams, Eur (be PVM)*:</t>
  </si>
  <si>
    <t>Vienkartiniai mokesčiai po nuolaidos, suma (be PVM)*:</t>
  </si>
  <si>
    <t>Mėnesiniai mokesčiai, suma (be PVM)*:</t>
  </si>
  <si>
    <t>Nuolaida mėnesiniams mokesčiams, Eur (be PVM)*:</t>
  </si>
  <si>
    <t>Mėnesiniai mokesčiai po nuolaidos, suma (be PVM)*:</t>
  </si>
  <si>
    <t>*Pridėtinės vertės mokestis yra apskaičiuojamas ir taikomas pagal Lietuvos Respublikoje galiojančius teisės aktus.</t>
  </si>
  <si>
    <t>iki 30 min.</t>
  </si>
  <si>
    <t>Svarbi informacija</t>
  </si>
  <si>
    <t>24 mėnesiai</t>
  </si>
  <si>
    <t xml:space="preserve">Klientas, atsisakęs šiame užsakyme nurodytos paslaugos anksčiau, nei baigiasi nurodytas trumpiausias naudojimosi Paslauga terminas, įsipareigoja sumokėti „Telia“ visas suteiktas nuolaidas. </t>
  </si>
  <si>
    <t>Incidentus užfiksuoja „Telia“ paslaugų stebėjimo sistemoje arba apie juos praneša Klientas.</t>
  </si>
  <si>
    <r>
      <rPr>
        <b/>
        <sz val="10"/>
        <color theme="1"/>
        <rFont val="Arial"/>
        <family val="2"/>
        <charset val="186"/>
      </rPr>
      <t>Aptarnavimas darbo valandomis (9x5)</t>
    </r>
    <r>
      <rPr>
        <sz val="10"/>
        <color theme="1"/>
        <rFont val="Arial"/>
        <family val="2"/>
        <charset val="186"/>
      </rPr>
      <t xml:space="preserve"> – pirmadieniais - ketvirtadieniais nuo 8.00 val. iki 17.00 val., penktadieniais − nuo 8.00 val. iki 16.45 val., išskyrus švenčių dienas.</t>
    </r>
  </si>
  <si>
    <r>
      <rPr>
        <b/>
        <sz val="10"/>
        <color theme="1"/>
        <rFont val="Arial"/>
        <family val="2"/>
        <charset val="186"/>
      </rPr>
      <t>Aptarnavimas prailgintomis valandos (16x7)</t>
    </r>
    <r>
      <rPr>
        <sz val="10"/>
        <color theme="1"/>
        <rFont val="Arial"/>
        <family val="2"/>
        <charset val="186"/>
      </rPr>
      <t xml:space="preserve"> – pirmadieniais - sekmadieniais nuo 8.00 val iki 24.00 val, poilsio ir švenčių dienomis.</t>
    </r>
  </si>
  <si>
    <r>
      <rPr>
        <b/>
        <sz val="10"/>
        <color theme="1"/>
        <rFont val="Arial"/>
        <family val="2"/>
        <charset val="186"/>
      </rPr>
      <t>Aptarnavimas visą parą (24x7)</t>
    </r>
    <r>
      <rPr>
        <sz val="10"/>
        <color theme="1"/>
        <rFont val="Arial"/>
        <family val="2"/>
        <charset val="186"/>
      </rPr>
      <t xml:space="preserve"> – pirmadieniais - sekmadieniais nuo 0.00 val iki 24 val, poilsio ir švenčių dienomis.</t>
    </r>
  </si>
  <si>
    <t>Pastabos</t>
  </si>
  <si>
    <t>Kliento atstovo vardas, pavardė:</t>
  </si>
  <si>
    <t>Parašas:</t>
  </si>
  <si>
    <t>Data:</t>
  </si>
  <si>
    <t>„Telia“ atstovo vardas, pavardė:</t>
  </si>
  <si>
    <t>ServiceID</t>
  </si>
  <si>
    <t>Margin</t>
  </si>
  <si>
    <t>LANG</t>
  </si>
  <si>
    <t>LT</t>
  </si>
  <si>
    <t>EN</t>
  </si>
  <si>
    <t>YN</t>
  </si>
  <si>
    <t>YES</t>
  </si>
  <si>
    <t>NO</t>
  </si>
  <si>
    <t>Neterminuotas</t>
  </si>
  <si>
    <t>12 mėnesių</t>
  </si>
  <si>
    <t>36 mėnesiai</t>
  </si>
  <si>
    <t>Terminas</t>
  </si>
  <si>
    <t>Title</t>
  </si>
  <si>
    <t>Per-hour</t>
  </si>
  <si>
    <t>T9x5 RS HMX25LX30</t>
  </si>
  <si>
    <t>T16x7 RS HMX25LX30</t>
  </si>
  <si>
    <t>T24x7 RS HMX25LX30</t>
  </si>
  <si>
    <t>PASLAUGOS PATEIKIAMUMAS</t>
  </si>
  <si>
    <t>SLA 1</t>
  </si>
  <si>
    <t>SLA 2</t>
  </si>
  <si>
    <t>SLA 3</t>
  </si>
  <si>
    <t>Aptarnavimo laikas</t>
  </si>
  <si>
    <t>9 x 5</t>
  </si>
  <si>
    <t>16 x 7</t>
  </si>
  <si>
    <t>24 x 7</t>
  </si>
  <si>
    <t>Reakcijos į incidentą laikas (žemas)</t>
  </si>
  <si>
    <t>Iki 4 val.</t>
  </si>
  <si>
    <t>Reakcijos į incidentą laikas (vidutinis)</t>
  </si>
  <si>
    <t xml:space="preserve">Iki 1 val. </t>
  </si>
  <si>
    <t>Iki 1 val.</t>
  </si>
  <si>
    <t>Reakcijos į incidentą laikas (aukštas)</t>
  </si>
  <si>
    <t>Iki 30 min.</t>
  </si>
  <si>
    <t>Incidento sprendimo laikas (žemas)</t>
  </si>
  <si>
    <t>8 val.</t>
  </si>
  <si>
    <t>Incidento sprendimo laikas (vidutinis)</t>
  </si>
  <si>
    <t>Iki 6 val.</t>
  </si>
  <si>
    <t>Incidento sprendimo laikas (aukštas)</t>
  </si>
  <si>
    <t>Reakcijos laikas į užklausą</t>
  </si>
  <si>
    <t>Nėra tiesioginio poveikio verslui</t>
  </si>
  <si>
    <t>Apribotos vartotojų galimybės, rizika patirti finansinius praradimus</t>
  </si>
  <si>
    <t>Vartotojai negali dirbti, tiesioginė įtaka verslui</t>
  </si>
  <si>
    <t>Žemas</t>
  </si>
  <si>
    <t>Vidutinis</t>
  </si>
  <si>
    <t>Aukštas</t>
  </si>
  <si>
    <t>Paveiktas vienas vartotojas</t>
  </si>
  <si>
    <t>Paveikta dalis vartotojų (iki 10)</t>
  </si>
  <si>
    <t>Paveikti visi vartotojai</t>
  </si>
  <si>
    <t>Trumpiausias naudojimosi Paslauga terminas:</t>
  </si>
  <si>
    <t>PRIORITETAS</t>
  </si>
  <si>
    <t>POVEIKIS</t>
  </si>
  <si>
    <t>KIEKIS (vnt)</t>
  </si>
  <si>
    <t>VIENETO KAINA, (be PVM)*</t>
  </si>
  <si>
    <t>SUMA, (be PVM)*</t>
  </si>
  <si>
    <t>KOMPONENTAI</t>
  </si>
  <si>
    <t>Paslaugos lygmuo (SLA)</t>
  </si>
  <si>
    <t>Iki 8 val.</t>
  </si>
  <si>
    <t>Kliento pranešimų registracija apie Paslaugos incidentus: 1816 arba itsupport@telia.lt</t>
  </si>
  <si>
    <t>Iki 4 val.**</t>
  </si>
  <si>
    <t>8 val.**</t>
  </si>
  <si>
    <t>Iki 8 val.**</t>
  </si>
  <si>
    <t>**Žemo prioriteto kreipiniai ir užklausos aptarnaujami pirmadieniais - ketvirtadieniais nuo 8.00 val. iki 17.00 val., penktadieniais − nuo 8.00 val. iki 16.45 val., išskyrus švenčių dienas.</t>
  </si>
  <si>
    <t xml:space="preserve">Vadovaujantis sąlygomis ir nurodymais, išdėstytais Duomenų tvarkymo sąlygose Klientas paveda “Telia” teikiant šiame užsakyme nurodytas paslaugas tvarkyti  Kliento klientų, darbuotojų ar kitų duomenų subjektų asmens duomenis, kurių duomenų valdytoju yra laikomas Klientas. 
Prieš pateikdamas šį užsakymą, susipažinau su užsakymo pateikimo Telia Lietuva, AB dieną galiojančiais viešai skelbiamais Sutartyje nurodytais dokumentais, kurie yra Sutarties dalimi, įskaitant Duomenų tvarkymo sąlygas, šie dokumentai man buvo pateikti šio užsakymo pasirašymo metu, su manimi individualiai aptarti, su jais sutinku ir įsipareigoju jų laikytis. Neprieštarauju, kad šis užsakymas būtų vykdomas iš karto po jo pateikimo Telia.
</t>
  </si>
  <si>
    <t>SLA1</t>
  </si>
  <si>
    <t>data nuo kada apmokęstinsime, pagal nutylėjimą + 30d nuo dabar</t>
  </si>
  <si>
    <t>VšĮ Šilutės ligoninė</t>
  </si>
  <si>
    <t>US61110248-201014</t>
  </si>
  <si>
    <t>PASLAUGOS „SERVERIŲ IR SISTEMŲ PRIEŽIŪRA“ UŽSAKYMAS 35809348</t>
  </si>
  <si>
    <t>61110248</t>
  </si>
  <si>
    <t>LT773294314</t>
  </si>
  <si>
    <t>Rusnės g.1 99185  Šilutė</t>
  </si>
  <si>
    <t xml:space="preserve">Skambučių centro paslaugos plano "Start" </t>
  </si>
  <si>
    <t>Mantas Mikilkevičius</t>
  </si>
  <si>
    <t>8 652 20 940</t>
  </si>
  <si>
    <t>mantas.mikilkevicius@silutesligonine.lt</t>
  </si>
  <si>
    <t>2020-10-__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</si>
</sst>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427]_-;\-* #,##0.00\ [$€-427]_-;_-* &quot;-&quot;??\ [$€-427]_-;_-@_-"/>
    <numFmt numFmtId="165" formatCode="&quot;SLA &quot;#"/>
    <numFmt numFmtId="166" formatCode="_ * #,##0.00_)\ [$€-1]_ ;_ * \(#,##0.00\)\ [$€-1]_ ;_ * &quot;-&quot;??_)\ [$€-1]_ ;_ @_ "/>
    <numFmt numFmtId="167" formatCode="###"/>
    <numFmt numFmtId="168" formatCode="yyyy/mm/dd;@"/>
  </numFmts>
  <fonts count="25" x14ac:knownFonts="1">
    <font>
      <sz val="11"/>
      <color theme="1"/>
      <name val="Arial"/>
      <family val="2"/>
      <charset val="186"/>
    </font>
    <font>
      <sz val="11"/>
      <color rgb="FF3F3F76"/>
      <name val="Arial"/>
      <family val="2"/>
      <charset val="186"/>
    </font>
    <font>
      <b/>
      <sz val="12"/>
      <name val="Arial"/>
      <family val="2"/>
    </font>
    <font>
      <sz val="10"/>
      <color theme="1"/>
      <name val="Arial"/>
      <family val="2"/>
    </font>
    <font>
      <sz val="8"/>
      <color theme="1"/>
      <name val="Arial"/>
      <family val="2"/>
    </font>
    <font>
      <sz val="11"/>
      <color theme="1"/>
      <name val="Arial"/>
      <family val="2"/>
    </font>
    <font>
      <b/>
      <sz val="10"/>
      <color theme="1"/>
      <name val="Arial"/>
      <family val="2"/>
      <charset val="186"/>
    </font>
    <font>
      <sz val="10"/>
      <color theme="1"/>
      <name val="Arial"/>
      <family val="2"/>
      <charset val="186"/>
    </font>
    <font>
      <sz val="8"/>
      <color theme="1"/>
      <name val="Arial"/>
      <family val="2"/>
      <charset val="186"/>
    </font>
    <font>
      <sz val="12"/>
      <color theme="1"/>
      <name val="Arial"/>
      <family val="2"/>
    </font>
    <font>
      <b/>
      <sz val="12"/>
      <color theme="1"/>
      <name val="Arial"/>
      <family val="2"/>
    </font>
    <font>
      <b/>
      <sz val="12"/>
      <color theme="1"/>
      <name val="Arial"/>
      <family val="2"/>
      <charset val="186"/>
    </font>
    <font>
      <sz val="10"/>
      <color rgb="FF000000"/>
      <name val="Arial"/>
      <family val="2"/>
    </font>
    <font>
      <b/>
      <sz val="11"/>
      <color theme="0"/>
      <name val="Arial"/>
      <family val="2"/>
      <charset val="186"/>
    </font>
    <font>
      <u/>
      <sz val="11"/>
      <color theme="10"/>
      <name val="Arial"/>
      <family val="2"/>
      <charset val="186"/>
    </font>
    <font>
      <sz val="10"/>
      <name val="Arial"/>
      <family val="2"/>
      <charset val="186"/>
    </font>
    <font>
      <b/>
      <sz val="10"/>
      <color rgb="FF990AE3"/>
      <name val="Arial"/>
      <family val="2"/>
      <charset val="186"/>
    </font>
    <font>
      <sz val="10"/>
      <color rgb="FFFFFFFF"/>
      <name val="Arial"/>
      <family val="2"/>
      <charset val="186"/>
    </font>
    <font>
      <sz val="10"/>
      <color rgb="FF000000"/>
      <name val="Arial"/>
      <family val="2"/>
      <charset val="186"/>
    </font>
    <font>
      <b/>
      <sz val="11"/>
      <color rgb="FF990AE3"/>
      <name val="Arial"/>
      <family val="2"/>
    </font>
    <font>
      <sz val="10"/>
      <color rgb="FF231F20"/>
      <name val="Arial"/>
      <family val="2"/>
    </font>
    <font>
      <sz val="10"/>
      <name val="Arial"/>
      <family val="2"/>
    </font>
    <font>
      <b/>
      <sz val="10"/>
      <name val="Arial"/>
      <family val="2"/>
      <charset val="186"/>
    </font>
    <font>
      <sz val="9"/>
      <name val="Arial"/>
      <family val="2"/>
      <charset val="186"/>
    </font>
    <font>
      <sz val="11"/>
      <color rgb="FF172B4D"/>
      <name val="Arial"/>
      <family val="2"/>
      <charset val="186"/>
    </font>
  </fonts>
  <fills count="12">
    <fill>
      <patternFill patternType="none"/>
    </fill>
    <fill>
      <patternFill patternType="gray125"/>
    </fill>
    <fill>
      <patternFill patternType="solid">
        <fgColor rgb="FFFFCC99"/>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bgColor theme="4"/>
      </patternFill>
    </fill>
    <fill>
      <patternFill patternType="solid">
        <fgColor rgb="FF990AE3"/>
        <bgColor indexed="64"/>
      </patternFill>
    </fill>
    <fill>
      <patternFill patternType="solid">
        <fgColor rgb="FFFF00CD"/>
        <bgColor indexed="64"/>
      </patternFill>
    </fill>
    <fill>
      <patternFill patternType="solid">
        <fgColor rgb="FF00CDCD"/>
        <bgColor indexed="64"/>
      </patternFill>
    </fill>
    <fill>
      <patternFill patternType="solid">
        <fgColor rgb="FFD0D0D0"/>
        <bgColor indexed="64"/>
      </patternFill>
    </fill>
    <fill>
      <patternFill patternType="solid">
        <fgColor rgb="FFF2F2F2"/>
        <bgColor indexed="64"/>
      </patternFill>
    </fill>
    <fill>
      <patternFill patternType="solid">
        <fgColor rgb="FFF0F0F0"/>
        <bgColor rgb="FFFFFFFF"/>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4" tint="0.39997558519241921"/>
      </right>
      <top style="thin">
        <color theme="4" tint="0.39997558519241921"/>
      </top>
      <bottom style="thin">
        <color theme="4" tint="0.39997558519241921"/>
      </bottom>
      <diagonal/>
    </border>
    <border>
      <left style="thin">
        <color theme="0"/>
      </left>
      <right style="thin">
        <color theme="0"/>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rgb="FFFFFFFF"/>
      </left>
      <right style="thin">
        <color rgb="FFFFFFFF"/>
      </right>
      <top style="thin">
        <color rgb="FFFFFFFF"/>
      </top>
      <bottom style="thin">
        <color rgb="FFFFFFFF"/>
      </bottom>
      <diagonal/>
    </border>
  </borders>
  <cellStyleXfs count="3">
    <xf numFmtId="0" fontId="0" fillId="0" borderId="0"/>
    <xf numFmtId="0" fontId="1" fillId="2" borderId="1" applyNumberFormat="0" applyAlignment="0" applyProtection="0"/>
    <xf numFmtId="0" fontId="14" fillId="0" borderId="0" applyNumberFormat="0" applyFill="0" applyBorder="0" applyAlignment="0" applyProtection="0"/>
  </cellStyleXfs>
  <cellXfs count="86">
    <xf numFmtId="0" fontId="0" fillId="0" borderId="0" xfId="0"/>
    <xf numFmtId="0" fontId="0" fillId="0" borderId="0" xfId="0" applyProtection="1">
      <protection hidden="1"/>
    </xf>
    <xf numFmtId="0" fontId="0" fillId="0" borderId="0" xfId="0" applyAlignment="1" applyProtection="1">
      <alignment horizontal="center" vertical="center"/>
      <protection hidden="1"/>
    </xf>
    <xf numFmtId="0" fontId="0" fillId="0" borderId="0" xfId="0" applyAlignment="1" applyProtection="1">
      <alignment horizontal="right"/>
      <protection hidden="1"/>
    </xf>
    <xf numFmtId="165" fontId="0" fillId="0" borderId="0" xfId="0" applyNumberFormat="1" applyProtection="1">
      <protection hidden="1"/>
    </xf>
    <xf numFmtId="0" fontId="7" fillId="0" borderId="0" xfId="0" applyFont="1" applyProtection="1">
      <protection hidden="1"/>
    </xf>
    <xf numFmtId="0" fontId="9" fillId="0" borderId="0" xfId="0" applyFont="1" applyProtection="1">
      <protection hidden="1"/>
    </xf>
    <xf numFmtId="0" fontId="9" fillId="0" borderId="0" xfId="0" applyFont="1" applyAlignment="1" applyProtection="1">
      <protection hidden="1"/>
    </xf>
    <xf numFmtId="0" fontId="9" fillId="0" borderId="0" xfId="0" applyFont="1"/>
    <xf numFmtId="0" fontId="12" fillId="0" borderId="0" xfId="0" applyFont="1" applyBorder="1" applyAlignment="1">
      <alignment vertical="center" wrapText="1"/>
    </xf>
    <xf numFmtId="0" fontId="3" fillId="0" borderId="0" xfId="0" applyFont="1" applyAlignment="1">
      <alignment horizontal="right"/>
    </xf>
    <xf numFmtId="0" fontId="5" fillId="0" borderId="0" xfId="0" applyFont="1" applyAlignment="1">
      <alignment horizontal="right"/>
    </xf>
    <xf numFmtId="0" fontId="13" fillId="5" borderId="5" xfId="0" applyFont="1" applyFill="1" applyBorder="1" applyProtection="1">
      <protection hidden="1"/>
    </xf>
    <xf numFmtId="0" fontId="1" fillId="2" borderId="1" xfId="1" applyProtection="1">
      <protection hidden="1"/>
    </xf>
    <xf numFmtId="0" fontId="1" fillId="2" borderId="1" xfId="1" applyAlignment="1" applyProtection="1">
      <alignment horizontal="center"/>
      <protection hidden="1"/>
    </xf>
    <xf numFmtId="0" fontId="7" fillId="0" borderId="0" xfId="0" applyFont="1" applyAlignment="1">
      <alignment horizontal="left"/>
    </xf>
    <xf numFmtId="0" fontId="7" fillId="0" borderId="0" xfId="0" applyFont="1" applyBorder="1" applyAlignment="1">
      <alignment horizontal="center" vertical="center" wrapText="1"/>
    </xf>
    <xf numFmtId="49" fontId="7" fillId="9" borderId="0" xfId="0" applyNumberFormat="1" applyFont="1" applyFill="1" applyAlignment="1">
      <alignment horizontal="center" vertical="center"/>
    </xf>
    <xf numFmtId="0" fontId="7" fillId="0" borderId="0" xfId="0" applyFont="1" applyAlignment="1" applyProtection="1">
      <alignment horizontal="right"/>
      <protection hidden="1"/>
    </xf>
    <xf numFmtId="0" fontId="17" fillId="6" borderId="6"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7" fillId="9" borderId="6" xfId="0" applyFont="1" applyFill="1" applyBorder="1" applyAlignment="1">
      <alignment horizontal="center" vertical="center" wrapText="1"/>
    </xf>
    <xf numFmtId="166" fontId="15" fillId="9" borderId="7" xfId="0" applyNumberFormat="1" applyFont="1" applyFill="1" applyBorder="1" applyAlignment="1">
      <alignment vertical="top"/>
    </xf>
    <xf numFmtId="166" fontId="15" fillId="9" borderId="7" xfId="0" applyNumberFormat="1" applyFont="1" applyFill="1" applyBorder="1" applyAlignment="1"/>
    <xf numFmtId="166" fontId="15" fillId="9" borderId="8" xfId="0" applyNumberFormat="1" applyFont="1" applyFill="1" applyBorder="1" applyAlignment="1"/>
    <xf numFmtId="166" fontId="16" fillId="10" borderId="9" xfId="0" applyNumberFormat="1" applyFont="1" applyFill="1" applyBorder="1" applyAlignment="1">
      <alignment vertical="top"/>
    </xf>
    <xf numFmtId="166" fontId="15" fillId="9" borderId="8" xfId="0" applyNumberFormat="1" applyFont="1" applyFill="1" applyBorder="1" applyAlignment="1">
      <alignment vertical="top"/>
    </xf>
    <xf numFmtId="0" fontId="7" fillId="0" borderId="6" xfId="0" applyFont="1" applyBorder="1" applyAlignment="1">
      <alignment horizontal="center" vertical="center" wrapText="1"/>
    </xf>
    <xf numFmtId="0" fontId="18" fillId="9" borderId="6" xfId="0" applyFont="1" applyFill="1" applyBorder="1" applyAlignment="1">
      <alignment horizontal="center" vertical="center" wrapText="1"/>
    </xf>
    <xf numFmtId="0" fontId="0" fillId="0" borderId="2" xfId="0" applyBorder="1"/>
    <xf numFmtId="0" fontId="0" fillId="0" borderId="3" xfId="0" applyBorder="1"/>
    <xf numFmtId="0" fontId="0" fillId="0" borderId="4" xfId="0" applyBorder="1"/>
    <xf numFmtId="0" fontId="7" fillId="0" borderId="0" xfId="0" applyFont="1" applyAlignment="1" applyProtection="1">
      <alignment horizontal="right" vertical="center"/>
      <protection hidden="1"/>
    </xf>
    <xf numFmtId="0" fontId="7" fillId="0" borderId="0" xfId="0" applyFont="1" applyAlignment="1">
      <alignment horizontal="right"/>
    </xf>
    <xf numFmtId="0" fontId="7" fillId="0" borderId="0" xfId="0" applyFont="1" applyAlignment="1" applyProtection="1">
      <alignment horizontal="center" vertical="center"/>
      <protection hidden="1"/>
    </xf>
    <xf numFmtId="0" fontId="7" fillId="0" borderId="0" xfId="0" applyFont="1"/>
    <xf numFmtId="0" fontId="15" fillId="0" borderId="0" xfId="0" applyFont="1" applyAlignment="1">
      <alignment vertical="center" wrapText="1"/>
    </xf>
    <xf numFmtId="0" fontId="15" fillId="0" borderId="0" xfId="0" applyFont="1"/>
    <xf numFmtId="0" fontId="19" fillId="3" borderId="0" xfId="0" applyFont="1" applyFill="1" applyAlignment="1" applyProtection="1">
      <alignment horizontal="center" vertical="top"/>
      <protection hidden="1"/>
    </xf>
    <xf numFmtId="0" fontId="20" fillId="0" borderId="0" xfId="0" applyFont="1" applyAlignment="1" applyProtection="1">
      <protection hidden="1"/>
    </xf>
    <xf numFmtId="0" fontId="3" fillId="0" borderId="0" xfId="0" applyFont="1" applyProtection="1">
      <protection hidden="1"/>
    </xf>
    <xf numFmtId="0" fontId="3" fillId="0" borderId="0" xfId="0" applyFont="1" applyAlignment="1" applyProtection="1">
      <protection hidden="1"/>
    </xf>
    <xf numFmtId="0" fontId="3" fillId="0" borderId="0" xfId="0" applyFont="1" applyAlignment="1" applyProtection="1">
      <alignment horizontal="right"/>
      <protection hidden="1"/>
    </xf>
    <xf numFmtId="0" fontId="0" fillId="0" borderId="0" xfId="0" applyAlignment="1">
      <alignment wrapText="1"/>
    </xf>
    <xf numFmtId="0" fontId="15" fillId="9" borderId="6" xfId="0" applyFont="1" applyFill="1" applyBorder="1" applyAlignment="1">
      <alignment horizontal="center" vertical="center" wrapText="1"/>
    </xf>
    <xf numFmtId="0" fontId="22" fillId="10" borderId="6" xfId="0" applyFont="1" applyFill="1" applyBorder="1" applyAlignment="1">
      <alignment horizontal="center" vertical="center" wrapText="1"/>
    </xf>
    <xf numFmtId="165" fontId="7" fillId="9" borderId="0" xfId="0" applyNumberFormat="1" applyFont="1" applyFill="1"/>
    <xf numFmtId="164" fontId="7" fillId="9" borderId="0" xfId="0" applyNumberFormat="1" applyFont="1" applyFill="1"/>
    <xf numFmtId="165" fontId="7" fillId="9" borderId="0" xfId="0" applyNumberFormat="1" applyFont="1" applyFill="1" applyAlignment="1">
      <alignment horizontal="center" vertical="center"/>
    </xf>
    <xf numFmtId="0" fontId="7" fillId="9" borderId="0" xfId="0" applyFont="1" applyFill="1" applyAlignment="1">
      <alignment horizontal="center" vertical="center"/>
    </xf>
    <xf numFmtId="0" fontId="0" fillId="0" borderId="0" xfId="0" applyBorder="1" applyAlignment="1">
      <alignment horizontal="center"/>
    </xf>
    <xf numFmtId="0" fontId="0" fillId="0" borderId="0" xfId="0" applyBorder="1"/>
    <xf numFmtId="0" fontId="23" fillId="11" borderId="10" xfId="0" applyFont="1" applyFill="1" applyBorder="1" applyAlignment="1">
      <alignment horizontal="left" vertical="center" wrapText="1"/>
    </xf>
    <xf numFmtId="0" fontId="7" fillId="9" borderId="0" xfId="0" applyFont="1" applyFill="1" applyBorder="1" applyAlignment="1">
      <alignment horizontal="center" vertical="center"/>
    </xf>
    <xf numFmtId="164" fontId="7" fillId="9" borderId="0" xfId="0" applyNumberFormat="1" applyFont="1" applyFill="1" applyBorder="1"/>
    <xf numFmtId="0" fontId="7" fillId="9" borderId="0" xfId="0" applyFont="1" applyFill="1" applyAlignment="1">
      <alignment horizontal="center"/>
    </xf>
    <xf numFmtId="0" fontId="24" fillId="0" borderId="0" xfId="0" applyFont="1"/>
    <xf numFmtId="0" fontId="8" fillId="0" borderId="0" xfId="0" applyFont="1" applyAlignment="1" applyProtection="1">
      <alignment horizontal="left"/>
      <protection hidden="1"/>
    </xf>
    <xf numFmtId="0" fontId="7" fillId="10" borderId="6" xfId="0" applyFont="1" applyFill="1" applyBorder="1" applyAlignment="1">
      <alignment horizontal="center" vertical="center" wrapText="1"/>
    </xf>
    <xf numFmtId="0" fontId="10" fillId="0" borderId="0" xfId="0" applyFont="1" applyAlignment="1">
      <alignment horizontal="center"/>
    </xf>
    <xf numFmtId="0" fontId="7" fillId="0" borderId="0" xfId="0" applyFont="1" applyAlignment="1" applyProtection="1">
      <alignment horizontal="right"/>
      <protection hidden="1"/>
    </xf>
    <xf numFmtId="0" fontId="7" fillId="0" borderId="0" xfId="0" applyFont="1" applyAlignment="1">
      <alignment horizontal="right"/>
    </xf>
    <xf numFmtId="0" fontId="3" fillId="4" borderId="0" xfId="0" applyFont="1" applyFill="1" applyAlignment="1" applyProtection="1">
      <alignment horizontal="center" vertical="center"/>
      <protection hidden="1"/>
    </xf>
    <xf numFmtId="49" fontId="3" fillId="3" borderId="0" xfId="0" applyNumberFormat="1" applyFont="1" applyFill="1" applyAlignment="1" applyProtection="1">
      <alignment horizontal="left"/>
      <protection hidden="1"/>
    </xf>
    <xf numFmtId="0" fontId="3" fillId="4" borderId="0" xfId="0" applyFont="1" applyFill="1" applyAlignment="1" applyProtection="1">
      <alignment horizontal="left"/>
      <protection hidden="1"/>
    </xf>
    <xf numFmtId="0" fontId="3" fillId="3" borderId="0" xfId="0" applyFont="1" applyFill="1" applyAlignment="1" applyProtection="1">
      <alignment horizontal="left"/>
      <protection hidden="1"/>
    </xf>
    <xf numFmtId="167" fontId="3" fillId="3" borderId="0" xfId="0" quotePrefix="1" applyNumberFormat="1" applyFont="1" applyFill="1" applyAlignment="1" applyProtection="1">
      <alignment horizontal="left"/>
      <protection hidden="1"/>
    </xf>
    <xf numFmtId="167" fontId="3" fillId="3" borderId="0" xfId="0" applyNumberFormat="1" applyFont="1" applyFill="1" applyAlignment="1" applyProtection="1">
      <alignment horizontal="left"/>
      <protection hidden="1"/>
    </xf>
    <xf numFmtId="49" fontId="14" fillId="4" borderId="0" xfId="2" applyNumberFormat="1" applyFill="1" applyAlignment="1" applyProtection="1">
      <alignment horizontal="left"/>
      <protection hidden="1"/>
    </xf>
    <xf numFmtId="49" fontId="21" fillId="4" borderId="0" xfId="2" applyNumberFormat="1" applyFont="1" applyFill="1" applyAlignment="1" applyProtection="1">
      <alignment horizontal="left"/>
      <protection hidden="1"/>
    </xf>
    <xf numFmtId="168" fontId="3" fillId="3" borderId="0" xfId="0" applyNumberFormat="1" applyFont="1" applyFill="1" applyAlignment="1" applyProtection="1">
      <alignment horizontal="center"/>
      <protection hidden="1"/>
    </xf>
    <xf numFmtId="0" fontId="2"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14" fontId="19" fillId="3" borderId="0" xfId="0" applyNumberFormat="1" applyFont="1" applyFill="1" applyAlignment="1" applyProtection="1">
      <alignment horizontal="center" vertical="top"/>
      <protection hidden="1"/>
    </xf>
    <xf numFmtId="0" fontId="19" fillId="3" borderId="0" xfId="0" applyFont="1" applyFill="1" applyAlignment="1" applyProtection="1">
      <alignment horizontal="center" vertical="top"/>
      <protection hidden="1"/>
    </xf>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pplyProtection="1">
      <alignment horizontal="left" wrapText="1"/>
      <protection hidden="1"/>
    </xf>
    <xf numFmtId="0" fontId="12" fillId="0" borderId="0" xfId="0" applyFont="1" applyBorder="1" applyAlignment="1">
      <alignment horizontal="right" vertical="center" wrapText="1"/>
    </xf>
    <xf numFmtId="0" fontId="3" fillId="0" borderId="0" xfId="0" applyFont="1" applyAlignment="1">
      <alignment horizontal="right" vertical="center"/>
    </xf>
    <xf numFmtId="0" fontId="11" fillId="0" borderId="0" xfId="0" applyFont="1" applyAlignment="1" applyProtection="1">
      <alignment horizontal="center"/>
      <protection hidden="1"/>
    </xf>
    <xf numFmtId="0" fontId="12" fillId="0" borderId="0" xfId="0" applyFont="1" applyBorder="1" applyAlignment="1">
      <alignment horizontal="left" vertical="top" wrapText="1"/>
    </xf>
    <xf numFmtId="0" fontId="3" fillId="4" borderId="0" xfId="0" applyFont="1" applyFill="1" applyAlignment="1">
      <alignment horizontal="center"/>
    </xf>
    <xf numFmtId="14" fontId="3" fillId="9" borderId="0" xfId="0" applyNumberFormat="1" applyFont="1" applyFill="1" applyAlignment="1">
      <alignment horizontal="center"/>
    </xf>
    <xf numFmtId="0" fontId="3" fillId="4" borderId="0" xfId="0" applyFont="1" applyFill="1" applyBorder="1" applyAlignment="1">
      <alignment horizontal="center"/>
    </xf>
  </cellXfs>
  <cellStyles count="3">
    <cellStyle name="Hyperlink" xfId="2" builtinId="8"/>
    <cellStyle name="Input" xfId="1" builtinId="20"/>
    <cellStyle name="Normal" xfId="0" builtinId="0"/>
  </cellStyles>
  <dxfs count="23">
    <dxf>
      <border>
        <left style="thin">
          <color rgb="FFFF0000"/>
        </left>
        <right style="thin">
          <color rgb="FFFF0000"/>
        </right>
        <top style="thin">
          <color rgb="FFFF0000"/>
        </top>
        <bottom style="thin">
          <color rgb="FFFF0000"/>
        </bottom>
        <vertical/>
        <horizontal/>
      </border>
    </dxf>
    <dxf>
      <border>
        <left style="thin">
          <color rgb="FF7F7F7F"/>
        </left>
      </border>
      <protection locked="1" hidden="1"/>
    </dxf>
    <dxf>
      <alignment horizontal="center" vertical="bottom" textRotation="0" wrapText="0" indent="0" justifyLastLine="0" shrinkToFit="0" readingOrder="0"/>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numFmt numFmtId="165" formatCode="&quot;SLA &quot;#"/>
      <protection locked="1" hidden="1"/>
    </dxf>
    <dxf>
      <protection locked="1" hidden="1"/>
    </dxf>
    <dxf>
      <protection locked="1" hidden="1"/>
    </dxf>
    <dxf>
      <font>
        <strike val="0"/>
        <u val="none"/>
        <color theme="0"/>
      </font>
      <fill>
        <patternFill>
          <bgColor theme="0"/>
        </patternFill>
      </fill>
    </dxf>
    <dxf>
      <fill>
        <patternFill>
          <bgColor theme="0" tint="-4.9989318521683403E-2"/>
        </patternFill>
      </fill>
    </dxf>
    <dxf>
      <font>
        <b/>
        <i val="0"/>
        <color auto="1"/>
      </font>
      <fill>
        <patternFill>
          <bgColor rgb="FFF2F2F2"/>
        </patternFill>
      </fill>
    </dxf>
    <dxf>
      <fill>
        <patternFill>
          <bgColor rgb="FFD0D0D0"/>
        </patternFill>
      </fill>
      <border>
        <left style="thin">
          <color theme="0"/>
        </left>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ont>
        <b val="0"/>
        <i val="0"/>
        <color auto="1"/>
      </font>
      <fill>
        <patternFill>
          <bgColor theme="0" tint="-4.9989318521683403E-2"/>
        </patternFill>
      </fill>
    </dxf>
    <dxf>
      <fill>
        <patternFill>
          <bgColor rgb="FFD0D0D0"/>
        </patternFill>
      </fill>
      <border>
        <vertical style="thin">
          <color theme="0"/>
        </vertical>
        <horizontal style="thin">
          <color theme="0"/>
        </horizontal>
      </border>
    </dxf>
  </dxfs>
  <tableStyles count="2" defaultTableStyle="TableStyleMedium2" defaultPivotStyle="PivotStyleLight16">
    <tableStyle name="PivotTable Style 1 2 2" table="0" count="3" xr9:uid="{00000000-0011-0000-FFFF-FFFF00000000}">
      <tableStyleElement type="wholeTable" dxfId="22"/>
      <tableStyleElement type="headerRow" dxfId="21"/>
      <tableStyleElement type="firstColumn" dxfId="20"/>
    </tableStyle>
    <tableStyle name="SJ-Telia-Pivot" table="0" count="4" xr9:uid="{00000000-0011-0000-FFFF-FFFF01000000}">
      <tableStyleElement type="wholeTable" dxfId="19"/>
      <tableStyleElement type="headerRow" dxfId="18"/>
      <tableStyleElement type="firstColumn" dxfId="17"/>
      <tableStyleElement type="firstSubtotalRow" dxfId="16"/>
    </tableStyle>
  </tableStyles>
  <colors>
    <mruColors>
      <color rgb="FFD0D0D0"/>
      <color rgb="FFF2F2F2"/>
      <color rgb="FFA0A0A0"/>
      <color rgb="FFBFBFBF"/>
      <color rgb="FF990A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SLA_TBL" displayName="SLA_TBL" ref="A1:C4" totalsRowShown="0" headerRowDxfId="15" dataDxfId="14">
  <autoFilter ref="A1:C4" xr:uid="{00000000-0009-0000-0100-000003000000}"/>
  <sortState xmlns:xlrd2="http://schemas.microsoft.com/office/spreadsheetml/2017/richdata2" ref="A2:C4">
    <sortCondition ref="A1:A4"/>
  </sortState>
  <tableColumns count="3">
    <tableColumn id="1" xr3:uid="{00000000-0010-0000-0000-000001000000}" name="SLA" dataDxfId="13"/>
    <tableColumn id="2" xr3:uid="{00000000-0010-0000-0000-000002000000}" name="Factor" dataDxfId="12" dataCellStyle="Input"/>
    <tableColumn id="3" xr3:uid="{00000000-0010-0000-0000-000003000000}" name="ServiceID" dataDxfId="11" dataCellStyle="Inpu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Lang_TBL" displayName="Lang_TBL" ref="L1:L3" totalsRowShown="0" headerRowDxfId="10" dataDxfId="9" dataCellStyle="Input">
  <autoFilter ref="L1:L3" xr:uid="{00000000-0009-0000-0100-000002000000}"/>
  <sortState xmlns:xlrd2="http://schemas.microsoft.com/office/spreadsheetml/2017/richdata2" ref="L2:L3">
    <sortCondition descending="1" ref="L1"/>
  </sortState>
  <tableColumns count="1">
    <tableColumn id="1" xr3:uid="{00000000-0010-0000-0100-000001000000}" name="LANG" dataDxfId="8" dataCellStyle="Inpu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YN_TBL" displayName="YN_TBL" ref="J1:J3" totalsRowShown="0" headerRowDxfId="7" dataDxfId="6" dataCellStyle="Input">
  <autoFilter ref="J1:J3" xr:uid="{00000000-0009-0000-0100-000005000000}"/>
  <sortState xmlns:xlrd2="http://schemas.microsoft.com/office/spreadsheetml/2017/richdata2" ref="J2:J3">
    <sortCondition ref="J1"/>
  </sortState>
  <tableColumns count="1">
    <tableColumn id="1" xr3:uid="{00000000-0010-0000-0200-000001000000}" name="YN" dataDxfId="5" dataCellStyle="Inpu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erminai_TBL" displayName="Terminai_TBL" ref="G1:H5" totalsRowShown="0" headerRowDxfId="4" dataDxfId="3" dataCellStyle="Input">
  <autoFilter ref="G1:H5" xr:uid="{00000000-0009-0000-0100-000007000000}"/>
  <tableColumns count="2">
    <tableColumn id="2" xr3:uid="{00000000-0010-0000-0300-000002000000}" name="Terminas" dataDxfId="2" dataCellStyle="Input"/>
    <tableColumn id="1" xr3:uid="{00000000-0010-0000-0300-000001000000}" name="Title" dataDxfId="1" dataCellStyle="Inpu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mantas.mikilkevicius@silutesligonin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A1:L5"/>
  <sheetViews>
    <sheetView workbookViewId="0">
      <selection activeCell="G16" sqref="G16"/>
    </sheetView>
  </sheetViews>
  <sheetFormatPr defaultColWidth="9" defaultRowHeight="14.25" x14ac:dyDescent="0.2"/>
  <cols>
    <col min="1" max="1" width="6.25" bestFit="1" customWidth="1"/>
    <col min="2" max="2" width="8.5" bestFit="1" customWidth="1"/>
    <col min="3" max="3" width="20.75" bestFit="1" customWidth="1"/>
    <col min="4" max="4" width="2.5" customWidth="1"/>
    <col min="5" max="5" width="8.75" bestFit="1" customWidth="1"/>
    <col min="6" max="6" width="2.5" customWidth="1"/>
    <col min="7" max="7" width="11.125" bestFit="1" customWidth="1"/>
    <col min="8" max="8" width="12.75" bestFit="1" customWidth="1"/>
    <col min="9" max="9" width="2.5" customWidth="1"/>
    <col min="10" max="10" width="5.5" bestFit="1" customWidth="1"/>
    <col min="11" max="11" width="2.5" customWidth="1"/>
  </cols>
  <sheetData>
    <row r="1" spans="1:12" ht="15" x14ac:dyDescent="0.25">
      <c r="A1" s="1" t="s">
        <v>0</v>
      </c>
      <c r="B1" s="1" t="s">
        <v>1</v>
      </c>
      <c r="C1" s="1" t="s">
        <v>36</v>
      </c>
      <c r="D1" s="1"/>
      <c r="E1" s="12" t="s">
        <v>37</v>
      </c>
      <c r="F1" s="1"/>
      <c r="G1" s="1" t="s">
        <v>47</v>
      </c>
      <c r="H1" s="1" t="s">
        <v>48</v>
      </c>
      <c r="I1" s="1"/>
      <c r="J1" s="1" t="s">
        <v>41</v>
      </c>
      <c r="K1" s="1"/>
      <c r="L1" s="1" t="s">
        <v>38</v>
      </c>
    </row>
    <row r="2" spans="1:12" x14ac:dyDescent="0.2">
      <c r="A2" s="4">
        <v>1</v>
      </c>
      <c r="B2" s="13">
        <v>1</v>
      </c>
      <c r="C2" s="13" t="s">
        <v>50</v>
      </c>
      <c r="D2" s="1"/>
      <c r="E2" s="13">
        <v>1.4308000000000001</v>
      </c>
      <c r="F2" s="1"/>
      <c r="G2" s="14">
        <v>60</v>
      </c>
      <c r="H2" s="13" t="s">
        <v>44</v>
      </c>
      <c r="I2" s="1"/>
      <c r="J2" s="13" t="s">
        <v>42</v>
      </c>
      <c r="K2" s="1"/>
      <c r="L2" s="13" t="s">
        <v>39</v>
      </c>
    </row>
    <row r="3" spans="1:12" x14ac:dyDescent="0.2">
      <c r="A3" s="4">
        <v>2</v>
      </c>
      <c r="B3" s="13">
        <v>1.3</v>
      </c>
      <c r="C3" s="13" t="s">
        <v>51</v>
      </c>
      <c r="D3" s="1"/>
      <c r="E3" s="1"/>
      <c r="F3" s="1"/>
      <c r="G3" s="14">
        <v>12</v>
      </c>
      <c r="H3" s="13" t="s">
        <v>45</v>
      </c>
      <c r="I3" s="1"/>
      <c r="J3" s="13" t="s">
        <v>43</v>
      </c>
      <c r="K3" s="1"/>
      <c r="L3" s="13" t="s">
        <v>40</v>
      </c>
    </row>
    <row r="4" spans="1:12" ht="15" x14ac:dyDescent="0.25">
      <c r="A4" s="4">
        <v>3</v>
      </c>
      <c r="B4" s="13">
        <v>1.7</v>
      </c>
      <c r="C4" s="13" t="s">
        <v>52</v>
      </c>
      <c r="D4" s="1"/>
      <c r="E4" s="12" t="s">
        <v>49</v>
      </c>
      <c r="F4" s="1"/>
      <c r="G4" s="14">
        <v>24</v>
      </c>
      <c r="H4" s="13" t="s">
        <v>25</v>
      </c>
      <c r="I4" s="1"/>
      <c r="J4" s="1"/>
      <c r="K4" s="1"/>
      <c r="L4" s="1"/>
    </row>
    <row r="5" spans="1:12" x14ac:dyDescent="0.2">
      <c r="A5" s="1"/>
      <c r="B5" s="1"/>
      <c r="C5" s="1"/>
      <c r="D5" s="1"/>
      <c r="E5" s="13">
        <v>16.8</v>
      </c>
      <c r="F5" s="1"/>
      <c r="G5" s="14">
        <v>36</v>
      </c>
      <c r="H5" s="13" t="s">
        <v>46</v>
      </c>
      <c r="I5" s="1"/>
      <c r="J5" s="1"/>
      <c r="K5" s="1"/>
      <c r="L5" s="1"/>
    </row>
  </sheetData>
  <pageMargins left="0.7" right="0.7" top="0.75" bottom="0.75" header="0.3" footer="0.3"/>
  <pageSetup paperSize="9" orientation="portrait"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0000"/>
  </sheetPr>
  <dimension ref="A1:F165"/>
  <sheetViews>
    <sheetView showGridLines="0" tabSelected="1" zoomScaleNormal="100" workbookViewId="0">
      <selection activeCell="B7" sqref="B7:E7"/>
    </sheetView>
  </sheetViews>
  <sheetFormatPr defaultColWidth="0" defaultRowHeight="14.25" zeroHeight="1" x14ac:dyDescent="0.2"/>
  <cols>
    <col min="1" max="1" width="33.25" customWidth="1"/>
    <col min="2" max="5" width="13.625" customWidth="1"/>
    <col min="6" max="6" width="0.25" customWidth="1"/>
    <col min="7" max="16384" width="9" hidden="1"/>
  </cols>
  <sheetData>
    <row r="1" spans="1:5" ht="15.75" x14ac:dyDescent="0.2">
      <c r="A1" s="72" t="s">
        <v>102</v>
      </c>
      <c r="B1" s="72"/>
      <c r="C1" s="72"/>
      <c r="D1" s="72"/>
      <c r="E1" s="72"/>
    </row>
    <row r="2" spans="1:5" ht="15" x14ac:dyDescent="0.2">
      <c r="A2" s="41" t="s">
        <v>2</v>
      </c>
      <c r="B2" s="74" t="s">
        <v>110</v>
      </c>
      <c r="C2" s="75"/>
      <c r="D2" s="43" t="s">
        <v>3</v>
      </c>
      <c r="E2" s="39" t="s">
        <v>101</v>
      </c>
    </row>
    <row r="3" spans="1:5" ht="15" x14ac:dyDescent="0.2">
      <c r="A3" s="6"/>
      <c r="B3" s="73" t="s">
        <v>4</v>
      </c>
      <c r="C3" s="73"/>
      <c r="D3" s="7"/>
      <c r="E3" s="8"/>
    </row>
    <row r="4" spans="1:5" x14ac:dyDescent="0.2">
      <c r="A4" s="40" t="s">
        <v>5</v>
      </c>
      <c r="B4" s="64" t="s">
        <v>103</v>
      </c>
      <c r="C4" s="64"/>
      <c r="D4" s="64"/>
      <c r="E4" s="64"/>
    </row>
    <row r="5" spans="1:5" x14ac:dyDescent="0.2">
      <c r="A5" s="40" t="s">
        <v>6</v>
      </c>
      <c r="B5" s="65" t="s">
        <v>100</v>
      </c>
      <c r="C5" s="65"/>
      <c r="D5" s="65"/>
      <c r="E5" s="65"/>
    </row>
    <row r="6" spans="1:5" x14ac:dyDescent="0.2">
      <c r="A6" s="40" t="s">
        <v>7</v>
      </c>
      <c r="B6" s="66">
        <v>277329430</v>
      </c>
      <c r="C6" s="66"/>
      <c r="D6" s="66"/>
      <c r="E6" s="66"/>
    </row>
    <row r="7" spans="1:5" x14ac:dyDescent="0.2">
      <c r="A7" s="40" t="s">
        <v>8</v>
      </c>
      <c r="B7" s="65" t="s">
        <v>104</v>
      </c>
      <c r="C7" s="65"/>
      <c r="D7" s="65"/>
      <c r="E7" s="65"/>
    </row>
    <row r="8" spans="1:5" x14ac:dyDescent="0.2">
      <c r="A8" s="40" t="s">
        <v>9</v>
      </c>
      <c r="B8" s="66" t="s">
        <v>105</v>
      </c>
      <c r="C8" s="66"/>
      <c r="D8" s="66"/>
      <c r="E8" s="66"/>
    </row>
    <row r="9" spans="1:5" x14ac:dyDescent="0.2">
      <c r="A9" s="40" t="s">
        <v>10</v>
      </c>
      <c r="B9" s="65" t="s">
        <v>107</v>
      </c>
      <c r="C9" s="65"/>
      <c r="D9" s="65"/>
      <c r="E9" s="65"/>
    </row>
    <row r="10" spans="1:5" x14ac:dyDescent="0.2">
      <c r="A10" s="40" t="s">
        <v>11</v>
      </c>
      <c r="B10" s="67" t="s">
        <v>108</v>
      </c>
      <c r="C10" s="68"/>
      <c r="D10" s="68"/>
      <c r="E10" s="68"/>
    </row>
    <row r="11" spans="1:5" x14ac:dyDescent="0.2">
      <c r="A11" s="40" t="s">
        <v>12</v>
      </c>
      <c r="B11" s="69" t="s">
        <v>109</v>
      </c>
      <c r="C11" s="70"/>
      <c r="D11" s="70"/>
      <c r="E11" s="70"/>
    </row>
    <row r="12" spans="1:5" x14ac:dyDescent="0.2">
      <c r="A12" s="41"/>
      <c r="B12" s="41"/>
      <c r="C12" s="41"/>
      <c r="D12" s="41"/>
      <c r="E12" s="41"/>
    </row>
    <row r="13" spans="1:5" x14ac:dyDescent="0.2">
      <c r="A13" s="42" t="s">
        <v>13</v>
      </c>
      <c r="B13" s="63"/>
      <c r="C13" s="63"/>
      <c r="D13" s="63"/>
      <c r="E13" s="63"/>
    </row>
    <row r="14" spans="1:5" x14ac:dyDescent="0.2">
      <c r="A14" s="42" t="s">
        <v>14</v>
      </c>
      <c r="B14" s="71" t="s">
        <v>99</v>
      </c>
      <c r="C14" s="71"/>
      <c r="D14" s="71"/>
      <c r="E14" s="71"/>
    </row>
    <row r="15" spans="1:5" hidden="1" x14ac:dyDescent="0.2">
      <c r="C15" s="1"/>
      <c r="D15" s="1"/>
      <c r="E15" s="1"/>
    </row>
    <row r="16" spans="1:5" s="36" customFormat="1" ht="12.75" x14ac:dyDescent="0.2">
      <c r="A16" s="5"/>
      <c r="B16" s="35"/>
      <c r="C16" s="5"/>
      <c r="D16" s="5"/>
      <c r="E16" s="5"/>
    </row>
    <row r="17" spans="1:5" s="37" customFormat="1" x14ac:dyDescent="0.2">
      <c r="A17" s="51"/>
      <c r="B17" s="51"/>
      <c r="C17" s="51"/>
      <c r="D17" s="52"/>
      <c r="E17" s="52"/>
    </row>
    <row r="18" spans="1:5" s="38" customFormat="1" ht="38.25" x14ac:dyDescent="0.2">
      <c r="A18" s="46" t="s">
        <v>89</v>
      </c>
      <c r="B18" s="46" t="s">
        <v>15</v>
      </c>
      <c r="C18" s="46" t="s">
        <v>86</v>
      </c>
      <c r="D18" s="46" t="s">
        <v>87</v>
      </c>
      <c r="E18" s="46" t="s">
        <v>88</v>
      </c>
    </row>
    <row r="19" spans="1:5" s="38" customFormat="1" x14ac:dyDescent="0.2">
      <c r="A19" s="57" t="s">
        <v>106</v>
      </c>
      <c r="B19" s="47" t="s">
        <v>98</v>
      </c>
      <c r="C19" s="56">
        <v>1</v>
      </c>
      <c r="D19" s="48">
        <v>136</v>
      </c>
      <c r="E19" s="48">
        <v>136</v>
      </c>
    </row>
    <row r="20" spans="1:5" s="38" customFormat="1" ht="12.75" x14ac:dyDescent="0.2">
      <c r="A20" s="53"/>
      <c r="B20" s="49"/>
      <c r="C20" s="50"/>
      <c r="D20" s="48"/>
      <c r="E20" s="48"/>
    </row>
    <row r="21" spans="1:5" s="38" customFormat="1" ht="12.75" x14ac:dyDescent="0.2">
      <c r="A21" s="53"/>
      <c r="B21" s="49"/>
      <c r="C21" s="50"/>
      <c r="D21" s="48"/>
      <c r="E21" s="48"/>
    </row>
    <row r="22" spans="1:5" s="38" customFormat="1" ht="12.75" x14ac:dyDescent="0.2">
      <c r="A22" s="53"/>
      <c r="B22" s="49"/>
      <c r="C22" s="50"/>
      <c r="D22" s="48"/>
      <c r="E22" s="48"/>
    </row>
    <row r="23" spans="1:5" s="36" customFormat="1" ht="12.75" x14ac:dyDescent="0.2">
      <c r="A23" s="53"/>
      <c r="B23" s="49"/>
      <c r="C23" s="54"/>
      <c r="D23" s="55"/>
      <c r="E23" s="48"/>
    </row>
    <row r="24" spans="1:5" s="38" customFormat="1" ht="12.75" x14ac:dyDescent="0.2">
      <c r="A24" s="53"/>
      <c r="B24" s="49"/>
      <c r="C24" s="54"/>
      <c r="D24" s="55"/>
      <c r="E24" s="48"/>
    </row>
    <row r="25" spans="1:5" s="38" customFormat="1" ht="12.75" x14ac:dyDescent="0.2">
      <c r="A25" s="53"/>
      <c r="B25" s="49"/>
      <c r="C25" s="54"/>
      <c r="D25" s="55"/>
      <c r="E25" s="48"/>
    </row>
    <row r="26" spans="1:5" s="38" customFormat="1" ht="12.75" x14ac:dyDescent="0.2">
      <c r="A26" s="53"/>
      <c r="B26" s="49"/>
      <c r="C26" s="54"/>
      <c r="D26" s="55"/>
      <c r="E26" s="48"/>
    </row>
    <row r="27" spans="1:5" s="38" customFormat="1" ht="12.75" x14ac:dyDescent="0.2">
      <c r="A27" s="53"/>
      <c r="B27" s="49"/>
      <c r="C27" s="54"/>
      <c r="D27" s="55"/>
      <c r="E27" s="48"/>
    </row>
    <row r="28" spans="1:5" s="36" customFormat="1" x14ac:dyDescent="0.2">
      <c r="A28" s="52"/>
      <c r="B28" s="52"/>
      <c r="C28" s="52"/>
      <c r="D28" s="52"/>
      <c r="E28" s="52"/>
    </row>
    <row r="29" spans="1:5" s="38" customFormat="1" x14ac:dyDescent="0.2">
      <c r="A29"/>
      <c r="B29"/>
      <c r="C29"/>
      <c r="D29"/>
      <c r="E29"/>
    </row>
    <row r="30" spans="1:5" s="38" customFormat="1" hidden="1" x14ac:dyDescent="0.2">
      <c r="A30"/>
      <c r="B30"/>
      <c r="C30"/>
      <c r="D30"/>
      <c r="E30"/>
    </row>
    <row r="31" spans="1:5" s="38" customFormat="1" hidden="1" x14ac:dyDescent="0.2">
      <c r="A31"/>
      <c r="B31"/>
      <c r="C31"/>
      <c r="D31"/>
      <c r="E31"/>
    </row>
    <row r="32" spans="1:5" s="38" customFormat="1" hidden="1" x14ac:dyDescent="0.2">
      <c r="A32"/>
      <c r="B32"/>
      <c r="C32"/>
      <c r="D32"/>
      <c r="E32"/>
    </row>
    <row r="33" spans="1:5" s="38" customFormat="1" hidden="1" x14ac:dyDescent="0.2">
      <c r="A33"/>
      <c r="B33"/>
      <c r="C33"/>
      <c r="D33"/>
      <c r="E33"/>
    </row>
    <row r="34" spans="1:5" x14ac:dyDescent="0.2">
      <c r="A34" s="62" t="s">
        <v>19</v>
      </c>
      <c r="B34" s="62"/>
      <c r="C34" s="62"/>
      <c r="D34" s="62"/>
      <c r="E34" s="23">
        <f>SUM(E19:E27)</f>
        <v>136</v>
      </c>
    </row>
    <row r="35" spans="1:5" x14ac:dyDescent="0.2">
      <c r="A35" s="62" t="s">
        <v>20</v>
      </c>
      <c r="B35" s="62"/>
      <c r="C35" s="62"/>
      <c r="D35" s="62"/>
      <c r="E35" s="27"/>
    </row>
    <row r="36" spans="1:5" x14ac:dyDescent="0.2">
      <c r="A36" s="62" t="s">
        <v>21</v>
      </c>
      <c r="B36" s="62"/>
      <c r="C36" s="62"/>
      <c r="D36" s="62"/>
      <c r="E36" s="26">
        <v>136</v>
      </c>
    </row>
    <row r="37" spans="1:5" s="38" customFormat="1" x14ac:dyDescent="0.2">
      <c r="A37"/>
      <c r="B37"/>
      <c r="C37"/>
      <c r="D37"/>
      <c r="E37"/>
    </row>
    <row r="38" spans="1:5" x14ac:dyDescent="0.2">
      <c r="A38" s="61" t="s">
        <v>16</v>
      </c>
      <c r="B38" s="61"/>
      <c r="C38" s="61"/>
      <c r="D38" s="61"/>
      <c r="E38" s="24">
        <v>420</v>
      </c>
    </row>
    <row r="39" spans="1:5" x14ac:dyDescent="0.2">
      <c r="A39" s="61" t="s">
        <v>17</v>
      </c>
      <c r="B39" s="61"/>
      <c r="C39" s="61"/>
      <c r="D39" s="61"/>
      <c r="E39" s="25"/>
    </row>
    <row r="40" spans="1:5" x14ac:dyDescent="0.2">
      <c r="A40" s="61" t="s">
        <v>18</v>
      </c>
      <c r="B40" s="61"/>
      <c r="C40" s="61"/>
      <c r="D40" s="61"/>
      <c r="E40" s="26">
        <f>IFERROR(E38-E39, "-")</f>
        <v>420</v>
      </c>
    </row>
    <row r="41" spans="1:5" x14ac:dyDescent="0.2">
      <c r="A41" s="18"/>
      <c r="B41" s="33"/>
      <c r="C41" s="34"/>
      <c r="D41" s="34"/>
    </row>
    <row r="42" spans="1:5" x14ac:dyDescent="0.2">
      <c r="A42" s="58" t="s">
        <v>22</v>
      </c>
      <c r="B42" s="58"/>
      <c r="C42" s="58"/>
      <c r="D42" s="58"/>
      <c r="E42" s="58"/>
    </row>
    <row r="43" spans="1:5" ht="15.75" x14ac:dyDescent="0.25">
      <c r="A43" s="60" t="s">
        <v>90</v>
      </c>
      <c r="B43" s="60"/>
      <c r="C43" s="60"/>
      <c r="D43" s="60"/>
      <c r="E43" s="60"/>
    </row>
    <row r="44" spans="1:5" ht="22.5" customHeight="1" x14ac:dyDescent="0.2">
      <c r="A44" s="59" t="s">
        <v>53</v>
      </c>
      <c r="B44" s="59"/>
      <c r="C44" s="19" t="s">
        <v>54</v>
      </c>
      <c r="D44" s="20" t="s">
        <v>55</v>
      </c>
      <c r="E44" s="21" t="s">
        <v>56</v>
      </c>
    </row>
    <row r="45" spans="1:5" ht="22.5" customHeight="1" x14ac:dyDescent="0.2">
      <c r="A45" s="59" t="s">
        <v>57</v>
      </c>
      <c r="B45" s="59"/>
      <c r="C45" s="22" t="s">
        <v>58</v>
      </c>
      <c r="D45" s="22" t="s">
        <v>59</v>
      </c>
      <c r="E45" s="22" t="s">
        <v>60</v>
      </c>
    </row>
    <row r="46" spans="1:5" ht="22.5" customHeight="1" x14ac:dyDescent="0.2">
      <c r="A46" s="59" t="s">
        <v>61</v>
      </c>
      <c r="B46" s="59"/>
      <c r="C46" s="22" t="s">
        <v>62</v>
      </c>
      <c r="D46" s="45" t="s">
        <v>93</v>
      </c>
      <c r="E46" s="45" t="s">
        <v>93</v>
      </c>
    </row>
    <row r="47" spans="1:5" ht="22.5" customHeight="1" x14ac:dyDescent="0.2">
      <c r="A47" s="59" t="s">
        <v>63</v>
      </c>
      <c r="B47" s="59"/>
      <c r="C47" s="22" t="s">
        <v>64</v>
      </c>
      <c r="D47" s="22" t="s">
        <v>64</v>
      </c>
      <c r="E47" s="22" t="s">
        <v>65</v>
      </c>
    </row>
    <row r="48" spans="1:5" ht="22.5" customHeight="1" x14ac:dyDescent="0.2">
      <c r="A48" s="59" t="s">
        <v>66</v>
      </c>
      <c r="B48" s="59"/>
      <c r="C48" s="22" t="s">
        <v>23</v>
      </c>
      <c r="D48" s="22" t="s">
        <v>23</v>
      </c>
      <c r="E48" s="22" t="s">
        <v>67</v>
      </c>
    </row>
    <row r="49" spans="1:5" ht="22.5" customHeight="1" x14ac:dyDescent="0.2">
      <c r="A49" s="59" t="s">
        <v>68</v>
      </c>
      <c r="B49" s="59"/>
      <c r="C49" s="22" t="s">
        <v>69</v>
      </c>
      <c r="D49" s="45" t="s">
        <v>94</v>
      </c>
      <c r="E49" s="45" t="s">
        <v>95</v>
      </c>
    </row>
    <row r="50" spans="1:5" ht="22.5" customHeight="1" x14ac:dyDescent="0.2">
      <c r="A50" s="59" t="s">
        <v>70</v>
      </c>
      <c r="B50" s="59"/>
      <c r="C50" s="22" t="s">
        <v>71</v>
      </c>
      <c r="D50" s="45" t="s">
        <v>71</v>
      </c>
      <c r="E50" s="45" t="s">
        <v>71</v>
      </c>
    </row>
    <row r="51" spans="1:5" ht="22.5" customHeight="1" x14ac:dyDescent="0.2">
      <c r="A51" s="59" t="s">
        <v>72</v>
      </c>
      <c r="B51" s="59"/>
      <c r="C51" s="22" t="s">
        <v>62</v>
      </c>
      <c r="D51" s="45" t="s">
        <v>62</v>
      </c>
      <c r="E51" s="45" t="s">
        <v>62</v>
      </c>
    </row>
    <row r="52" spans="1:5" ht="22.5" customHeight="1" x14ac:dyDescent="0.2">
      <c r="A52" s="59" t="s">
        <v>73</v>
      </c>
      <c r="B52" s="59"/>
      <c r="C52" s="22" t="s">
        <v>91</v>
      </c>
      <c r="D52" s="45" t="s">
        <v>93</v>
      </c>
      <c r="E52" s="45" t="s">
        <v>93</v>
      </c>
    </row>
    <row r="53" spans="1:5" x14ac:dyDescent="0.2">
      <c r="A53" s="16"/>
      <c r="B53" s="16"/>
      <c r="C53" s="16"/>
      <c r="D53" s="16"/>
      <c r="E53" s="5"/>
    </row>
    <row r="54" spans="1:5" ht="63.75" x14ac:dyDescent="0.2">
      <c r="A54" s="28"/>
      <c r="B54" s="28"/>
      <c r="C54" s="29" t="s">
        <v>74</v>
      </c>
      <c r="D54" s="29" t="s">
        <v>75</v>
      </c>
      <c r="E54" s="29" t="s">
        <v>76</v>
      </c>
    </row>
    <row r="55" spans="1:5" x14ac:dyDescent="0.2">
      <c r="A55" s="28"/>
      <c r="B55" s="28"/>
      <c r="C55" s="59" t="s">
        <v>84</v>
      </c>
      <c r="D55" s="59"/>
      <c r="E55" s="59"/>
    </row>
    <row r="56" spans="1:5" ht="22.5" customHeight="1" x14ac:dyDescent="0.2">
      <c r="A56" s="22" t="s">
        <v>80</v>
      </c>
      <c r="B56" s="59" t="s">
        <v>85</v>
      </c>
      <c r="C56" s="19" t="s">
        <v>77</v>
      </c>
      <c r="D56" s="19" t="s">
        <v>77</v>
      </c>
      <c r="E56" s="21" t="s">
        <v>78</v>
      </c>
    </row>
    <row r="57" spans="1:5" ht="22.5" customHeight="1" x14ac:dyDescent="0.2">
      <c r="A57" s="22" t="s">
        <v>81</v>
      </c>
      <c r="B57" s="59"/>
      <c r="C57" s="19" t="s">
        <v>77</v>
      </c>
      <c r="D57" s="21" t="s">
        <v>78</v>
      </c>
      <c r="E57" s="20" t="s">
        <v>79</v>
      </c>
    </row>
    <row r="58" spans="1:5" ht="22.5" customHeight="1" x14ac:dyDescent="0.2">
      <c r="A58" s="22" t="s">
        <v>82</v>
      </c>
      <c r="B58" s="59"/>
      <c r="C58" s="21" t="s">
        <v>78</v>
      </c>
      <c r="D58" s="20" t="s">
        <v>79</v>
      </c>
      <c r="E58" s="20" t="s">
        <v>79</v>
      </c>
    </row>
    <row r="59" spans="1:5" x14ac:dyDescent="0.2">
      <c r="A59" s="1"/>
      <c r="B59" s="2"/>
      <c r="C59" s="1"/>
      <c r="D59" s="1"/>
      <c r="E59" s="1"/>
    </row>
    <row r="60" spans="1:5" ht="15.75" x14ac:dyDescent="0.25">
      <c r="A60" s="60" t="s">
        <v>24</v>
      </c>
      <c r="B60" s="60"/>
      <c r="C60" s="60"/>
      <c r="D60" s="60"/>
      <c r="E60" s="60"/>
    </row>
    <row r="61" spans="1:5" x14ac:dyDescent="0.2">
      <c r="A61" s="61" t="s">
        <v>83</v>
      </c>
      <c r="B61" s="61"/>
      <c r="C61" s="17" t="s">
        <v>25</v>
      </c>
      <c r="D61" s="5"/>
      <c r="E61" s="5"/>
    </row>
    <row r="62" spans="1:5" ht="30" customHeight="1" x14ac:dyDescent="0.2">
      <c r="A62" s="78" t="s">
        <v>26</v>
      </c>
      <c r="B62" s="78"/>
      <c r="C62" s="78"/>
      <c r="D62" s="78"/>
      <c r="E62" s="78"/>
    </row>
    <row r="63" spans="1:5" ht="30" customHeight="1" x14ac:dyDescent="0.2">
      <c r="A63" s="76" t="s">
        <v>28</v>
      </c>
      <c r="B63" s="76"/>
      <c r="C63" s="76"/>
      <c r="D63" s="76"/>
      <c r="E63" s="76"/>
    </row>
    <row r="64" spans="1:5" ht="30" customHeight="1" x14ac:dyDescent="0.2">
      <c r="A64" s="76" t="s">
        <v>29</v>
      </c>
      <c r="B64" s="76"/>
      <c r="C64" s="76"/>
      <c r="D64" s="76"/>
      <c r="E64" s="76"/>
    </row>
    <row r="65" spans="1:5" x14ac:dyDescent="0.2">
      <c r="A65" s="76" t="s">
        <v>30</v>
      </c>
      <c r="B65" s="76"/>
      <c r="C65" s="76"/>
      <c r="D65" s="76"/>
      <c r="E65" s="76"/>
    </row>
    <row r="66" spans="1:5" x14ac:dyDescent="0.2">
      <c r="A66" s="76" t="s">
        <v>27</v>
      </c>
      <c r="B66" s="76"/>
      <c r="C66" s="76"/>
      <c r="D66" s="76"/>
      <c r="E66" s="76"/>
    </row>
    <row r="67" spans="1:5" s="44" customFormat="1" ht="30" customHeight="1" x14ac:dyDescent="0.2">
      <c r="A67" s="76" t="s">
        <v>96</v>
      </c>
      <c r="B67" s="76"/>
      <c r="C67" s="76"/>
      <c r="D67" s="76"/>
      <c r="E67" s="76"/>
    </row>
    <row r="68" spans="1:5" x14ac:dyDescent="0.2">
      <c r="A68" s="77" t="s">
        <v>92</v>
      </c>
      <c r="B68" s="77"/>
      <c r="C68" s="77"/>
      <c r="D68" s="77"/>
      <c r="E68" s="77"/>
    </row>
    <row r="69" spans="1:5" ht="10.5" customHeight="1" x14ac:dyDescent="0.2">
      <c r="A69" s="15"/>
      <c r="B69" s="15"/>
      <c r="C69" s="15"/>
      <c r="D69" s="15"/>
      <c r="E69" s="15"/>
    </row>
    <row r="70" spans="1:5" ht="99.75" customHeight="1" x14ac:dyDescent="0.2">
      <c r="A70" s="82" t="s">
        <v>97</v>
      </c>
      <c r="B70" s="82"/>
      <c r="C70" s="82"/>
      <c r="D70" s="82"/>
      <c r="E70" s="82"/>
    </row>
    <row r="71" spans="1:5" ht="14.25" customHeight="1" x14ac:dyDescent="0.25">
      <c r="A71" s="81" t="s">
        <v>31</v>
      </c>
      <c r="B71" s="81"/>
      <c r="C71" s="81"/>
      <c r="D71" s="81"/>
      <c r="E71" s="81"/>
    </row>
    <row r="72" spans="1:5" ht="85.5" customHeight="1" x14ac:dyDescent="0.2">
      <c r="A72" s="30"/>
      <c r="B72" s="31"/>
      <c r="C72" s="31"/>
      <c r="D72" s="31"/>
      <c r="E72" s="32"/>
    </row>
    <row r="73" spans="1:5" x14ac:dyDescent="0.2">
      <c r="A73" s="9"/>
      <c r="B73" s="9"/>
      <c r="C73" s="9"/>
      <c r="D73" s="9"/>
      <c r="E73" s="9"/>
    </row>
    <row r="74" spans="1:5" x14ac:dyDescent="0.2">
      <c r="A74" s="10" t="s">
        <v>32</v>
      </c>
      <c r="B74" s="83"/>
      <c r="C74" s="83"/>
      <c r="D74" s="79" t="s">
        <v>33</v>
      </c>
      <c r="E74" s="85"/>
    </row>
    <row r="75" spans="1:5" x14ac:dyDescent="0.2">
      <c r="A75" s="10" t="s">
        <v>34</v>
      </c>
      <c r="B75" s="84"/>
      <c r="C75" s="84"/>
      <c r="D75" s="79"/>
      <c r="E75" s="85"/>
    </row>
    <row r="76" spans="1:5" x14ac:dyDescent="0.2">
      <c r="A76" s="11"/>
      <c r="B76" s="2"/>
      <c r="C76" s="2"/>
      <c r="D76" s="3"/>
      <c r="E76" s="1"/>
    </row>
    <row r="77" spans="1:5" x14ac:dyDescent="0.2">
      <c r="A77" s="10" t="s">
        <v>35</v>
      </c>
      <c r="B77" s="83"/>
      <c r="C77" s="83"/>
      <c r="D77" s="80" t="s">
        <v>33</v>
      </c>
      <c r="E77" s="85"/>
    </row>
    <row r="78" spans="1:5" x14ac:dyDescent="0.2">
      <c r="A78" s="10" t="s">
        <v>34</v>
      </c>
      <c r="B78" s="84"/>
      <c r="C78" s="84"/>
      <c r="D78" s="80"/>
      <c r="E78" s="85"/>
    </row>
    <row r="79" spans="1:5" hidden="1" x14ac:dyDescent="0.2"/>
    <row r="80" spans="1:5"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sheetData>
  <mergeCells count="51">
    <mergeCell ref="D74:D75"/>
    <mergeCell ref="D77:D78"/>
    <mergeCell ref="A71:E71"/>
    <mergeCell ref="A70:E70"/>
    <mergeCell ref="B74:C74"/>
    <mergeCell ref="B75:C75"/>
    <mergeCell ref="B77:C77"/>
    <mergeCell ref="B78:C78"/>
    <mergeCell ref="E74:E75"/>
    <mergeCell ref="E77:E78"/>
    <mergeCell ref="C55:E55"/>
    <mergeCell ref="B56:B58"/>
    <mergeCell ref="A48:B48"/>
    <mergeCell ref="A49:B49"/>
    <mergeCell ref="A50:B50"/>
    <mergeCell ref="A51:B51"/>
    <mergeCell ref="A52:B52"/>
    <mergeCell ref="A66:E66"/>
    <mergeCell ref="A68:E68"/>
    <mergeCell ref="A60:E60"/>
    <mergeCell ref="A61:B61"/>
    <mergeCell ref="A62:E62"/>
    <mergeCell ref="A63:E63"/>
    <mergeCell ref="A64:E64"/>
    <mergeCell ref="A65:E65"/>
    <mergeCell ref="A67:E67"/>
    <mergeCell ref="A1:E1"/>
    <mergeCell ref="B3:C3"/>
    <mergeCell ref="A36:D36"/>
    <mergeCell ref="A38:D38"/>
    <mergeCell ref="A39:D39"/>
    <mergeCell ref="B2:C2"/>
    <mergeCell ref="A40:D40"/>
    <mergeCell ref="A34:D34"/>
    <mergeCell ref="A35:D35"/>
    <mergeCell ref="B13:E13"/>
    <mergeCell ref="B4:E4"/>
    <mergeCell ref="B5:E5"/>
    <mergeCell ref="B6:E6"/>
    <mergeCell ref="B7:E7"/>
    <mergeCell ref="B8:E8"/>
    <mergeCell ref="B9:E9"/>
    <mergeCell ref="B10:E10"/>
    <mergeCell ref="B11:E11"/>
    <mergeCell ref="B14:E14"/>
    <mergeCell ref="A42:E42"/>
    <mergeCell ref="A47:B47"/>
    <mergeCell ref="A43:E43"/>
    <mergeCell ref="A44:B44"/>
    <mergeCell ref="A45:B45"/>
    <mergeCell ref="A46:B46"/>
  </mergeCells>
  <conditionalFormatting sqref="B2:C2 E2 B4:E11 B13:E14 C61">
    <cfRule type="containsBlanks" dxfId="0" priority="1">
      <formula>LEN(TRIM(B2))=0</formula>
    </cfRule>
  </conditionalFormatting>
  <dataValidations count="2">
    <dataValidation type="list" allowBlank="1" showInputMessage="1" showErrorMessage="1" sqref="C61" xr:uid="{00000000-0002-0000-0100-000000000000}">
      <formula1>INDIRECT("Terminai_TBL[Title]")</formula1>
    </dataValidation>
    <dataValidation type="list" allowBlank="1" showInputMessage="1" showErrorMessage="1" sqref="B13:E13" xr:uid="{00000000-0002-0000-0100-000001000000}">
      <formula1>"Debesų kompiuterijos paslauga,Duomenų centrų infrastruktūros paslauga"</formula1>
    </dataValidation>
  </dataValidations>
  <hyperlinks>
    <hyperlink ref="B11" r:id="rId1" xr:uid="{446EF168-2BE7-4D50-B9D0-92E767F13EF8}"/>
  </hyperlinks>
  <printOptions horizontalCentered="1"/>
  <pageMargins left="0.39370078740157483" right="0.39370078740157483" top="1.4960629921259843" bottom="0.70866141732283472" header="0.39370078740157483" footer="0.39370078740157483"/>
  <pageSetup paperSize="9" orientation="portrait" r:id="rId2"/>
  <headerFooter>
    <oddHeader>&amp;LTelia Lietuva, AB 
Kodas 121215434
PVM kodas LT212154314
Lvovo g. 25, 03501 Vilnius
Tel. (8 5) 262 1511, e. p. info@telia.lt&amp;R&amp;G&amp;K00+000.</oddHeader>
    <oddFooter>&amp;RPaslauga „Serverių ir sistemų priežiūra“ &amp;P / &amp;N</oddFooter>
  </headerFooter>
  <rowBreaks count="2" manualBreakCount="2">
    <brk id="42" max="16383" man="1"/>
    <brk id="70" max="16383" man="1"/>
  </row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G e m i n i   x m l n s = " h t t p : / / g e m i n i / p i v o t c u s t o m i z a t i o n / I s S a n d b o x E m b e d d e d " > < C u s t o m C o n t e n t > < ! [ C D A T A [ y e s ] ] > < / C u s t o m C o n t e n t > < / G e m i n i > 
</file>

<file path=customXml/item2.xml>��< ? x m l   v e r s i o n = " 1 . 0 "   e n c o d i n g = " U T F - 1 6 " ? > < G e m i n i   x m l n s = " h t t p : / / g e m i n i / p i v o t c u s t o m i z a t i o n / P o w e r P i v o t V e r s i o n " > < C u s t o m C o n t e n t > < ! [ C D A T A [ 2 0 1 5 . 1 3 0 . 8 0 0 . 4 0 5 ] ] > < / C u s t o m C o n t e n t > < / G e m i n i > 
</file>

<file path=customXml/item3.xml>��< ? x m l   v e r s i o n = " 1 . 0 "   e n c o d i n g = " U T F - 1 6 " ? > < G e m i n i   x m l n s = " h t t p : / / g e m i n i / p i v o t c u s t o m i z a t i o n / R e l a t i o n s h i p A u t o D e t e c t i o n E n a b l e d " > < C u s t o m C o n t e n t > < ! [ C D A T A [ T r u e ] ] > < / 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 2 0 1 7 - 0 5 - 1 6 T 1 3 : 4 8 : 5 5 . 5 2 8 9 7 + 0 3 : 0 0 < / L a s t P r o c e s s e d T i m e > < / D a t a M o d e l i n g S a n d b o x . S e r i a l i z e d S a n d b o x E r r o r C a c h e > ] ] > < / C u s t o m C o n t e n t > < / G e m i n i > 
</file>

<file path=customXml/item5.xml>��< ? x m l   v e r s i o n = " 1 . 0 "   e n c o d i n g = " U T F - 1 6 " ? > < G e m i n i   x m l n s = " h t t p : / / g e m i n i / p i v o t c u s t o m i z a t i o n / S a n d b o x N o n E m p t y " > < C u s t o m C o n t e n t > < ! [ C D A T A [ 1 ] ] > < / C u s t o m C o n t e n t > < / G e m i n i > 
</file>

<file path=customXml/itemProps1.xml><?xml version="1.0" encoding="utf-8"?>
<ds:datastoreItem xmlns:ds="http://schemas.openxmlformats.org/officeDocument/2006/customXml" ds:itemID="{19BA250D-D5ED-4825-8D6D-4864E135A783}">
  <ds:schemaRefs/>
</ds:datastoreItem>
</file>

<file path=customXml/itemProps2.xml><?xml version="1.0" encoding="utf-8"?>
<ds:datastoreItem xmlns:ds="http://schemas.openxmlformats.org/officeDocument/2006/customXml" ds:itemID="{2792FC87-49CC-421C-87D2-994FF7ECC4C4}">
  <ds:schemaRefs/>
</ds:datastoreItem>
</file>

<file path=customXml/itemProps3.xml><?xml version="1.0" encoding="utf-8"?>
<ds:datastoreItem xmlns:ds="http://schemas.openxmlformats.org/officeDocument/2006/customXml" ds:itemID="{6B145F0C-33CB-4960-BA9D-B455DB21A914}">
  <ds:schemaRefs/>
</ds:datastoreItem>
</file>

<file path=customXml/itemProps4.xml><?xml version="1.0" encoding="utf-8"?>
<ds:datastoreItem xmlns:ds="http://schemas.openxmlformats.org/officeDocument/2006/customXml" ds:itemID="{2E1BBCAA-46F0-457D-B7D4-6E58B4236934}">
  <ds:schemaRefs/>
</ds:datastoreItem>
</file>

<file path=customXml/itemProps5.xml><?xml version="1.0" encoding="utf-8"?>
<ds:datastoreItem xmlns:ds="http://schemas.openxmlformats.org/officeDocument/2006/customXml" ds:itemID="{3AD424FC-27AD-4BA0-A328-4DD201610C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BO - Uzsakymas</vt:lpstr>
      <vt:lpstr>GALVA</vt:lpstr>
      <vt:lpstr>Priority</vt:lpstr>
      <vt:lpstr>SLA</vt:lpstr>
      <vt:lpstr>SUMOS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2018-04-23T08:07:03Z</dcterms:created>
  <dcterms:modified xsi:type="dcterms:W3CDTF">2020-10-28T11:48:23Z</dcterms:modified>
</cp:coreProperties>
</file>