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eting\Desktop\"/>
    </mc:Choice>
  </mc:AlternateContent>
  <xr:revisionPtr revIDLastSave="0" documentId="13_ncr:1_{8C7F8614-2DB2-4AC0-933A-FF52EF7A46A0}" xr6:coauthVersionLast="47" xr6:coauthVersionMax="47" xr10:uidLastSave="{00000000-0000-0000-0000-000000000000}"/>
  <bookViews>
    <workbookView xWindow="-120" yWindow="-120" windowWidth="29040" windowHeight="15840" xr2:uid="{A3DCE0C6-A5EF-4659-9C1A-7A97CAED0BA5}"/>
  </bookViews>
  <sheets>
    <sheet name="Lapas1" sheetId="1" r:id="rId1"/>
  </sheets>
  <definedNames>
    <definedName name="_xlnm.Print_Area" localSheetId="0">Lapas1!$A$2:$K$168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1" l="1"/>
  <c r="H19" i="1"/>
  <c r="H161" i="1"/>
  <c r="H156" i="1"/>
  <c r="H151" i="1"/>
  <c r="H147" i="1"/>
  <c r="H143" i="1"/>
  <c r="H140" i="1"/>
  <c r="H137" i="1"/>
  <c r="H134" i="1"/>
  <c r="H130" i="1"/>
  <c r="H127" i="1"/>
  <c r="H124" i="1"/>
  <c r="H121" i="1"/>
  <c r="H118" i="1"/>
  <c r="H115" i="1"/>
  <c r="H111" i="1"/>
  <c r="H107" i="1"/>
  <c r="H104" i="1"/>
  <c r="H100" i="1"/>
  <c r="H96" i="1"/>
  <c r="H91" i="1"/>
  <c r="H87" i="1"/>
  <c r="H83" i="1"/>
  <c r="H79" i="1"/>
  <c r="H75" i="1"/>
  <c r="H70" i="1"/>
  <c r="H69" i="1"/>
  <c r="H66" i="1"/>
  <c r="H61" i="1"/>
  <c r="H58" i="1"/>
  <c r="H56" i="1"/>
  <c r="H53" i="1"/>
  <c r="H50" i="1"/>
  <c r="H45" i="1"/>
  <c r="H40" i="1"/>
  <c r="H36" i="1"/>
  <c r="H33" i="1"/>
  <c r="H28" i="1"/>
  <c r="H25" i="1"/>
  <c r="H14" i="1"/>
  <c r="H11" i="1"/>
  <c r="H8" i="1"/>
  <c r="H163" i="1" l="1"/>
</calcChain>
</file>

<file path=xl/sharedStrings.xml><?xml version="1.0" encoding="utf-8"?>
<sst xmlns="http://schemas.openxmlformats.org/spreadsheetml/2006/main" count="469" uniqueCount="277">
  <si>
    <t>Eil. Nr.</t>
  </si>
  <si>
    <t>Prekės pavadinimas</t>
  </si>
  <si>
    <t>Reikalaujama charakteristika</t>
  </si>
  <si>
    <t>Matavimo vienetas</t>
  </si>
  <si>
    <t>Preliminarus perkamas kiekis (12 mėn.)</t>
  </si>
  <si>
    <t>Kaina Eur be PVM, vnt.</t>
  </si>
  <si>
    <t>Suma Eur be PVM (</t>
  </si>
  <si>
    <t>1.</t>
  </si>
  <si>
    <t>2.</t>
  </si>
  <si>
    <t>3.</t>
  </si>
  <si>
    <t>vnt.</t>
  </si>
  <si>
    <t>Skystas muilas</t>
  </si>
  <si>
    <t>Tualetinis gabalinis muilas</t>
  </si>
  <si>
    <t>Malonių įvairių kvapų.</t>
  </si>
  <si>
    <t>Pagamintas iš natūralių žaliavų.</t>
  </si>
  <si>
    <t>Gerai plauna ir putoja.</t>
  </si>
  <si>
    <t>Ūkiškas muilas</t>
  </si>
  <si>
    <t>Malonaus kvapo.</t>
  </si>
  <si>
    <t>Priemonė skirta 72 % skalbimui rankomis.</t>
  </si>
  <si>
    <t>Priemonė skirta skalbti rankomis.</t>
  </si>
  <si>
    <t>Su tulžimi.</t>
  </si>
  <si>
    <t>Ūkiškas muilas su tulžimi</t>
  </si>
  <si>
    <t>Indų ploviklis</t>
  </si>
  <si>
    <t>Priemonė skirta puodų, keptuvių, stiklo ir visų indų plovimui rankomis.</t>
  </si>
  <si>
    <t>Koncentruota.</t>
  </si>
  <si>
    <t>Virtuvės valiklis</t>
  </si>
  <si>
    <t>Priemonė skirta plauti rankas, kūną.</t>
  </si>
  <si>
    <t>Priemonė skirta valyti šlapimo akmens sluoksnį, rūdis ir kitus nešvarumus tualete.</t>
  </si>
  <si>
    <t>Valo riebalų dėmes, suteikia paviršiams blizgesio.</t>
  </si>
  <si>
    <t>Skleidžia aromatą išliekantį namų aplinkoje.</t>
  </si>
  <si>
    <t>Talpa ne mažiau kaip 450 ml ir ne daugiau kaip 500 ml.</t>
  </si>
  <si>
    <t>Su dozatoriumi.</t>
  </si>
  <si>
    <t>Kalkių ir riebalų valiklis</t>
  </si>
  <si>
    <t>Su purkštuku.</t>
  </si>
  <si>
    <t>Orkaičių valiklis</t>
  </si>
  <si>
    <t xml:space="preserve">Pavidalas - tirštas. </t>
  </si>
  <si>
    <t>Valomasis pienelis su balikliu</t>
  </si>
  <si>
    <t>Sudėtyje yra baliklio.</t>
  </si>
  <si>
    <t>Nebraižo valomo paviršiaus.</t>
  </si>
  <si>
    <t xml:space="preserve">Valiklis nerūdijančiam plienui </t>
  </si>
  <si>
    <t>Suteikiantis blizgesį.</t>
  </si>
  <si>
    <t>Nepalieka ant valomo paviršiaus dryžių.</t>
  </si>
  <si>
    <t>Ploviklis su tulžimi</t>
  </si>
  <si>
    <t>Sudėtyje nėra chloro ar kitų balinančių medžiagų.</t>
  </si>
  <si>
    <t>Talpa - 5000 ml.</t>
  </si>
  <si>
    <t xml:space="preserve">Piremonė skirta laminuotoms grindims ir linoleumui plauti. </t>
  </si>
  <si>
    <t>Piremonė skirta akmens, marmuro, šlifuoto betono, keraminių ir terasinių plyteliui valymui.</t>
  </si>
  <si>
    <t>Mažo putojimo grindų ploviklis</t>
  </si>
  <si>
    <t xml:space="preserve">Piremonė skirta įvairiems vandeniui atspariems paviršiams - sienoms, luboms ir grindims. </t>
  </si>
  <si>
    <t>Turi būti tinkamas plauti mašininiu būdu: siurbliais, mašinomis, veikiančiomis aukšto spaudimo principu ir rankiniu būdu.</t>
  </si>
  <si>
    <t>Stiklo valiklis</t>
  </si>
  <si>
    <t>Universali  priemonė alkoholio pagrindu skirta stikliniams, veidrodiniams paviršiams valyti.</t>
  </si>
  <si>
    <t>Įvairių kvapų.</t>
  </si>
  <si>
    <t>Audinių baliklis</t>
  </si>
  <si>
    <t xml:space="preserve">Priemonė skirta medvilniniams ir lininiams audiniams balinti ir dėmėms valyti. </t>
  </si>
  <si>
    <t>Citrinos kvapo.</t>
  </si>
  <si>
    <t>Valgomoji soda</t>
  </si>
  <si>
    <t>Šampūnas</t>
  </si>
  <si>
    <t>Priemonė skirta plaukams plauti.</t>
  </si>
  <si>
    <t xml:space="preserve">Suteikiantis plaukams blizgesį ir švelnumą. </t>
  </si>
  <si>
    <t>Dušo želė</t>
  </si>
  <si>
    <t>Priemonė skirta nuplauti nuo odos paviršiaus susikaupusius nešvarumus.</t>
  </si>
  <si>
    <t>Sudėtyje turi būti glicerino, kuris drėkina odą.</t>
  </si>
  <si>
    <t>Buitinės pirštinės</t>
  </si>
  <si>
    <t>Skirtos dirbti su cheminėmis medžiagomis.</t>
  </si>
  <si>
    <t>Apsaugančios nuo nešvarumų.</t>
  </si>
  <si>
    <t xml:space="preserve">Stiprios, skirtos profesionalams. </t>
  </si>
  <si>
    <t>Dydis - M</t>
  </si>
  <si>
    <t>pora</t>
  </si>
  <si>
    <t>Dydis - L</t>
  </si>
  <si>
    <t>Popieriniai rankšluosčiai</t>
  </si>
  <si>
    <t>Pagrindą turi sudaryti celiuliozė.</t>
  </si>
  <si>
    <t>Sluoksnių skaičius - 1.</t>
  </si>
  <si>
    <t>Rulonas - ne mažiau kaip 110 m.</t>
  </si>
  <si>
    <t>Tualetinis popierius</t>
  </si>
  <si>
    <t>Spalva - balta.</t>
  </si>
  <si>
    <t>Sluoksnių skaičius - 2.</t>
  </si>
  <si>
    <t>Rulonas - ne mažiau kaip 130 m.</t>
  </si>
  <si>
    <t>Drėgnos pašluostės</t>
  </si>
  <si>
    <t>Skirtos universaliam naudojimui.</t>
  </si>
  <si>
    <t>pakuotė</t>
  </si>
  <si>
    <t>Gerai sugeriančios drėgmę ir nepaliekančios pūkelių.</t>
  </si>
  <si>
    <t>Kempinė indams plauti</t>
  </si>
  <si>
    <t>Skirtos įvairių paviršių indams plauti.</t>
  </si>
  <si>
    <t>Su abrazyviniu paviršiumi.</t>
  </si>
  <si>
    <t>Universali šluostė</t>
  </si>
  <si>
    <t>Skirta visapusiškam buitiniam naudojimui.</t>
  </si>
  <si>
    <t>Gerai valančios nešvarumus,  sugeriančios vandenį ir nepaliekančios ruožų.</t>
  </si>
  <si>
    <t>Virtuviniai šveistukai</t>
  </si>
  <si>
    <t>Nerūdijančio plieno.</t>
  </si>
  <si>
    <t>Spiraliniai.</t>
  </si>
  <si>
    <t>Mikroforbinė šluostė</t>
  </si>
  <si>
    <t>Galima skalbti rankomis ir skalbimo mašina.</t>
  </si>
  <si>
    <t>Maišai šiukšlėms</t>
  </si>
  <si>
    <t>Talpa - 20 l.</t>
  </si>
  <si>
    <t>Storis - ne mažiau kaip 7 mikr.</t>
  </si>
  <si>
    <t>Storis - ne mažiau kaip 26 mikr.</t>
  </si>
  <si>
    <t>Talpa - 35 l.</t>
  </si>
  <si>
    <t>Storis - ne mažiau kaip 30 mikr.</t>
  </si>
  <si>
    <t>Talpa - 60 l.</t>
  </si>
  <si>
    <t>HDPE fasavimo.</t>
  </si>
  <si>
    <t>Maišelio išmatavimai - 18x4x35 cm</t>
  </si>
  <si>
    <t>Fasavimo maišeliai</t>
  </si>
  <si>
    <t>Fasavimo maišeliai su rankena</t>
  </si>
  <si>
    <t>HDPE fasavimo su rankena.</t>
  </si>
  <si>
    <t>Maišelio išmatavimai - 30x8x55 cm</t>
  </si>
  <si>
    <t>Rūgštinis sanitarinis valiklis</t>
  </si>
  <si>
    <t>Efektyviai valanti įvairių rūšių nešvarumus ir apnašas.</t>
  </si>
  <si>
    <t>pH&lt;7</t>
  </si>
  <si>
    <t>Dezinfekavimo priemonė paviršių valymui</t>
  </si>
  <si>
    <t>Šarminis, ketvirtinių amonio druskų pagrindu.</t>
  </si>
  <si>
    <t>Alkoholinė dezinfekavimo priemonė darbo stalų paviršiams, įrengimams</t>
  </si>
  <si>
    <t>Alkoholio pagrindu.</t>
  </si>
  <si>
    <t>Priemonė skirta valyti ir dezinfekuoti paviršius ir įrangą sveikatos priežiūros ir visuomeninės paskirties įstaigose, maisto ir pašarų gamybos, viešojo maitinimo įmonėse.</t>
  </si>
  <si>
    <t>Priemonė skirta darbo stalų ir įrengimų dezinfekavimui.</t>
  </si>
  <si>
    <t>Priemonė skirta WC, kriauklių valymui.</t>
  </si>
  <si>
    <t>Priemonė skirta valyti kalkių nuosėdas ir rūdis nuo kriauklių ir čiaupų, dušo kabinų, veidrodžių bei riebalus nuo viryklių, ventiliacijos grotelių ir už virtuvės prietaisų susikaupusias apnašas.</t>
  </si>
  <si>
    <t>Priemonė skirta pridžiuvusiems nešvarumams pašalinti.</t>
  </si>
  <si>
    <t>Priemonė skirta nerūdijančio plieno irengimų, mašinų, viryklių ir stalų poliravimui.</t>
  </si>
  <si>
    <t>Rankų dezinfekavimo priemonė su spiritu</t>
  </si>
  <si>
    <t>Su spiritu.</t>
  </si>
  <si>
    <t>Priemonė skirta rankų dezinfekavimui.</t>
  </si>
  <si>
    <t>Skalbiklis su tulžimi</t>
  </si>
  <si>
    <t>Priemonė skirta skalbti rankomis ir automatinėmis skalbimo mašinomis.</t>
  </si>
  <si>
    <t>Su antūraliu priedu - tulžimi.</t>
  </si>
  <si>
    <t>Geai išvalo dėmes, nekenkia audiniui ir jo neblukina.</t>
  </si>
  <si>
    <t>Skystas skalbiklis</t>
  </si>
  <si>
    <t>Neblukina audinių, malonaus kvapo.</t>
  </si>
  <si>
    <t>Priemonė skirta įvairių indų plovimui.</t>
  </si>
  <si>
    <t>Šarminis, mažai putojantis, koncentruotas.</t>
  </si>
  <si>
    <t>Tirpina riebalus, baltymus ir kitus teršalus nuo indų ir kitų plaunamų paviršių.</t>
  </si>
  <si>
    <t>Indų skalavimo skystis (automatinei indaplovei)</t>
  </si>
  <si>
    <t>Indų ploviklis (automatiniai indaplovei)</t>
  </si>
  <si>
    <t>Priemonė skirta indams nuskalauti.</t>
  </si>
  <si>
    <t>Tinkama visų tipų automatinėms indaplovėms, kuriose galima naudoti skystus ploviklius.</t>
  </si>
  <si>
    <t>Gerai nuskalauja teršalų likučius nuo indų paviršiaus, suteikia blizgesį, pašalina kieto vandens nuosėdas nuo psindinčių paviršių.</t>
  </si>
  <si>
    <t>Lapelio išmatavimai - 20 cm x 35 cm (±0,5 cm)</t>
  </si>
  <si>
    <t>Lapelio išmatavimai - 9,5 cm x 12,5 cm (±0,5 cm)</t>
  </si>
  <si>
    <t>Ritinio išmatavimai - ø 18 cm (±0,5 cm)</t>
  </si>
  <si>
    <t>Pašluostės išmatavimai - 15 cm x 16 cm (±0,5 cm)</t>
  </si>
  <si>
    <t xml:space="preserve">Kempinės išmatavimai - 5 cm x 8 cm (±0,5 cm); </t>
  </si>
  <si>
    <t>Pašluostės išmatavimai - 40 cm x 40 cm (±0,5 cm)</t>
  </si>
  <si>
    <t>4.</t>
  </si>
  <si>
    <t>5.</t>
  </si>
  <si>
    <t>6.</t>
  </si>
  <si>
    <t>7.</t>
  </si>
  <si>
    <t>8.</t>
  </si>
  <si>
    <t>9.</t>
  </si>
  <si>
    <t xml:space="preserve">Universali priemonė skirta vandeniui atspariems paviršiams valyti. </t>
  </si>
  <si>
    <t>Priemonė skirta nuodegoms, riebalams bei stipriems teršalams valyti nuo viryklių, orkaičių, grilių, kepimo formų, puodų, keptuvių.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</si>
  <si>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</si>
  <si>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</si>
  <si>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</si>
  <si>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</si>
  <si>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</si>
  <si>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</si>
  <si>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</si>
  <si>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</si>
  <si>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</si>
  <si>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</si>
  <si>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</si>
  <si>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</si>
  <si>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</si>
  <si>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</si>
  <si>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</si>
  <si>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</si>
  <si>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</si>
  <si>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</si>
  <si>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</si>
  <si>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</si>
  <si>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</si>
  <si>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</si>
  <si>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Pavidalas - tirštas, koncentruotas. Malonaus kvapo.</t>
  </si>
  <si>
    <t>Pavidalas - tirštas, koncentruotas. Sąlyginai švelnus rankoms, gausiai putojantis, efektyviai plaunantis.</t>
  </si>
  <si>
    <t>Priemonė skirta įvairiems skalbiniams plauti.</t>
  </si>
  <si>
    <t>Grindų ploviklis</t>
  </si>
  <si>
    <t xml:space="preserve">Grindų ploviklis </t>
  </si>
  <si>
    <t>Tinka įvairių tipų odai, rūgštingumas artimas odos pH.</t>
  </si>
  <si>
    <t>33.</t>
  </si>
  <si>
    <t>34.</t>
  </si>
  <si>
    <t>35.</t>
  </si>
  <si>
    <t>36.</t>
  </si>
  <si>
    <t>37.</t>
  </si>
  <si>
    <t>38.</t>
  </si>
  <si>
    <t>39.</t>
  </si>
  <si>
    <t>40.</t>
  </si>
  <si>
    <t>42.</t>
  </si>
  <si>
    <t>43.</t>
  </si>
  <si>
    <t>Viso Eur be PVM:</t>
  </si>
  <si>
    <t>PVM (21%):</t>
  </si>
  <si>
    <t>Viso Eur su PVM:</t>
  </si>
  <si>
    <t>CHEMIJOS PRODUKTŲ TECHNINĖ SPECIFIKACIJA IR SIŪLOMOS KAINOS</t>
  </si>
  <si>
    <t>Siūlomos prekės parametrų reikšmės (įrašyti konkrečias siūlomų prekių parametrų reikšmes, rašyti "taip" ir/arba "atitinka" - negalima</t>
  </si>
  <si>
    <t>8 (6 stulp. x 7 stulp.)</t>
  </si>
  <si>
    <t>Koncentruotas universalus valiklis</t>
  </si>
  <si>
    <t>Priemonė skirta skalbti rankomis ir automatinėmis skalbimo mašinomis spalvotus medvilninius, lininius, vilnonius ir visų rūšių sintetinius audinius.</t>
  </si>
  <si>
    <t>WC valiklis/želė</t>
  </si>
  <si>
    <t>Pavidalas - tirštos, kreminėskonsistensijos, nenutekantis nuo valomų paviršių.</t>
  </si>
  <si>
    <t>Talpa - ne mažiau kaip 500 ml ir ne daugiau kaip 1000 ml.</t>
  </si>
  <si>
    <t>Talpa - ne mažiau kaip 1000 ml ir ne daugiau kaip 1500 ml.</t>
  </si>
  <si>
    <t>Priemonė skirta visų paviršių atsparių vandeniui valymui.</t>
  </si>
  <si>
    <t>Tinkama visų tipų automatinėms indaplovėms, kuriose galima naudoti skalavimo priemones.</t>
  </si>
  <si>
    <t>21.</t>
  </si>
  <si>
    <t>41.</t>
  </si>
  <si>
    <t>Talpa - ne mažiau kaip 700 ne daugiau kaip 1000 ml.</t>
  </si>
  <si>
    <t>Talpa - ne mažiau kaip 3000 ml ir ne daugiau kaip 5000 ml.</t>
  </si>
  <si>
    <t>Pakuotė - ne daugiau kaip 200 g.</t>
  </si>
  <si>
    <t>Pakuotė  - ne daugiau kaip 200 g.</t>
  </si>
  <si>
    <t>Pakuotė - ne daugiau kaip 100 g.</t>
  </si>
  <si>
    <t>Talpa - ne mažiau 750 ml ir ne daugiau kaip 1000 ml.</t>
  </si>
  <si>
    <t>Talpa - ne mažiau 500 ml ir ne daugiau kaip 750 ml.</t>
  </si>
  <si>
    <t>Talpa - ne mažiau 700 ml ir ne daugiau kaip 1000 ml.</t>
  </si>
  <si>
    <t>Talpa - ne mažiau kaip 300 ml ir ne daugiau kaip 500 ml.</t>
  </si>
  <si>
    <t>Pakuotėje - ne mažiau kaip 3 vnt. ir ne daugiau kaip 5 vnt.</t>
  </si>
  <si>
    <t>Pakuotėje - ne mažiau kaip 5 vnt. ir ne daugiau kaip 10 vnt.</t>
  </si>
  <si>
    <t>Pakuotė - ne mažiau kaip 50 g ir ne daugiau kaip 60 g.</t>
  </si>
  <si>
    <t xml:space="preserve">Vnt. pakuotėje - ne mažiau kaip 10 vnt. ir ne daugiau kaip 50 vnt. </t>
  </si>
  <si>
    <t>Pakuotėje - ne daugiau kaip 1000 vnt.</t>
  </si>
  <si>
    <t>Pakuotėje - ne daugiau kaip 100 vnt.</t>
  </si>
  <si>
    <t>Talpa - nedaugiau kaip 20 l.</t>
  </si>
  <si>
    <t>Talpa - ne daugiau kaip 5 l.</t>
  </si>
  <si>
    <t>Pakuotė - 100 g.</t>
  </si>
  <si>
    <t>Pakuotė  -  200 g.</t>
  </si>
  <si>
    <t>Talpa -  5000 ml.</t>
  </si>
  <si>
    <t>Pakuotė - 150 g.</t>
  </si>
  <si>
    <t>Talpa - 750 ml.</t>
  </si>
  <si>
    <t>Talpa - 500 ml.</t>
  </si>
  <si>
    <t>Talpa -  500  ml.</t>
  </si>
  <si>
    <t>Talpa - 1000 ml.</t>
  </si>
  <si>
    <t>Talpa -  1000 ml.</t>
  </si>
  <si>
    <t>Pakuotėje - 3 vnt.</t>
  </si>
  <si>
    <t>Pakuotė - 60 g.</t>
  </si>
  <si>
    <t xml:space="preserve">Pašluostės išmatavimai - 40 cm x 40 cm </t>
  </si>
  <si>
    <t xml:space="preserve">Pašluostės išmatavimai - 15 cm x 16 cm </t>
  </si>
  <si>
    <t xml:space="preserve">Kempinės išmatavimai - 5 cm x 8 cm; </t>
  </si>
  <si>
    <t>Pakuotėje -  1000 vnt.</t>
  </si>
  <si>
    <t>Pakuotėje -  100 vnt.</t>
  </si>
  <si>
    <t>Talpa - 1500 ml.</t>
  </si>
  <si>
    <t>Talpa - 5 l.</t>
  </si>
  <si>
    <t>Talpa 450 ml.</t>
  </si>
  <si>
    <t>Talpa - 600 ml.</t>
  </si>
  <si>
    <t>Talpa - 300 ml.</t>
  </si>
  <si>
    <t>Lapelio išmatavimai - 20 cm x 35</t>
  </si>
  <si>
    <t>Rulonas -  110 m.</t>
  </si>
  <si>
    <t>Lapelio išmatavimai - 9,5 cm x 12,5 cm</t>
  </si>
  <si>
    <t>Rulonas - 150 m.</t>
  </si>
  <si>
    <t xml:space="preserve">Ritinio išmatavimai - ø 18 cm </t>
  </si>
  <si>
    <t>Pašluostės išmatavimai - 15 cm x 16 cm</t>
  </si>
  <si>
    <t xml:space="preserve">Pakuotėje - 3 vnt. </t>
  </si>
  <si>
    <t xml:space="preserve">Pakuotėje - 5 vnt. </t>
  </si>
  <si>
    <t xml:space="preserve">Vnt. pakuotėje - 50 vnt. </t>
  </si>
  <si>
    <t>Storis - 7 mikr.</t>
  </si>
  <si>
    <t>Storis -  26 mikr.</t>
  </si>
  <si>
    <t xml:space="preserve">Vnt. pakuotėje - 15 vnt. </t>
  </si>
  <si>
    <t>Storis -  30 mikr.</t>
  </si>
  <si>
    <t xml:space="preserve">Vnt. pakuotėje - 10 vnt. </t>
  </si>
  <si>
    <t>Priedas Nr. 1 prie Prekių viešojo pirkimo-pardavimo sutarties Nr. ______</t>
  </si>
  <si>
    <t>Šiaulių miesto savivaldybės globos namai</t>
  </si>
  <si>
    <t>Juridinio asmens kodas 191784958</t>
  </si>
  <si>
    <t>PVM mokėtojo kodas -</t>
  </si>
  <si>
    <t>Energetikų g. 20A, LT-79237, Šiauliai</t>
  </si>
  <si>
    <t>Tel.: (8-41) 433 644</t>
  </si>
  <si>
    <t>El. paštas: globa@siauliai.lt</t>
  </si>
  <si>
    <t>A.s. LT497180000001130423</t>
  </si>
  <si>
    <t>AB Šiaulių bankas, banko kodas 71800</t>
  </si>
  <si>
    <t>Pirkėjo vardu:</t>
  </si>
  <si>
    <t>Koslita, UAB</t>
  </si>
  <si>
    <t>Juridinio/fizinio asmens kodas 149562782</t>
  </si>
  <si>
    <t>PVM mokėtojo kodas LT495627811</t>
  </si>
  <si>
    <t>Pievų g. 9, LT-62175 Alytus</t>
  </si>
  <si>
    <t>Tel. (8 315) 77131</t>
  </si>
  <si>
    <t>El. Paštas: info@koslita.lt</t>
  </si>
  <si>
    <t>A.s. LT827044060001919319</t>
  </si>
  <si>
    <t>AB SEB bankas, banko kodas 70440</t>
  </si>
  <si>
    <t>Pardavėjo vardu:</t>
  </si>
  <si>
    <t>Pirkėjas:</t>
  </si>
  <si>
    <t>Pardavėjas: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</si>
</sst>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i/>
      <sz val="10"/>
      <color theme="1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1" xfId="0" applyFont="1" applyBorder="1" applyAlignment="1">
      <alignment horizontal="left" wrapText="1"/>
    </xf>
    <xf numFmtId="0" fontId="2" fillId="0" borderId="7" xfId="0" applyFont="1" applyBorder="1" applyAlignment="1">
      <alignment horizontal="left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wrapText="1"/>
    </xf>
    <xf numFmtId="0" fontId="5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vertical="center" wrapText="1"/>
    </xf>
    <xf numFmtId="0" fontId="8" fillId="0" borderId="0" xfId="0" applyFont="1" applyAlignment="1"/>
    <xf numFmtId="0" fontId="6" fillId="0" borderId="0" xfId="0" applyFont="1" applyBorder="1" applyAlignment="1"/>
    <xf numFmtId="2" fontId="1" fillId="0" borderId="1" xfId="0" applyNumberFormat="1" applyFont="1" applyBorder="1"/>
    <xf numFmtId="2" fontId="2" fillId="0" borderId="23" xfId="0" applyNumberFormat="1" applyFont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2" xfId="0" applyFont="1" applyFill="1" applyBorder="1" applyAlignment="1">
      <alignment vertical="center" wrapText="1"/>
    </xf>
    <xf numFmtId="0" fontId="2" fillId="0" borderId="13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2" fontId="2" fillId="0" borderId="22" xfId="0" applyNumberFormat="1" applyFont="1" applyBorder="1" applyAlignment="1">
      <alignment horizontal="center" vertical="center"/>
    </xf>
    <xf numFmtId="2" fontId="2" fillId="0" borderId="20" xfId="0" applyNumberFormat="1" applyFont="1" applyBorder="1" applyAlignment="1">
      <alignment horizontal="center" vertical="center"/>
    </xf>
    <xf numFmtId="2" fontId="2" fillId="0" borderId="2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2" fontId="2" fillId="0" borderId="19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2" fontId="8" fillId="0" borderId="13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2" fontId="8" fillId="0" borderId="12" xfId="0" applyNumberFormat="1" applyFont="1" applyBorder="1" applyAlignment="1">
      <alignment horizontal="center" vertical="center"/>
    </xf>
    <xf numFmtId="0" fontId="8" fillId="0" borderId="13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2" fontId="8" fillId="0" borderId="22" xfId="0" applyNumberFormat="1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 vertical="center"/>
    </xf>
    <xf numFmtId="2" fontId="8" fillId="0" borderId="21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right"/>
    </xf>
    <xf numFmtId="0" fontId="3" fillId="0" borderId="16" xfId="0" applyFont="1" applyBorder="1" applyAlignment="1">
      <alignment horizontal="right"/>
    </xf>
    <xf numFmtId="0" fontId="3" fillId="0" borderId="17" xfId="0" applyFont="1" applyBorder="1" applyAlignment="1">
      <alignment horizontal="right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0" fillId="0" borderId="0" xfId="0" applyAlignment="1"/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6A360-7DA1-434E-9A25-B0317957BAB0}">
  <dimension ref="A1:O177"/>
  <sheetViews>
    <sheetView tabSelected="1" showWhiteSpace="0" zoomScaleNormal="100" zoomScalePageLayoutView="50" workbookViewId="0">
      <selection activeCell="H179" sqref="H179"/>
    </sheetView>
  </sheetViews>
  <sheetFormatPr defaultRowHeight="15" x14ac:dyDescent="0.25"/>
  <cols>
    <col min="1" max="1" width="4.28515625" customWidth="1"/>
    <col min="2" max="2" width="22.140625" style="7" customWidth="1"/>
    <col min="3" max="3" width="41" customWidth="1"/>
    <col min="4" max="4" width="39.85546875" customWidth="1"/>
    <col min="5" max="5" width="11.42578125" customWidth="1"/>
    <col min="6" max="6" width="16.42578125" customWidth="1"/>
    <col min="8" max="8" width="18" customWidth="1"/>
    <col min="9" max="9" width="14" customWidth="1"/>
    <col min="10" max="11" width="9.140625" hidden="1" customWidth="1"/>
  </cols>
  <sheetData>
    <row r="1" spans="1:15" ht="15.75" x14ac:dyDescent="0.25">
      <c r="A1" s="97" t="s">
        <v>256</v>
      </c>
    </row>
    <row r="2" spans="1:15" ht="15.75" x14ac:dyDescent="0.25">
      <c r="A2" s="29"/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x14ac:dyDescent="0.25">
      <c r="A3" s="71" t="s">
        <v>191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33"/>
      <c r="M3" s="33"/>
      <c r="N3" s="33"/>
      <c r="O3" s="32"/>
    </row>
    <row r="4" spans="1:15" x14ac:dyDescent="0.25">
      <c r="A4" s="26"/>
      <c r="B4" s="28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</row>
    <row r="5" spans="1:15" ht="15.75" thickBot="1" x14ac:dyDescent="0.3"/>
    <row r="6" spans="1:15" ht="51" x14ac:dyDescent="0.25">
      <c r="A6" s="21" t="s">
        <v>0</v>
      </c>
      <c r="B6" s="22" t="s">
        <v>1</v>
      </c>
      <c r="C6" s="22" t="s">
        <v>2</v>
      </c>
      <c r="D6" s="23" t="s">
        <v>192</v>
      </c>
      <c r="E6" s="23" t="s">
        <v>3</v>
      </c>
      <c r="F6" s="23" t="s">
        <v>4</v>
      </c>
      <c r="G6" s="23" t="s">
        <v>5</v>
      </c>
      <c r="H6" s="24" t="s">
        <v>6</v>
      </c>
    </row>
    <row r="7" spans="1:15" ht="15.75" thickBot="1" x14ac:dyDescent="0.3">
      <c r="A7" s="10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2" t="s">
        <v>193</v>
      </c>
    </row>
    <row r="8" spans="1:15" ht="26.25" x14ac:dyDescent="0.25">
      <c r="A8" s="49" t="s">
        <v>7</v>
      </c>
      <c r="B8" s="66" t="s">
        <v>196</v>
      </c>
      <c r="C8" s="8" t="s">
        <v>27</v>
      </c>
      <c r="D8" s="8" t="s">
        <v>27</v>
      </c>
      <c r="E8" s="67" t="s">
        <v>10</v>
      </c>
      <c r="F8" s="67">
        <v>180</v>
      </c>
      <c r="G8" s="68">
        <v>1.43</v>
      </c>
      <c r="H8" s="63">
        <f>(F8*G8)</f>
        <v>257.39999999999998</v>
      </c>
    </row>
    <row r="9" spans="1:15" x14ac:dyDescent="0.25">
      <c r="A9" s="49"/>
      <c r="B9" s="55"/>
      <c r="C9" s="2" t="s">
        <v>172</v>
      </c>
      <c r="D9" s="2" t="s">
        <v>172</v>
      </c>
      <c r="E9" s="58"/>
      <c r="F9" s="58"/>
      <c r="G9" s="61"/>
      <c r="H9" s="64"/>
    </row>
    <row r="10" spans="1:15" ht="15.75" thickBot="1" x14ac:dyDescent="0.3">
      <c r="A10" s="50"/>
      <c r="B10" s="56"/>
      <c r="C10" s="9" t="s">
        <v>204</v>
      </c>
      <c r="D10" s="9" t="s">
        <v>228</v>
      </c>
      <c r="E10" s="59"/>
      <c r="F10" s="59"/>
      <c r="G10" s="62"/>
      <c r="H10" s="65"/>
    </row>
    <row r="11" spans="1:15" ht="24.75" customHeight="1" x14ac:dyDescent="0.25">
      <c r="A11" s="49" t="s">
        <v>8</v>
      </c>
      <c r="B11" s="40" t="s">
        <v>11</v>
      </c>
      <c r="C11" s="69" t="s">
        <v>173</v>
      </c>
      <c r="D11" s="69" t="s">
        <v>173</v>
      </c>
      <c r="E11" s="67" t="s">
        <v>10</v>
      </c>
      <c r="F11" s="43">
        <v>20</v>
      </c>
      <c r="G11" s="46">
        <v>6.92</v>
      </c>
      <c r="H11" s="63">
        <f>(F11*G11)</f>
        <v>138.4</v>
      </c>
    </row>
    <row r="12" spans="1:15" x14ac:dyDescent="0.25">
      <c r="A12" s="49"/>
      <c r="B12" s="40"/>
      <c r="C12" s="70"/>
      <c r="D12" s="70"/>
      <c r="E12" s="58"/>
      <c r="F12" s="43"/>
      <c r="G12" s="46"/>
      <c r="H12" s="64"/>
    </row>
    <row r="13" spans="1:15" ht="26.25" thickBot="1" x14ac:dyDescent="0.3">
      <c r="A13" s="50"/>
      <c r="B13" s="41"/>
      <c r="C13" s="15" t="s">
        <v>205</v>
      </c>
      <c r="D13" s="15" t="s">
        <v>223</v>
      </c>
      <c r="E13" s="59"/>
      <c r="F13" s="44"/>
      <c r="G13" s="47"/>
      <c r="H13" s="65"/>
    </row>
    <row r="14" spans="1:15" x14ac:dyDescent="0.25">
      <c r="A14" s="48" t="s">
        <v>9</v>
      </c>
      <c r="B14" s="39" t="s">
        <v>12</v>
      </c>
      <c r="C14" s="14" t="s">
        <v>26</v>
      </c>
      <c r="D14" s="14" t="s">
        <v>26</v>
      </c>
      <c r="E14" s="42" t="s">
        <v>10</v>
      </c>
      <c r="F14" s="42">
        <v>70</v>
      </c>
      <c r="G14" s="45">
        <v>0.51</v>
      </c>
      <c r="H14" s="51">
        <f>(F14*G14)</f>
        <v>35.700000000000003</v>
      </c>
    </row>
    <row r="15" spans="1:15" x14ac:dyDescent="0.25">
      <c r="A15" s="49"/>
      <c r="B15" s="40"/>
      <c r="C15" s="3" t="s">
        <v>13</v>
      </c>
      <c r="D15" s="3" t="s">
        <v>13</v>
      </c>
      <c r="E15" s="43"/>
      <c r="F15" s="43"/>
      <c r="G15" s="46"/>
      <c r="H15" s="52"/>
    </row>
    <row r="16" spans="1:15" x14ac:dyDescent="0.25">
      <c r="A16" s="49"/>
      <c r="B16" s="40"/>
      <c r="C16" s="3" t="s">
        <v>14</v>
      </c>
      <c r="D16" s="3" t="s">
        <v>14</v>
      </c>
      <c r="E16" s="43"/>
      <c r="F16" s="43"/>
      <c r="G16" s="46"/>
      <c r="H16" s="52"/>
    </row>
    <row r="17" spans="1:8" x14ac:dyDescent="0.25">
      <c r="A17" s="49"/>
      <c r="B17" s="40"/>
      <c r="C17" s="3" t="s">
        <v>15</v>
      </c>
      <c r="D17" s="3" t="s">
        <v>15</v>
      </c>
      <c r="E17" s="43"/>
      <c r="F17" s="43"/>
      <c r="G17" s="46"/>
      <c r="H17" s="52"/>
    </row>
    <row r="18" spans="1:8" ht="15.75" thickBot="1" x14ac:dyDescent="0.3">
      <c r="A18" s="50"/>
      <c r="B18" s="41"/>
      <c r="C18" s="13" t="s">
        <v>208</v>
      </c>
      <c r="D18" s="13" t="s">
        <v>221</v>
      </c>
      <c r="E18" s="44"/>
      <c r="F18" s="44"/>
      <c r="G18" s="47"/>
      <c r="H18" s="53"/>
    </row>
    <row r="19" spans="1:8" x14ac:dyDescent="0.25">
      <c r="A19" s="48" t="s">
        <v>142</v>
      </c>
      <c r="B19" s="54" t="s">
        <v>16</v>
      </c>
      <c r="C19" s="14" t="s">
        <v>18</v>
      </c>
      <c r="D19" s="14" t="s">
        <v>18</v>
      </c>
      <c r="E19" s="57" t="s">
        <v>10</v>
      </c>
      <c r="F19" s="57">
        <v>300</v>
      </c>
      <c r="G19" s="60">
        <v>0.92</v>
      </c>
      <c r="H19" s="51">
        <f>(F19*G19)</f>
        <v>276</v>
      </c>
    </row>
    <row r="20" spans="1:8" x14ac:dyDescent="0.25">
      <c r="A20" s="49"/>
      <c r="B20" s="55"/>
      <c r="C20" s="3" t="s">
        <v>17</v>
      </c>
      <c r="D20" s="3" t="s">
        <v>17</v>
      </c>
      <c r="E20" s="58"/>
      <c r="F20" s="58"/>
      <c r="G20" s="61"/>
      <c r="H20" s="52"/>
    </row>
    <row r="21" spans="1:8" ht="15.75" thickBot="1" x14ac:dyDescent="0.3">
      <c r="A21" s="50"/>
      <c r="B21" s="56"/>
      <c r="C21" s="13" t="s">
        <v>207</v>
      </c>
      <c r="D21" s="13" t="s">
        <v>222</v>
      </c>
      <c r="E21" s="59"/>
      <c r="F21" s="59"/>
      <c r="G21" s="62"/>
      <c r="H21" s="53"/>
    </row>
    <row r="22" spans="1:8" x14ac:dyDescent="0.25">
      <c r="A22" s="48" t="s">
        <v>143</v>
      </c>
      <c r="B22" s="39" t="s">
        <v>21</v>
      </c>
      <c r="C22" s="14" t="s">
        <v>19</v>
      </c>
      <c r="D22" s="14" t="s">
        <v>19</v>
      </c>
      <c r="E22" s="42" t="s">
        <v>10</v>
      </c>
      <c r="F22" s="42">
        <v>100</v>
      </c>
      <c r="G22" s="45">
        <v>0.98</v>
      </c>
      <c r="H22" s="51">
        <f>(F22*G22)</f>
        <v>98</v>
      </c>
    </row>
    <row r="23" spans="1:8" x14ac:dyDescent="0.25">
      <c r="A23" s="49"/>
      <c r="B23" s="40"/>
      <c r="C23" s="3" t="s">
        <v>20</v>
      </c>
      <c r="D23" s="3" t="s">
        <v>20</v>
      </c>
      <c r="E23" s="43"/>
      <c r="F23" s="43"/>
      <c r="G23" s="46"/>
      <c r="H23" s="52"/>
    </row>
    <row r="24" spans="1:8" ht="15.75" thickBot="1" x14ac:dyDescent="0.3">
      <c r="A24" s="50"/>
      <c r="B24" s="41"/>
      <c r="C24" s="13" t="s">
        <v>206</v>
      </c>
      <c r="D24" s="13" t="s">
        <v>224</v>
      </c>
      <c r="E24" s="44"/>
      <c r="F24" s="44"/>
      <c r="G24" s="47"/>
      <c r="H24" s="53"/>
    </row>
    <row r="25" spans="1:8" ht="25.5" x14ac:dyDescent="0.25">
      <c r="A25" s="48" t="s">
        <v>144</v>
      </c>
      <c r="B25" s="39" t="s">
        <v>22</v>
      </c>
      <c r="C25" s="14" t="s">
        <v>23</v>
      </c>
      <c r="D25" s="14" t="s">
        <v>23</v>
      </c>
      <c r="E25" s="42" t="s">
        <v>10</v>
      </c>
      <c r="F25" s="42">
        <v>350</v>
      </c>
      <c r="G25" s="45">
        <v>1.69</v>
      </c>
      <c r="H25" s="51">
        <f>(F25*G25)</f>
        <v>591.5</v>
      </c>
    </row>
    <row r="26" spans="1:8" x14ac:dyDescent="0.25">
      <c r="A26" s="49"/>
      <c r="B26" s="40"/>
      <c r="C26" s="3" t="s">
        <v>24</v>
      </c>
      <c r="D26" s="3" t="s">
        <v>24</v>
      </c>
      <c r="E26" s="43"/>
      <c r="F26" s="43"/>
      <c r="G26" s="46"/>
      <c r="H26" s="52"/>
    </row>
    <row r="27" spans="1:8" ht="26.25" thickBot="1" x14ac:dyDescent="0.3">
      <c r="A27" s="50"/>
      <c r="B27" s="41"/>
      <c r="C27" s="15" t="s">
        <v>30</v>
      </c>
      <c r="D27" s="15" t="s">
        <v>239</v>
      </c>
      <c r="E27" s="44"/>
      <c r="F27" s="44"/>
      <c r="G27" s="47"/>
      <c r="H27" s="53"/>
    </row>
    <row r="28" spans="1:8" ht="25.5" x14ac:dyDescent="0.25">
      <c r="A28" s="48" t="s">
        <v>145</v>
      </c>
      <c r="B28" s="54" t="s">
        <v>25</v>
      </c>
      <c r="C28" s="14" t="s">
        <v>148</v>
      </c>
      <c r="D28" s="14" t="s">
        <v>148</v>
      </c>
      <c r="E28" s="42" t="s">
        <v>10</v>
      </c>
      <c r="F28" s="42">
        <v>20</v>
      </c>
      <c r="G28" s="45">
        <v>1.85</v>
      </c>
      <c r="H28" s="51">
        <f>(F28*G28)</f>
        <v>37</v>
      </c>
    </row>
    <row r="29" spans="1:8" x14ac:dyDescent="0.25">
      <c r="A29" s="49"/>
      <c r="B29" s="55"/>
      <c r="C29" s="4" t="s">
        <v>28</v>
      </c>
      <c r="D29" s="4" t="s">
        <v>28</v>
      </c>
      <c r="E29" s="43"/>
      <c r="F29" s="43"/>
      <c r="G29" s="46"/>
      <c r="H29" s="52"/>
    </row>
    <row r="30" spans="1:8" x14ac:dyDescent="0.25">
      <c r="A30" s="49"/>
      <c r="B30" s="55"/>
      <c r="C30" s="3" t="s">
        <v>29</v>
      </c>
      <c r="D30" s="3" t="s">
        <v>29</v>
      </c>
      <c r="E30" s="43"/>
      <c r="F30" s="43"/>
      <c r="G30" s="46"/>
      <c r="H30" s="52"/>
    </row>
    <row r="31" spans="1:8" x14ac:dyDescent="0.25">
      <c r="A31" s="49"/>
      <c r="B31" s="55"/>
      <c r="C31" s="3" t="s">
        <v>31</v>
      </c>
      <c r="D31" s="3" t="s">
        <v>31</v>
      </c>
      <c r="E31" s="43"/>
      <c r="F31" s="43"/>
      <c r="G31" s="46"/>
      <c r="H31" s="52"/>
    </row>
    <row r="32" spans="1:8" ht="15.75" thickBot="1" x14ac:dyDescent="0.3">
      <c r="A32" s="50"/>
      <c r="B32" s="56"/>
      <c r="C32" s="16" t="s">
        <v>209</v>
      </c>
      <c r="D32" s="16" t="s">
        <v>225</v>
      </c>
      <c r="E32" s="44"/>
      <c r="F32" s="44"/>
      <c r="G32" s="47"/>
      <c r="H32" s="53"/>
    </row>
    <row r="33" spans="1:8" ht="51" x14ac:dyDescent="0.25">
      <c r="A33" s="48" t="s">
        <v>146</v>
      </c>
      <c r="B33" s="39" t="s">
        <v>32</v>
      </c>
      <c r="C33" s="17" t="s">
        <v>116</v>
      </c>
      <c r="D33" s="17" t="s">
        <v>116</v>
      </c>
      <c r="E33" s="42" t="s">
        <v>10</v>
      </c>
      <c r="F33" s="42">
        <v>100</v>
      </c>
      <c r="G33" s="45">
        <v>2.1800000000000002</v>
      </c>
      <c r="H33" s="51">
        <f>(F33*G33)</f>
        <v>218.00000000000003</v>
      </c>
    </row>
    <row r="34" spans="1:8" x14ac:dyDescent="0.25">
      <c r="A34" s="49"/>
      <c r="B34" s="40"/>
      <c r="C34" s="6" t="s">
        <v>33</v>
      </c>
      <c r="D34" s="6" t="s">
        <v>33</v>
      </c>
      <c r="E34" s="43"/>
      <c r="F34" s="43"/>
      <c r="G34" s="46"/>
      <c r="H34" s="52"/>
    </row>
    <row r="35" spans="1:8" ht="15.75" thickBot="1" x14ac:dyDescent="0.3">
      <c r="A35" s="50"/>
      <c r="B35" s="41"/>
      <c r="C35" s="16" t="s">
        <v>209</v>
      </c>
      <c r="D35" s="16" t="s">
        <v>225</v>
      </c>
      <c r="E35" s="44"/>
      <c r="F35" s="44"/>
      <c r="G35" s="47"/>
      <c r="H35" s="53"/>
    </row>
    <row r="36" spans="1:8" ht="38.25" x14ac:dyDescent="0.25">
      <c r="A36" s="48" t="s">
        <v>147</v>
      </c>
      <c r="B36" s="39" t="s">
        <v>34</v>
      </c>
      <c r="C36" s="17" t="s">
        <v>149</v>
      </c>
      <c r="D36" s="17" t="s">
        <v>149</v>
      </c>
      <c r="E36" s="42" t="s">
        <v>10</v>
      </c>
      <c r="F36" s="42">
        <v>30</v>
      </c>
      <c r="G36" s="45">
        <v>1.71</v>
      </c>
      <c r="H36" s="51">
        <f>(F36*G36)</f>
        <v>51.3</v>
      </c>
    </row>
    <row r="37" spans="1:8" x14ac:dyDescent="0.25">
      <c r="A37" s="49"/>
      <c r="B37" s="40"/>
      <c r="C37" s="6" t="s">
        <v>35</v>
      </c>
      <c r="D37" s="6" t="s">
        <v>35</v>
      </c>
      <c r="E37" s="43"/>
      <c r="F37" s="43"/>
      <c r="G37" s="46"/>
      <c r="H37" s="52"/>
    </row>
    <row r="38" spans="1:8" x14ac:dyDescent="0.25">
      <c r="A38" s="49"/>
      <c r="B38" s="40"/>
      <c r="C38" s="6" t="s">
        <v>31</v>
      </c>
      <c r="D38" s="6" t="s">
        <v>31</v>
      </c>
      <c r="E38" s="43"/>
      <c r="F38" s="43"/>
      <c r="G38" s="46"/>
      <c r="H38" s="52"/>
    </row>
    <row r="39" spans="1:8" ht="15.75" thickBot="1" x14ac:dyDescent="0.3">
      <c r="A39" s="50"/>
      <c r="B39" s="41"/>
      <c r="C39" s="16" t="s">
        <v>210</v>
      </c>
      <c r="D39" s="16" t="s">
        <v>226</v>
      </c>
      <c r="E39" s="44"/>
      <c r="F39" s="44"/>
      <c r="G39" s="47"/>
      <c r="H39" s="53"/>
    </row>
    <row r="40" spans="1:8" ht="25.5" x14ac:dyDescent="0.25">
      <c r="A40" s="48" t="s">
        <v>150</v>
      </c>
      <c r="B40" s="72" t="s">
        <v>36</v>
      </c>
      <c r="C40" s="17" t="s">
        <v>117</v>
      </c>
      <c r="D40" s="17" t="s">
        <v>117</v>
      </c>
      <c r="E40" s="42" t="s">
        <v>10</v>
      </c>
      <c r="F40" s="42">
        <v>30</v>
      </c>
      <c r="G40" s="45">
        <v>1.25</v>
      </c>
      <c r="H40" s="51">
        <f>(F40*G40)</f>
        <v>37.5</v>
      </c>
    </row>
    <row r="41" spans="1:8" ht="25.5" x14ac:dyDescent="0.25">
      <c r="A41" s="49"/>
      <c r="B41" s="73"/>
      <c r="C41" s="6" t="s">
        <v>197</v>
      </c>
      <c r="D41" s="6" t="s">
        <v>197</v>
      </c>
      <c r="E41" s="43"/>
      <c r="F41" s="43"/>
      <c r="G41" s="46"/>
      <c r="H41" s="52"/>
    </row>
    <row r="42" spans="1:8" x14ac:dyDescent="0.25">
      <c r="A42" s="49"/>
      <c r="B42" s="73"/>
      <c r="C42" s="6" t="s">
        <v>37</v>
      </c>
      <c r="D42" s="6" t="s">
        <v>37</v>
      </c>
      <c r="E42" s="43"/>
      <c r="F42" s="43"/>
      <c r="G42" s="46"/>
      <c r="H42" s="52"/>
    </row>
    <row r="43" spans="1:8" x14ac:dyDescent="0.25">
      <c r="A43" s="49"/>
      <c r="B43" s="73"/>
      <c r="C43" s="6" t="s">
        <v>38</v>
      </c>
      <c r="D43" s="6" t="s">
        <v>38</v>
      </c>
      <c r="E43" s="43"/>
      <c r="F43" s="43"/>
      <c r="G43" s="46"/>
      <c r="H43" s="52"/>
    </row>
    <row r="44" spans="1:8" ht="15.75" thickBot="1" x14ac:dyDescent="0.3">
      <c r="A44" s="50"/>
      <c r="B44" s="74"/>
      <c r="C44" s="16" t="s">
        <v>210</v>
      </c>
      <c r="D44" s="16" t="s">
        <v>240</v>
      </c>
      <c r="E44" s="44"/>
      <c r="F44" s="44"/>
      <c r="G44" s="47"/>
      <c r="H44" s="53"/>
    </row>
    <row r="45" spans="1:8" ht="25.5" x14ac:dyDescent="0.25">
      <c r="A45" s="48" t="s">
        <v>151</v>
      </c>
      <c r="B45" s="72" t="s">
        <v>39</v>
      </c>
      <c r="C45" s="17" t="s">
        <v>118</v>
      </c>
      <c r="D45" s="17" t="s">
        <v>118</v>
      </c>
      <c r="E45" s="42" t="s">
        <v>10</v>
      </c>
      <c r="F45" s="42">
        <v>10</v>
      </c>
      <c r="G45" s="45">
        <v>4.43</v>
      </c>
      <c r="H45" s="51">
        <f>(F45*G45)</f>
        <v>44.3</v>
      </c>
    </row>
    <row r="46" spans="1:8" x14ac:dyDescent="0.25">
      <c r="A46" s="49"/>
      <c r="B46" s="73"/>
      <c r="C46" s="6" t="s">
        <v>40</v>
      </c>
      <c r="D46" s="6" t="s">
        <v>40</v>
      </c>
      <c r="E46" s="43"/>
      <c r="F46" s="43"/>
      <c r="G46" s="46"/>
      <c r="H46" s="52"/>
    </row>
    <row r="47" spans="1:8" x14ac:dyDescent="0.25">
      <c r="A47" s="49"/>
      <c r="B47" s="73"/>
      <c r="C47" s="6" t="s">
        <v>41</v>
      </c>
      <c r="D47" s="6" t="s">
        <v>41</v>
      </c>
      <c r="E47" s="43"/>
      <c r="F47" s="43"/>
      <c r="G47" s="46"/>
      <c r="H47" s="52"/>
    </row>
    <row r="48" spans="1:8" x14ac:dyDescent="0.25">
      <c r="A48" s="49"/>
      <c r="B48" s="73"/>
      <c r="C48" s="6" t="s">
        <v>31</v>
      </c>
      <c r="D48" s="6" t="s">
        <v>31</v>
      </c>
      <c r="E48" s="43"/>
      <c r="F48" s="43"/>
      <c r="G48" s="46"/>
      <c r="H48" s="52"/>
    </row>
    <row r="49" spans="1:8" ht="26.25" thickBot="1" x14ac:dyDescent="0.3">
      <c r="A49" s="50"/>
      <c r="B49" s="74"/>
      <c r="C49" s="18" t="s">
        <v>198</v>
      </c>
      <c r="D49" s="18" t="s">
        <v>227</v>
      </c>
      <c r="E49" s="44"/>
      <c r="F49" s="44"/>
      <c r="G49" s="47"/>
      <c r="H49" s="53"/>
    </row>
    <row r="50" spans="1:8" x14ac:dyDescent="0.25">
      <c r="A50" s="48" t="s">
        <v>152</v>
      </c>
      <c r="B50" s="39" t="s">
        <v>42</v>
      </c>
      <c r="C50" s="17" t="s">
        <v>174</v>
      </c>
      <c r="D50" s="17" t="s">
        <v>174</v>
      </c>
      <c r="E50" s="42" t="s">
        <v>10</v>
      </c>
      <c r="F50" s="42">
        <v>5</v>
      </c>
      <c r="G50" s="45">
        <v>11.76</v>
      </c>
      <c r="H50" s="51">
        <f>(F50*G50)</f>
        <v>58.8</v>
      </c>
    </row>
    <row r="51" spans="1:8" x14ac:dyDescent="0.25">
      <c r="A51" s="49"/>
      <c r="B51" s="40"/>
      <c r="C51" s="6" t="s">
        <v>43</v>
      </c>
      <c r="D51" s="6" t="s">
        <v>43</v>
      </c>
      <c r="E51" s="43"/>
      <c r="F51" s="43"/>
      <c r="G51" s="46"/>
      <c r="H51" s="52"/>
    </row>
    <row r="52" spans="1:8" ht="26.25" thickBot="1" x14ac:dyDescent="0.3">
      <c r="A52" s="50"/>
      <c r="B52" s="41"/>
      <c r="C52" s="18" t="s">
        <v>205</v>
      </c>
      <c r="D52" s="18" t="s">
        <v>44</v>
      </c>
      <c r="E52" s="44"/>
      <c r="F52" s="44"/>
      <c r="G52" s="47"/>
      <c r="H52" s="53"/>
    </row>
    <row r="53" spans="1:8" ht="25.5" x14ac:dyDescent="0.25">
      <c r="A53" s="48" t="s">
        <v>153</v>
      </c>
      <c r="B53" s="72" t="s">
        <v>175</v>
      </c>
      <c r="C53" s="17" t="s">
        <v>45</v>
      </c>
      <c r="D53" s="17" t="s">
        <v>45</v>
      </c>
      <c r="E53" s="42" t="s">
        <v>10</v>
      </c>
      <c r="F53" s="42">
        <v>80</v>
      </c>
      <c r="G53" s="45">
        <v>1.67</v>
      </c>
      <c r="H53" s="51">
        <f>(F53*G53)</f>
        <v>133.6</v>
      </c>
    </row>
    <row r="54" spans="1:8" x14ac:dyDescent="0.25">
      <c r="A54" s="49"/>
      <c r="B54" s="73"/>
      <c r="C54" s="6" t="s">
        <v>40</v>
      </c>
      <c r="D54" s="6" t="s">
        <v>40</v>
      </c>
      <c r="E54" s="43"/>
      <c r="F54" s="43"/>
      <c r="G54" s="46"/>
      <c r="H54" s="52"/>
    </row>
    <row r="55" spans="1:8" ht="15.75" thickBot="1" x14ac:dyDescent="0.3">
      <c r="A55" s="50"/>
      <c r="B55" s="74"/>
      <c r="C55" s="16" t="s">
        <v>211</v>
      </c>
      <c r="D55" s="16" t="s">
        <v>229</v>
      </c>
      <c r="E55" s="44"/>
      <c r="F55" s="44"/>
      <c r="G55" s="47"/>
      <c r="H55" s="53"/>
    </row>
    <row r="56" spans="1:8" ht="25.5" x14ac:dyDescent="0.25">
      <c r="A56" s="48" t="s">
        <v>154</v>
      </c>
      <c r="B56" s="72" t="s">
        <v>176</v>
      </c>
      <c r="C56" s="17" t="s">
        <v>46</v>
      </c>
      <c r="D56" s="17" t="s">
        <v>46</v>
      </c>
      <c r="E56" s="42" t="s">
        <v>10</v>
      </c>
      <c r="F56" s="42">
        <v>20</v>
      </c>
      <c r="G56" s="45">
        <v>1.67</v>
      </c>
      <c r="H56" s="51">
        <f>(F56*G56)</f>
        <v>33.4</v>
      </c>
    </row>
    <row r="57" spans="1:8" ht="15.75" thickBot="1" x14ac:dyDescent="0.3">
      <c r="A57" s="50"/>
      <c r="B57" s="74"/>
      <c r="C57" s="16" t="s">
        <v>211</v>
      </c>
      <c r="D57" s="16" t="s">
        <v>228</v>
      </c>
      <c r="E57" s="44"/>
      <c r="F57" s="44"/>
      <c r="G57" s="47"/>
      <c r="H57" s="53"/>
    </row>
    <row r="58" spans="1:8" ht="25.5" x14ac:dyDescent="0.25">
      <c r="A58" s="48" t="s">
        <v>155</v>
      </c>
      <c r="B58" s="72" t="s">
        <v>47</v>
      </c>
      <c r="C58" s="17" t="s">
        <v>48</v>
      </c>
      <c r="D58" s="17" t="s">
        <v>48</v>
      </c>
      <c r="E58" s="42" t="s">
        <v>10</v>
      </c>
      <c r="F58" s="42">
        <v>5</v>
      </c>
      <c r="G58" s="45">
        <v>13.26</v>
      </c>
      <c r="H58" s="51">
        <f>(F58*G58)</f>
        <v>66.3</v>
      </c>
    </row>
    <row r="59" spans="1:8" ht="38.25" x14ac:dyDescent="0.25">
      <c r="A59" s="49"/>
      <c r="B59" s="73"/>
      <c r="C59" s="6" t="s">
        <v>49</v>
      </c>
      <c r="D59" s="6" t="s">
        <v>49</v>
      </c>
      <c r="E59" s="43"/>
      <c r="F59" s="43"/>
      <c r="G59" s="46"/>
      <c r="H59" s="52"/>
    </row>
    <row r="60" spans="1:8" ht="26.25" thickBot="1" x14ac:dyDescent="0.3">
      <c r="A60" s="50"/>
      <c r="B60" s="74"/>
      <c r="C60" s="18" t="s">
        <v>205</v>
      </c>
      <c r="D60" s="18" t="s">
        <v>223</v>
      </c>
      <c r="E60" s="44"/>
      <c r="F60" s="44"/>
      <c r="G60" s="47"/>
      <c r="H60" s="53"/>
    </row>
    <row r="61" spans="1:8" ht="25.5" x14ac:dyDescent="0.25">
      <c r="A61" s="48" t="s">
        <v>156</v>
      </c>
      <c r="B61" s="72" t="s">
        <v>50</v>
      </c>
      <c r="C61" s="17" t="s">
        <v>51</v>
      </c>
      <c r="D61" s="17" t="s">
        <v>51</v>
      </c>
      <c r="E61" s="42" t="s">
        <v>10</v>
      </c>
      <c r="F61" s="42">
        <v>100</v>
      </c>
      <c r="G61" s="45">
        <v>2.4500000000000002</v>
      </c>
      <c r="H61" s="51">
        <f>(F61*G61)</f>
        <v>245.00000000000003</v>
      </c>
    </row>
    <row r="62" spans="1:8" x14ac:dyDescent="0.25">
      <c r="A62" s="49"/>
      <c r="B62" s="73"/>
      <c r="C62" s="6" t="s">
        <v>41</v>
      </c>
      <c r="D62" s="6" t="s">
        <v>41</v>
      </c>
      <c r="E62" s="43"/>
      <c r="F62" s="43"/>
      <c r="G62" s="46"/>
      <c r="H62" s="52"/>
    </row>
    <row r="63" spans="1:8" x14ac:dyDescent="0.25">
      <c r="A63" s="49"/>
      <c r="B63" s="73"/>
      <c r="C63" s="5" t="s">
        <v>52</v>
      </c>
      <c r="D63" s="5" t="s">
        <v>52</v>
      </c>
      <c r="E63" s="43"/>
      <c r="F63" s="43"/>
      <c r="G63" s="46"/>
      <c r="H63" s="52"/>
    </row>
    <row r="64" spans="1:8" x14ac:dyDescent="0.25">
      <c r="A64" s="49"/>
      <c r="B64" s="73"/>
      <c r="C64" s="6" t="s">
        <v>33</v>
      </c>
      <c r="D64" s="6" t="s">
        <v>33</v>
      </c>
      <c r="E64" s="43"/>
      <c r="F64" s="43"/>
      <c r="G64" s="46"/>
      <c r="H64" s="52"/>
    </row>
    <row r="65" spans="1:8" ht="26.25" thickBot="1" x14ac:dyDescent="0.3">
      <c r="A65" s="50"/>
      <c r="B65" s="74"/>
      <c r="C65" s="18" t="s">
        <v>198</v>
      </c>
      <c r="D65" s="18" t="s">
        <v>226</v>
      </c>
      <c r="E65" s="44"/>
      <c r="F65" s="44"/>
      <c r="G65" s="47"/>
      <c r="H65" s="53"/>
    </row>
    <row r="66" spans="1:8" ht="25.5" x14ac:dyDescent="0.25">
      <c r="A66" s="48" t="s">
        <v>157</v>
      </c>
      <c r="B66" s="39" t="s">
        <v>53</v>
      </c>
      <c r="C66" s="17" t="s">
        <v>54</v>
      </c>
      <c r="D66" s="17" t="s">
        <v>54</v>
      </c>
      <c r="E66" s="42" t="s">
        <v>10</v>
      </c>
      <c r="F66" s="42">
        <v>150</v>
      </c>
      <c r="G66" s="45">
        <v>1.51</v>
      </c>
      <c r="H66" s="51">
        <f>(F66*G66)</f>
        <v>226.5</v>
      </c>
    </row>
    <row r="67" spans="1:8" x14ac:dyDescent="0.25">
      <c r="A67" s="49"/>
      <c r="B67" s="40"/>
      <c r="C67" s="6" t="s">
        <v>55</v>
      </c>
      <c r="D67" s="6" t="s">
        <v>55</v>
      </c>
      <c r="E67" s="43"/>
      <c r="F67" s="43"/>
      <c r="G67" s="46"/>
      <c r="H67" s="52"/>
    </row>
    <row r="68" spans="1:8" ht="15.75" thickBot="1" x14ac:dyDescent="0.3">
      <c r="A68" s="50"/>
      <c r="B68" s="41"/>
      <c r="C68" s="16" t="s">
        <v>211</v>
      </c>
      <c r="D68" s="16" t="s">
        <v>228</v>
      </c>
      <c r="E68" s="44"/>
      <c r="F68" s="44"/>
      <c r="G68" s="47"/>
      <c r="H68" s="53"/>
    </row>
    <row r="69" spans="1:8" ht="26.25" thickBot="1" x14ac:dyDescent="0.3">
      <c r="A69" s="25" t="s">
        <v>158</v>
      </c>
      <c r="B69" s="20" t="s">
        <v>56</v>
      </c>
      <c r="C69" s="18" t="s">
        <v>198</v>
      </c>
      <c r="D69" s="18" t="s">
        <v>226</v>
      </c>
      <c r="E69" s="19" t="s">
        <v>10</v>
      </c>
      <c r="F69" s="19">
        <v>80</v>
      </c>
      <c r="G69" s="36">
        <v>1.47</v>
      </c>
      <c r="H69" s="35">
        <f>(F69*G69)</f>
        <v>117.6</v>
      </c>
    </row>
    <row r="70" spans="1:8" x14ac:dyDescent="0.25">
      <c r="A70" s="48" t="s">
        <v>159</v>
      </c>
      <c r="B70" s="39" t="s">
        <v>57</v>
      </c>
      <c r="C70" s="17" t="s">
        <v>58</v>
      </c>
      <c r="D70" s="17" t="s">
        <v>58</v>
      </c>
      <c r="E70" s="42" t="s">
        <v>10</v>
      </c>
      <c r="F70" s="42">
        <v>100</v>
      </c>
      <c r="G70" s="45">
        <v>1.68</v>
      </c>
      <c r="H70" s="51">
        <f>(F70*G70)</f>
        <v>168</v>
      </c>
    </row>
    <row r="71" spans="1:8" x14ac:dyDescent="0.25">
      <c r="A71" s="49"/>
      <c r="B71" s="40"/>
      <c r="C71" s="6" t="s">
        <v>52</v>
      </c>
      <c r="D71" s="6" t="s">
        <v>52</v>
      </c>
      <c r="E71" s="43"/>
      <c r="F71" s="43"/>
      <c r="G71" s="46"/>
      <c r="H71" s="52"/>
    </row>
    <row r="72" spans="1:8" ht="25.5" x14ac:dyDescent="0.25">
      <c r="A72" s="49"/>
      <c r="B72" s="40"/>
      <c r="C72" s="6" t="s">
        <v>177</v>
      </c>
      <c r="D72" s="6" t="s">
        <v>177</v>
      </c>
      <c r="E72" s="43"/>
      <c r="F72" s="43"/>
      <c r="G72" s="46"/>
      <c r="H72" s="52"/>
    </row>
    <row r="73" spans="1:8" x14ac:dyDescent="0.25">
      <c r="A73" s="49"/>
      <c r="B73" s="40"/>
      <c r="C73" s="6" t="s">
        <v>59</v>
      </c>
      <c r="D73" s="6" t="s">
        <v>59</v>
      </c>
      <c r="E73" s="43"/>
      <c r="F73" s="43"/>
      <c r="G73" s="46"/>
      <c r="H73" s="52"/>
    </row>
    <row r="74" spans="1:8" ht="26.25" thickBot="1" x14ac:dyDescent="0.3">
      <c r="A74" s="50"/>
      <c r="B74" s="41"/>
      <c r="C74" s="18" t="s">
        <v>198</v>
      </c>
      <c r="D74" s="18" t="s">
        <v>226</v>
      </c>
      <c r="E74" s="44"/>
      <c r="F74" s="44"/>
      <c r="G74" s="47"/>
      <c r="H74" s="53"/>
    </row>
    <row r="75" spans="1:8" ht="25.5" x14ac:dyDescent="0.25">
      <c r="A75" s="48" t="s">
        <v>160</v>
      </c>
      <c r="B75" s="39" t="s">
        <v>60</v>
      </c>
      <c r="C75" s="17" t="s">
        <v>61</v>
      </c>
      <c r="D75" s="17" t="s">
        <v>61</v>
      </c>
      <c r="E75" s="42" t="s">
        <v>10</v>
      </c>
      <c r="F75" s="75">
        <v>130</v>
      </c>
      <c r="G75" s="45">
        <v>1.53</v>
      </c>
      <c r="H75" s="51">
        <f>(F75*G75)</f>
        <v>198.9</v>
      </c>
    </row>
    <row r="76" spans="1:8" x14ac:dyDescent="0.25">
      <c r="A76" s="49"/>
      <c r="B76" s="40"/>
      <c r="C76" s="6" t="s">
        <v>62</v>
      </c>
      <c r="D76" s="6" t="s">
        <v>62</v>
      </c>
      <c r="E76" s="43"/>
      <c r="F76" s="76"/>
      <c r="G76" s="46"/>
      <c r="H76" s="52"/>
    </row>
    <row r="77" spans="1:8" x14ac:dyDescent="0.25">
      <c r="A77" s="49"/>
      <c r="B77" s="40"/>
      <c r="C77" s="6" t="s">
        <v>59</v>
      </c>
      <c r="D77" s="6" t="s">
        <v>59</v>
      </c>
      <c r="E77" s="43"/>
      <c r="F77" s="76"/>
      <c r="G77" s="46"/>
      <c r="H77" s="52"/>
    </row>
    <row r="78" spans="1:8" ht="26.25" thickBot="1" x14ac:dyDescent="0.3">
      <c r="A78" s="50"/>
      <c r="B78" s="41"/>
      <c r="C78" s="18" t="s">
        <v>212</v>
      </c>
      <c r="D78" s="18" t="s">
        <v>241</v>
      </c>
      <c r="E78" s="44"/>
      <c r="F78" s="77"/>
      <c r="G78" s="47"/>
      <c r="H78" s="53"/>
    </row>
    <row r="79" spans="1:8" x14ac:dyDescent="0.25">
      <c r="A79" s="48" t="s">
        <v>202</v>
      </c>
      <c r="B79" s="39" t="s">
        <v>63</v>
      </c>
      <c r="C79" s="17" t="s">
        <v>64</v>
      </c>
      <c r="D79" s="17" t="s">
        <v>64</v>
      </c>
      <c r="E79" s="42" t="s">
        <v>68</v>
      </c>
      <c r="F79" s="42">
        <v>30</v>
      </c>
      <c r="G79" s="45">
        <v>0.98</v>
      </c>
      <c r="H79" s="51">
        <f>(F79*G79)</f>
        <v>29.4</v>
      </c>
    </row>
    <row r="80" spans="1:8" x14ac:dyDescent="0.25">
      <c r="A80" s="49"/>
      <c r="B80" s="40"/>
      <c r="C80" s="6" t="s">
        <v>65</v>
      </c>
      <c r="D80" s="6" t="s">
        <v>65</v>
      </c>
      <c r="E80" s="43"/>
      <c r="F80" s="43"/>
      <c r="G80" s="46"/>
      <c r="H80" s="52"/>
    </row>
    <row r="81" spans="1:15" x14ac:dyDescent="0.25">
      <c r="A81" s="49"/>
      <c r="B81" s="40"/>
      <c r="C81" s="6" t="s">
        <v>66</v>
      </c>
      <c r="D81" s="6" t="s">
        <v>66</v>
      </c>
      <c r="E81" s="43"/>
      <c r="F81" s="43"/>
      <c r="G81" s="46"/>
      <c r="H81" s="52"/>
    </row>
    <row r="82" spans="1:15" ht="15.75" thickBot="1" x14ac:dyDescent="0.3">
      <c r="A82" s="50"/>
      <c r="B82" s="41"/>
      <c r="C82" s="18" t="s">
        <v>67</v>
      </c>
      <c r="D82" s="18" t="s">
        <v>67</v>
      </c>
      <c r="E82" s="44"/>
      <c r="F82" s="44"/>
      <c r="G82" s="47"/>
      <c r="H82" s="53"/>
    </row>
    <row r="83" spans="1:15" x14ac:dyDescent="0.25">
      <c r="A83" s="48" t="s">
        <v>161</v>
      </c>
      <c r="B83" s="39" t="s">
        <v>63</v>
      </c>
      <c r="C83" s="17" t="s">
        <v>64</v>
      </c>
      <c r="D83" s="17" t="s">
        <v>64</v>
      </c>
      <c r="E83" s="42" t="s">
        <v>68</v>
      </c>
      <c r="F83" s="42">
        <v>30</v>
      </c>
      <c r="G83" s="45">
        <v>0.98</v>
      </c>
      <c r="H83" s="51">
        <f>(F83*G83)</f>
        <v>29.4</v>
      </c>
    </row>
    <row r="84" spans="1:15" x14ac:dyDescent="0.25">
      <c r="A84" s="49"/>
      <c r="B84" s="40"/>
      <c r="C84" s="6" t="s">
        <v>65</v>
      </c>
      <c r="D84" s="6" t="s">
        <v>65</v>
      </c>
      <c r="E84" s="43"/>
      <c r="F84" s="43"/>
      <c r="G84" s="46"/>
      <c r="H84" s="52"/>
    </row>
    <row r="85" spans="1:15" x14ac:dyDescent="0.25">
      <c r="A85" s="49"/>
      <c r="B85" s="40"/>
      <c r="C85" s="6" t="s">
        <v>66</v>
      </c>
      <c r="D85" s="6" t="s">
        <v>66</v>
      </c>
      <c r="E85" s="43"/>
      <c r="F85" s="43"/>
      <c r="G85" s="46"/>
      <c r="H85" s="52"/>
    </row>
    <row r="86" spans="1:15" ht="15.75" thickBot="1" x14ac:dyDescent="0.3">
      <c r="A86" s="50"/>
      <c r="B86" s="41"/>
      <c r="C86" s="18" t="s">
        <v>69</v>
      </c>
      <c r="D86" s="18" t="s">
        <v>69</v>
      </c>
      <c r="E86" s="44"/>
      <c r="F86" s="44"/>
      <c r="G86" s="47"/>
      <c r="H86" s="53"/>
    </row>
    <row r="87" spans="1:15" x14ac:dyDescent="0.25">
      <c r="A87" s="48" t="s">
        <v>162</v>
      </c>
      <c r="B87" s="39" t="s">
        <v>70</v>
      </c>
      <c r="C87" s="17" t="s">
        <v>71</v>
      </c>
      <c r="D87" s="17" t="s">
        <v>71</v>
      </c>
      <c r="E87" s="42" t="s">
        <v>10</v>
      </c>
      <c r="F87" s="42">
        <v>180</v>
      </c>
      <c r="G87" s="45">
        <v>1.96</v>
      </c>
      <c r="H87" s="51">
        <f>(F87*G87)</f>
        <v>352.8</v>
      </c>
    </row>
    <row r="88" spans="1:15" x14ac:dyDescent="0.25">
      <c r="A88" s="49"/>
      <c r="B88" s="40"/>
      <c r="C88" s="6" t="s">
        <v>72</v>
      </c>
      <c r="D88" s="6" t="s">
        <v>72</v>
      </c>
      <c r="E88" s="43"/>
      <c r="F88" s="43"/>
      <c r="G88" s="46"/>
      <c r="H88" s="52"/>
    </row>
    <row r="89" spans="1:15" x14ac:dyDescent="0.25">
      <c r="A89" s="49"/>
      <c r="B89" s="40"/>
      <c r="C89" s="6" t="s">
        <v>136</v>
      </c>
      <c r="D89" s="6" t="s">
        <v>242</v>
      </c>
      <c r="E89" s="43"/>
      <c r="F89" s="43"/>
      <c r="G89" s="46"/>
      <c r="H89" s="52"/>
    </row>
    <row r="90" spans="1:15" ht="15.75" thickBot="1" x14ac:dyDescent="0.3">
      <c r="A90" s="50"/>
      <c r="B90" s="41"/>
      <c r="C90" s="18" t="s">
        <v>73</v>
      </c>
      <c r="D90" s="18" t="s">
        <v>243</v>
      </c>
      <c r="E90" s="44"/>
      <c r="F90" s="44"/>
      <c r="G90" s="47"/>
      <c r="H90" s="53"/>
    </row>
    <row r="91" spans="1:15" x14ac:dyDescent="0.25">
      <c r="A91" s="48" t="s">
        <v>163</v>
      </c>
      <c r="B91" s="39" t="s">
        <v>74</v>
      </c>
      <c r="C91" s="17" t="s">
        <v>75</v>
      </c>
      <c r="D91" s="17" t="s">
        <v>75</v>
      </c>
      <c r="E91" s="42" t="s">
        <v>10</v>
      </c>
      <c r="F91" s="42">
        <v>90</v>
      </c>
      <c r="G91" s="45">
        <v>1.64</v>
      </c>
      <c r="H91" s="51">
        <f>(F91*G91)</f>
        <v>147.6</v>
      </c>
    </row>
    <row r="92" spans="1:15" x14ac:dyDescent="0.25">
      <c r="A92" s="49"/>
      <c r="B92" s="40"/>
      <c r="C92" s="6" t="s">
        <v>76</v>
      </c>
      <c r="D92" s="6" t="s">
        <v>76</v>
      </c>
      <c r="E92" s="43"/>
      <c r="F92" s="43"/>
      <c r="G92" s="46"/>
      <c r="H92" s="52"/>
    </row>
    <row r="93" spans="1:15" s="1" customFormat="1" ht="14.25" customHeight="1" x14ac:dyDescent="0.25">
      <c r="A93" s="49"/>
      <c r="B93" s="40"/>
      <c r="C93" s="6" t="s">
        <v>137</v>
      </c>
      <c r="D93" s="6" t="s">
        <v>244</v>
      </c>
      <c r="E93" s="43"/>
      <c r="F93" s="43"/>
      <c r="G93" s="46"/>
      <c r="H93" s="52"/>
      <c r="I93"/>
      <c r="J93"/>
      <c r="K93"/>
      <c r="L93"/>
      <c r="M93"/>
      <c r="N93"/>
      <c r="O93"/>
    </row>
    <row r="94" spans="1:15" s="1" customFormat="1" x14ac:dyDescent="0.25">
      <c r="A94" s="49"/>
      <c r="B94" s="40"/>
      <c r="C94" s="6" t="s">
        <v>77</v>
      </c>
      <c r="D94" s="6" t="s">
        <v>245</v>
      </c>
      <c r="E94" s="43"/>
      <c r="F94" s="43"/>
      <c r="G94" s="46"/>
      <c r="H94" s="52"/>
      <c r="I94"/>
      <c r="J94"/>
      <c r="K94"/>
      <c r="L94"/>
      <c r="M94"/>
      <c r="N94"/>
      <c r="O94"/>
    </row>
    <row r="95" spans="1:15" s="1" customFormat="1" ht="15.75" thickBot="1" x14ac:dyDescent="0.3">
      <c r="A95" s="50"/>
      <c r="B95" s="41"/>
      <c r="C95" s="18" t="s">
        <v>138</v>
      </c>
      <c r="D95" s="18" t="s">
        <v>246</v>
      </c>
      <c r="E95" s="44"/>
      <c r="F95" s="44"/>
      <c r="G95" s="47"/>
      <c r="H95" s="53"/>
      <c r="I95"/>
      <c r="J95"/>
      <c r="K95"/>
      <c r="L95"/>
      <c r="M95"/>
      <c r="N95"/>
      <c r="O95"/>
    </row>
    <row r="96" spans="1:15" x14ac:dyDescent="0.25">
      <c r="A96" s="48" t="s">
        <v>164</v>
      </c>
      <c r="B96" s="39" t="s">
        <v>78</v>
      </c>
      <c r="C96" s="17" t="s">
        <v>79</v>
      </c>
      <c r="D96" s="17" t="s">
        <v>79</v>
      </c>
      <c r="E96" s="42" t="s">
        <v>80</v>
      </c>
      <c r="F96" s="42">
        <v>100</v>
      </c>
      <c r="G96" s="45">
        <v>0.67</v>
      </c>
      <c r="H96" s="51">
        <f>(F96*G96)</f>
        <v>67</v>
      </c>
    </row>
    <row r="97" spans="1:8" ht="25.5" x14ac:dyDescent="0.25">
      <c r="A97" s="49"/>
      <c r="B97" s="40"/>
      <c r="C97" s="6" t="s">
        <v>81</v>
      </c>
      <c r="D97" s="6" t="s">
        <v>81</v>
      </c>
      <c r="E97" s="43"/>
      <c r="F97" s="43"/>
      <c r="G97" s="46"/>
      <c r="H97" s="52"/>
    </row>
    <row r="98" spans="1:8" x14ac:dyDescent="0.25">
      <c r="A98" s="49"/>
      <c r="B98" s="40"/>
      <c r="C98" s="6" t="s">
        <v>139</v>
      </c>
      <c r="D98" s="6" t="s">
        <v>247</v>
      </c>
      <c r="E98" s="43"/>
      <c r="F98" s="43"/>
      <c r="G98" s="46"/>
      <c r="H98" s="52"/>
    </row>
    <row r="99" spans="1:8" ht="26.25" thickBot="1" x14ac:dyDescent="0.3">
      <c r="A99" s="50"/>
      <c r="B99" s="41"/>
      <c r="C99" s="18" t="s">
        <v>213</v>
      </c>
      <c r="D99" s="18" t="s">
        <v>248</v>
      </c>
      <c r="E99" s="44"/>
      <c r="F99" s="44"/>
      <c r="G99" s="47"/>
      <c r="H99" s="53"/>
    </row>
    <row r="100" spans="1:8" x14ac:dyDescent="0.25">
      <c r="A100" s="48" t="s">
        <v>165</v>
      </c>
      <c r="B100" s="39" t="s">
        <v>82</v>
      </c>
      <c r="C100" s="17" t="s">
        <v>83</v>
      </c>
      <c r="D100" s="17" t="s">
        <v>83</v>
      </c>
      <c r="E100" s="42" t="s">
        <v>80</v>
      </c>
      <c r="F100" s="42">
        <v>150</v>
      </c>
      <c r="G100" s="45">
        <v>0.55000000000000004</v>
      </c>
      <c r="H100" s="51">
        <f>(F100*G100)</f>
        <v>82.5</v>
      </c>
    </row>
    <row r="101" spans="1:8" x14ac:dyDescent="0.25">
      <c r="A101" s="49"/>
      <c r="B101" s="40"/>
      <c r="C101" s="6" t="s">
        <v>84</v>
      </c>
      <c r="D101" s="6" t="s">
        <v>84</v>
      </c>
      <c r="E101" s="43"/>
      <c r="F101" s="43"/>
      <c r="G101" s="46"/>
      <c r="H101" s="52"/>
    </row>
    <row r="102" spans="1:8" x14ac:dyDescent="0.25">
      <c r="A102" s="49"/>
      <c r="B102" s="40"/>
      <c r="C102" s="6" t="s">
        <v>140</v>
      </c>
      <c r="D102" s="6" t="s">
        <v>234</v>
      </c>
      <c r="E102" s="43"/>
      <c r="F102" s="43"/>
      <c r="G102" s="46"/>
      <c r="H102" s="52"/>
    </row>
    <row r="103" spans="1:8" ht="26.25" thickBot="1" x14ac:dyDescent="0.3">
      <c r="A103" s="50"/>
      <c r="B103" s="41"/>
      <c r="C103" s="18" t="s">
        <v>214</v>
      </c>
      <c r="D103" s="18" t="s">
        <v>249</v>
      </c>
      <c r="E103" s="44"/>
      <c r="F103" s="44"/>
      <c r="G103" s="47"/>
      <c r="H103" s="53"/>
    </row>
    <row r="104" spans="1:8" x14ac:dyDescent="0.25">
      <c r="A104" s="48" t="s">
        <v>166</v>
      </c>
      <c r="B104" s="39" t="s">
        <v>85</v>
      </c>
      <c r="C104" s="17" t="s">
        <v>86</v>
      </c>
      <c r="D104" s="17" t="s">
        <v>86</v>
      </c>
      <c r="E104" s="42" t="s">
        <v>80</v>
      </c>
      <c r="F104" s="42">
        <v>150</v>
      </c>
      <c r="G104" s="45">
        <v>0.43</v>
      </c>
      <c r="H104" s="51">
        <f>(F104*G104)</f>
        <v>64.5</v>
      </c>
    </row>
    <row r="105" spans="1:8" ht="25.5" x14ac:dyDescent="0.25">
      <c r="A105" s="49"/>
      <c r="B105" s="40"/>
      <c r="C105" s="6" t="s">
        <v>87</v>
      </c>
      <c r="D105" s="6" t="s">
        <v>87</v>
      </c>
      <c r="E105" s="43"/>
      <c r="F105" s="43"/>
      <c r="G105" s="46"/>
      <c r="H105" s="52"/>
    </row>
    <row r="106" spans="1:8" ht="26.25" thickBot="1" x14ac:dyDescent="0.3">
      <c r="A106" s="50"/>
      <c r="B106" s="41"/>
      <c r="C106" s="18" t="s">
        <v>213</v>
      </c>
      <c r="D106" s="18" t="s">
        <v>230</v>
      </c>
      <c r="E106" s="44"/>
      <c r="F106" s="44"/>
      <c r="G106" s="47"/>
      <c r="H106" s="53"/>
    </row>
    <row r="107" spans="1:8" x14ac:dyDescent="0.25">
      <c r="A107" s="48" t="s">
        <v>167</v>
      </c>
      <c r="B107" s="39" t="s">
        <v>88</v>
      </c>
      <c r="C107" s="17" t="s">
        <v>89</v>
      </c>
      <c r="D107" s="17" t="s">
        <v>89</v>
      </c>
      <c r="E107" s="42" t="s">
        <v>10</v>
      </c>
      <c r="F107" s="42">
        <v>100</v>
      </c>
      <c r="G107" s="45">
        <v>0.97</v>
      </c>
      <c r="H107" s="51">
        <f>(F107*G107)</f>
        <v>97</v>
      </c>
    </row>
    <row r="108" spans="1:8" x14ac:dyDescent="0.25">
      <c r="A108" s="49"/>
      <c r="B108" s="40"/>
      <c r="C108" s="6" t="s">
        <v>90</v>
      </c>
      <c r="D108" s="6" t="s">
        <v>90</v>
      </c>
      <c r="E108" s="43"/>
      <c r="F108" s="43"/>
      <c r="G108" s="46"/>
      <c r="H108" s="52"/>
    </row>
    <row r="109" spans="1:8" x14ac:dyDescent="0.25">
      <c r="A109" s="49"/>
      <c r="B109" s="40"/>
      <c r="C109" s="6" t="s">
        <v>139</v>
      </c>
      <c r="D109" s="6" t="s">
        <v>233</v>
      </c>
      <c r="E109" s="43"/>
      <c r="F109" s="43"/>
      <c r="G109" s="46"/>
      <c r="H109" s="52"/>
    </row>
    <row r="110" spans="1:8" ht="26.25" thickBot="1" x14ac:dyDescent="0.3">
      <c r="A110" s="50"/>
      <c r="B110" s="41"/>
      <c r="C110" s="18" t="s">
        <v>215</v>
      </c>
      <c r="D110" s="18" t="s">
        <v>231</v>
      </c>
      <c r="E110" s="44"/>
      <c r="F110" s="44"/>
      <c r="G110" s="47"/>
      <c r="H110" s="53"/>
    </row>
    <row r="111" spans="1:8" x14ac:dyDescent="0.25">
      <c r="A111" s="48" t="s">
        <v>168</v>
      </c>
      <c r="B111" s="39" t="s">
        <v>91</v>
      </c>
      <c r="C111" s="17" t="s">
        <v>86</v>
      </c>
      <c r="D111" s="17" t="s">
        <v>86</v>
      </c>
      <c r="E111" s="42" t="s">
        <v>10</v>
      </c>
      <c r="F111" s="42">
        <v>90</v>
      </c>
      <c r="G111" s="45">
        <v>1.01</v>
      </c>
      <c r="H111" s="51">
        <f>(F111*G111)</f>
        <v>90.9</v>
      </c>
    </row>
    <row r="112" spans="1:8" ht="25.5" x14ac:dyDescent="0.25">
      <c r="A112" s="49"/>
      <c r="B112" s="40"/>
      <c r="C112" s="6" t="s">
        <v>87</v>
      </c>
      <c r="D112" s="6" t="s">
        <v>87</v>
      </c>
      <c r="E112" s="43"/>
      <c r="F112" s="43"/>
      <c r="G112" s="46"/>
      <c r="H112" s="52"/>
    </row>
    <row r="113" spans="1:15" x14ac:dyDescent="0.25">
      <c r="A113" s="49"/>
      <c r="B113" s="40"/>
      <c r="C113" s="6" t="s">
        <v>141</v>
      </c>
      <c r="D113" s="6" t="s">
        <v>232</v>
      </c>
      <c r="E113" s="43"/>
      <c r="F113" s="43"/>
      <c r="G113" s="46"/>
      <c r="H113" s="52"/>
    </row>
    <row r="114" spans="1:15" ht="15.75" thickBot="1" x14ac:dyDescent="0.3">
      <c r="A114" s="50"/>
      <c r="B114" s="41"/>
      <c r="C114" s="18" t="s">
        <v>92</v>
      </c>
      <c r="D114" s="18" t="s">
        <v>92</v>
      </c>
      <c r="E114" s="44"/>
      <c r="F114" s="44"/>
      <c r="G114" s="47"/>
      <c r="H114" s="53"/>
    </row>
    <row r="115" spans="1:15" x14ac:dyDescent="0.25">
      <c r="A115" s="48" t="s">
        <v>169</v>
      </c>
      <c r="B115" s="39" t="s">
        <v>93</v>
      </c>
      <c r="C115" s="17" t="s">
        <v>95</v>
      </c>
      <c r="D115" s="17" t="s">
        <v>251</v>
      </c>
      <c r="E115" s="57" t="s">
        <v>10</v>
      </c>
      <c r="F115" s="42">
        <v>750</v>
      </c>
      <c r="G115" s="45">
        <v>0.56999999999999995</v>
      </c>
      <c r="H115" s="51">
        <f>(F115*G115)</f>
        <v>427.49999999999994</v>
      </c>
    </row>
    <row r="116" spans="1:15" x14ac:dyDescent="0.25">
      <c r="A116" s="49"/>
      <c r="B116" s="40"/>
      <c r="C116" s="6" t="s">
        <v>94</v>
      </c>
      <c r="D116" s="6" t="s">
        <v>94</v>
      </c>
      <c r="E116" s="58"/>
      <c r="F116" s="43"/>
      <c r="G116" s="46"/>
      <c r="H116" s="52"/>
    </row>
    <row r="117" spans="1:15" ht="26.25" thickBot="1" x14ac:dyDescent="0.3">
      <c r="A117" s="50"/>
      <c r="B117" s="41"/>
      <c r="C117" s="18" t="s">
        <v>216</v>
      </c>
      <c r="D117" s="18" t="s">
        <v>250</v>
      </c>
      <c r="E117" s="59"/>
      <c r="F117" s="44"/>
      <c r="G117" s="47"/>
      <c r="H117" s="53"/>
    </row>
    <row r="118" spans="1:15" x14ac:dyDescent="0.25">
      <c r="A118" s="48" t="s">
        <v>170</v>
      </c>
      <c r="B118" s="39" t="s">
        <v>93</v>
      </c>
      <c r="C118" s="17" t="s">
        <v>96</v>
      </c>
      <c r="D118" s="17" t="s">
        <v>252</v>
      </c>
      <c r="E118" s="57" t="s">
        <v>10</v>
      </c>
      <c r="F118" s="42">
        <v>500</v>
      </c>
      <c r="G118" s="45">
        <v>0.68</v>
      </c>
      <c r="H118" s="51">
        <f>(F118*G118)</f>
        <v>340</v>
      </c>
    </row>
    <row r="119" spans="1:15" x14ac:dyDescent="0.25">
      <c r="A119" s="49"/>
      <c r="B119" s="40"/>
      <c r="C119" s="6" t="s">
        <v>97</v>
      </c>
      <c r="D119" s="6" t="s">
        <v>97</v>
      </c>
      <c r="E119" s="58"/>
      <c r="F119" s="43"/>
      <c r="G119" s="46"/>
      <c r="H119" s="52"/>
    </row>
    <row r="120" spans="1:15" ht="26.25" thickBot="1" x14ac:dyDescent="0.3">
      <c r="A120" s="50"/>
      <c r="B120" s="41"/>
      <c r="C120" s="18" t="s">
        <v>216</v>
      </c>
      <c r="D120" s="18" t="s">
        <v>253</v>
      </c>
      <c r="E120" s="59"/>
      <c r="F120" s="44"/>
      <c r="G120" s="47"/>
      <c r="H120" s="53"/>
    </row>
    <row r="121" spans="1:15" x14ac:dyDescent="0.25">
      <c r="A121" s="48" t="s">
        <v>171</v>
      </c>
      <c r="B121" s="39" t="s">
        <v>93</v>
      </c>
      <c r="C121" s="17" t="s">
        <v>98</v>
      </c>
      <c r="D121" s="17" t="s">
        <v>254</v>
      </c>
      <c r="E121" s="57" t="s">
        <v>10</v>
      </c>
      <c r="F121" s="42">
        <v>1000</v>
      </c>
      <c r="G121" s="45">
        <v>0.92</v>
      </c>
      <c r="H121" s="51">
        <f>(F121*G121)</f>
        <v>920</v>
      </c>
      <c r="I121" s="1"/>
      <c r="J121" s="1"/>
      <c r="K121" s="1"/>
      <c r="L121" s="1"/>
      <c r="M121" s="1"/>
      <c r="N121" s="1"/>
      <c r="O121" s="1"/>
    </row>
    <row r="122" spans="1:15" x14ac:dyDescent="0.25">
      <c r="A122" s="49"/>
      <c r="B122" s="40"/>
      <c r="C122" s="6" t="s">
        <v>99</v>
      </c>
      <c r="D122" s="6" t="s">
        <v>99</v>
      </c>
      <c r="E122" s="58"/>
      <c r="F122" s="43"/>
      <c r="G122" s="46"/>
      <c r="H122" s="52"/>
      <c r="I122" s="1"/>
      <c r="J122" s="1"/>
      <c r="K122" s="1"/>
      <c r="L122" s="1"/>
      <c r="M122" s="1"/>
      <c r="N122" s="1"/>
      <c r="O122" s="1"/>
    </row>
    <row r="123" spans="1:15" ht="26.25" thickBot="1" x14ac:dyDescent="0.3">
      <c r="A123" s="50"/>
      <c r="B123" s="41"/>
      <c r="C123" s="18" t="s">
        <v>216</v>
      </c>
      <c r="D123" s="18" t="s">
        <v>255</v>
      </c>
      <c r="E123" s="59"/>
      <c r="F123" s="44"/>
      <c r="G123" s="47"/>
      <c r="H123" s="53"/>
      <c r="I123" s="1"/>
      <c r="J123" s="1"/>
      <c r="K123" s="1"/>
      <c r="L123" s="1"/>
      <c r="M123" s="1"/>
      <c r="N123" s="1"/>
      <c r="O123" s="1"/>
    </row>
    <row r="124" spans="1:15" x14ac:dyDescent="0.25">
      <c r="A124" s="48" t="s">
        <v>178</v>
      </c>
      <c r="B124" s="39" t="s">
        <v>102</v>
      </c>
      <c r="C124" s="17" t="s">
        <v>100</v>
      </c>
      <c r="D124" s="17" t="s">
        <v>100</v>
      </c>
      <c r="E124" s="42" t="s">
        <v>80</v>
      </c>
      <c r="F124" s="42">
        <v>10</v>
      </c>
      <c r="G124" s="45">
        <v>4.8499999999999996</v>
      </c>
      <c r="H124" s="51">
        <f>(F124*G124)</f>
        <v>48.5</v>
      </c>
    </row>
    <row r="125" spans="1:15" x14ac:dyDescent="0.25">
      <c r="A125" s="49"/>
      <c r="B125" s="40"/>
      <c r="C125" s="6" t="s">
        <v>101</v>
      </c>
      <c r="D125" s="6" t="s">
        <v>101</v>
      </c>
      <c r="E125" s="43"/>
      <c r="F125" s="43"/>
      <c r="G125" s="46"/>
      <c r="H125" s="52"/>
    </row>
    <row r="126" spans="1:15" ht="15.75" thickBot="1" x14ac:dyDescent="0.3">
      <c r="A126" s="50"/>
      <c r="B126" s="41"/>
      <c r="C126" s="18" t="s">
        <v>217</v>
      </c>
      <c r="D126" s="18" t="s">
        <v>235</v>
      </c>
      <c r="E126" s="44"/>
      <c r="F126" s="44"/>
      <c r="G126" s="47"/>
      <c r="H126" s="53"/>
    </row>
    <row r="127" spans="1:15" x14ac:dyDescent="0.25">
      <c r="A127" s="48" t="s">
        <v>179</v>
      </c>
      <c r="B127" s="72" t="s">
        <v>103</v>
      </c>
      <c r="C127" s="17" t="s">
        <v>104</v>
      </c>
      <c r="D127" s="17" t="s">
        <v>104</v>
      </c>
      <c r="E127" s="42" t="s">
        <v>80</v>
      </c>
      <c r="F127" s="42">
        <v>5</v>
      </c>
      <c r="G127" s="45">
        <v>2.5499999999999998</v>
      </c>
      <c r="H127" s="51">
        <f>(F127*G127)</f>
        <v>12.75</v>
      </c>
    </row>
    <row r="128" spans="1:15" x14ac:dyDescent="0.25">
      <c r="A128" s="49"/>
      <c r="B128" s="73"/>
      <c r="C128" s="6" t="s">
        <v>105</v>
      </c>
      <c r="D128" s="6" t="s">
        <v>105</v>
      </c>
      <c r="E128" s="43"/>
      <c r="F128" s="43"/>
      <c r="G128" s="46"/>
      <c r="H128" s="52"/>
    </row>
    <row r="129" spans="1:8" ht="15.75" thickBot="1" x14ac:dyDescent="0.3">
      <c r="A129" s="50"/>
      <c r="B129" s="74"/>
      <c r="C129" s="18" t="s">
        <v>218</v>
      </c>
      <c r="D129" s="18" t="s">
        <v>236</v>
      </c>
      <c r="E129" s="44"/>
      <c r="F129" s="44"/>
      <c r="G129" s="47"/>
      <c r="H129" s="53"/>
    </row>
    <row r="130" spans="1:8" ht="30" customHeight="1" x14ac:dyDescent="0.25">
      <c r="A130" s="48" t="s">
        <v>180</v>
      </c>
      <c r="B130" s="72" t="s">
        <v>106</v>
      </c>
      <c r="C130" s="17" t="s">
        <v>115</v>
      </c>
      <c r="D130" s="17" t="s">
        <v>115</v>
      </c>
      <c r="E130" s="42" t="s">
        <v>10</v>
      </c>
      <c r="F130" s="42">
        <v>5</v>
      </c>
      <c r="G130" s="45">
        <v>1.54</v>
      </c>
      <c r="H130" s="51">
        <f>(F130*G130)</f>
        <v>7.7</v>
      </c>
    </row>
    <row r="131" spans="1:8" ht="25.5" x14ac:dyDescent="0.25">
      <c r="A131" s="49"/>
      <c r="B131" s="73"/>
      <c r="C131" s="6" t="s">
        <v>107</v>
      </c>
      <c r="D131" s="6" t="s">
        <v>107</v>
      </c>
      <c r="E131" s="43"/>
      <c r="F131" s="43"/>
      <c r="G131" s="46"/>
      <c r="H131" s="52"/>
    </row>
    <row r="132" spans="1:8" x14ac:dyDescent="0.25">
      <c r="A132" s="49"/>
      <c r="B132" s="73"/>
      <c r="C132" s="6" t="s">
        <v>108</v>
      </c>
      <c r="D132" s="6" t="s">
        <v>108</v>
      </c>
      <c r="E132" s="43"/>
      <c r="F132" s="43"/>
      <c r="G132" s="46"/>
      <c r="H132" s="52"/>
    </row>
    <row r="133" spans="1:8" ht="26.25" thickBot="1" x14ac:dyDescent="0.3">
      <c r="A133" s="50"/>
      <c r="B133" s="74"/>
      <c r="C133" s="18" t="s">
        <v>198</v>
      </c>
      <c r="D133" s="18" t="s">
        <v>228</v>
      </c>
      <c r="E133" s="44"/>
      <c r="F133" s="44"/>
      <c r="G133" s="47"/>
      <c r="H133" s="53"/>
    </row>
    <row r="134" spans="1:8" ht="51" x14ac:dyDescent="0.25">
      <c r="A134" s="48" t="s">
        <v>181</v>
      </c>
      <c r="B134" s="72" t="s">
        <v>109</v>
      </c>
      <c r="C134" s="17" t="s">
        <v>113</v>
      </c>
      <c r="D134" s="17" t="s">
        <v>113</v>
      </c>
      <c r="E134" s="42" t="s">
        <v>10</v>
      </c>
      <c r="F134" s="42">
        <v>10</v>
      </c>
      <c r="G134" s="45">
        <v>24.2</v>
      </c>
      <c r="H134" s="51">
        <f>(F134*G134)</f>
        <v>242</v>
      </c>
    </row>
    <row r="135" spans="1:8" x14ac:dyDescent="0.25">
      <c r="A135" s="49"/>
      <c r="B135" s="73"/>
      <c r="C135" s="6" t="s">
        <v>110</v>
      </c>
      <c r="D135" s="6" t="s">
        <v>110</v>
      </c>
      <c r="E135" s="43"/>
      <c r="F135" s="43"/>
      <c r="G135" s="46"/>
      <c r="H135" s="52"/>
    </row>
    <row r="136" spans="1:8" ht="15.75" thickBot="1" x14ac:dyDescent="0.3">
      <c r="A136" s="50"/>
      <c r="B136" s="74"/>
      <c r="C136" s="16" t="s">
        <v>44</v>
      </c>
      <c r="D136" s="16" t="s">
        <v>44</v>
      </c>
      <c r="E136" s="44"/>
      <c r="F136" s="44"/>
      <c r="G136" s="47"/>
      <c r="H136" s="53"/>
    </row>
    <row r="137" spans="1:8" ht="25.5" customHeight="1" x14ac:dyDescent="0.25">
      <c r="A137" s="48" t="s">
        <v>182</v>
      </c>
      <c r="B137" s="72" t="s">
        <v>111</v>
      </c>
      <c r="C137" s="17" t="s">
        <v>114</v>
      </c>
      <c r="D137" s="17" t="s">
        <v>114</v>
      </c>
      <c r="E137" s="42" t="s">
        <v>10</v>
      </c>
      <c r="F137" s="42">
        <v>750</v>
      </c>
      <c r="G137" s="45">
        <v>2.68</v>
      </c>
      <c r="H137" s="51">
        <f>(F137*G137)</f>
        <v>2010.0000000000002</v>
      </c>
    </row>
    <row r="138" spans="1:8" x14ac:dyDescent="0.25">
      <c r="A138" s="49"/>
      <c r="B138" s="73"/>
      <c r="C138" s="6" t="s">
        <v>112</v>
      </c>
      <c r="D138" s="6" t="s">
        <v>112</v>
      </c>
      <c r="E138" s="43"/>
      <c r="F138" s="43"/>
      <c r="G138" s="46"/>
      <c r="H138" s="52"/>
    </row>
    <row r="139" spans="1:8" ht="26.25" thickBot="1" x14ac:dyDescent="0.3">
      <c r="A139" s="50"/>
      <c r="B139" s="74"/>
      <c r="C139" s="18" t="s">
        <v>198</v>
      </c>
      <c r="D139" s="18" t="s">
        <v>226</v>
      </c>
      <c r="E139" s="44"/>
      <c r="F139" s="44"/>
      <c r="G139" s="47"/>
      <c r="H139" s="53"/>
    </row>
    <row r="140" spans="1:8" ht="63.75" customHeight="1" x14ac:dyDescent="0.25">
      <c r="A140" s="48" t="s">
        <v>183</v>
      </c>
      <c r="B140" s="72" t="s">
        <v>119</v>
      </c>
      <c r="C140" s="17" t="s">
        <v>121</v>
      </c>
      <c r="D140" s="17" t="s">
        <v>121</v>
      </c>
      <c r="E140" s="42" t="s">
        <v>10</v>
      </c>
      <c r="F140" s="42">
        <v>400</v>
      </c>
      <c r="G140" s="45">
        <v>2.68</v>
      </c>
      <c r="H140" s="51">
        <f>(F140*G140)</f>
        <v>1072</v>
      </c>
    </row>
    <row r="141" spans="1:8" x14ac:dyDescent="0.25">
      <c r="A141" s="49"/>
      <c r="B141" s="73"/>
      <c r="C141" s="6" t="s">
        <v>120</v>
      </c>
      <c r="D141" s="6" t="s">
        <v>120</v>
      </c>
      <c r="E141" s="43"/>
      <c r="F141" s="43"/>
      <c r="G141" s="46"/>
      <c r="H141" s="52"/>
    </row>
    <row r="142" spans="1:8" ht="26.25" thickBot="1" x14ac:dyDescent="0.3">
      <c r="A142" s="50"/>
      <c r="B142" s="74"/>
      <c r="C142" s="18" t="s">
        <v>198</v>
      </c>
      <c r="D142" s="18" t="s">
        <v>226</v>
      </c>
      <c r="E142" s="44"/>
      <c r="F142" s="44"/>
      <c r="G142" s="47"/>
      <c r="H142" s="53"/>
    </row>
    <row r="143" spans="1:8" ht="25.5" x14ac:dyDescent="0.25">
      <c r="A143" s="48" t="s">
        <v>184</v>
      </c>
      <c r="B143" s="72" t="s">
        <v>122</v>
      </c>
      <c r="C143" s="17" t="s">
        <v>123</v>
      </c>
      <c r="D143" s="17" t="s">
        <v>123</v>
      </c>
      <c r="E143" s="42" t="s">
        <v>10</v>
      </c>
      <c r="F143" s="42">
        <v>5</v>
      </c>
      <c r="G143" s="45">
        <v>4.12</v>
      </c>
      <c r="H143" s="51">
        <f>(F143*G143)</f>
        <v>20.6</v>
      </c>
    </row>
    <row r="144" spans="1:8" x14ac:dyDescent="0.25">
      <c r="A144" s="49"/>
      <c r="B144" s="73"/>
      <c r="C144" s="6" t="s">
        <v>124</v>
      </c>
      <c r="D144" s="6" t="s">
        <v>124</v>
      </c>
      <c r="E144" s="43"/>
      <c r="F144" s="43"/>
      <c r="G144" s="46"/>
      <c r="H144" s="52"/>
    </row>
    <row r="145" spans="1:8" ht="25.5" x14ac:dyDescent="0.25">
      <c r="A145" s="49"/>
      <c r="B145" s="73"/>
      <c r="C145" s="6" t="s">
        <v>125</v>
      </c>
      <c r="D145" s="6" t="s">
        <v>125</v>
      </c>
      <c r="E145" s="43"/>
      <c r="F145" s="43"/>
      <c r="G145" s="46"/>
      <c r="H145" s="52"/>
    </row>
    <row r="146" spans="1:8" ht="26.25" thickBot="1" x14ac:dyDescent="0.3">
      <c r="A146" s="50"/>
      <c r="B146" s="74"/>
      <c r="C146" s="18" t="s">
        <v>199</v>
      </c>
      <c r="D146" s="18" t="s">
        <v>237</v>
      </c>
      <c r="E146" s="44"/>
      <c r="F146" s="44"/>
      <c r="G146" s="47"/>
      <c r="H146" s="53"/>
    </row>
    <row r="147" spans="1:8" s="37" customFormat="1" ht="38.25" customHeight="1" x14ac:dyDescent="0.25">
      <c r="A147" s="78" t="s">
        <v>185</v>
      </c>
      <c r="B147" s="81" t="s">
        <v>126</v>
      </c>
      <c r="C147" s="87" t="s">
        <v>195</v>
      </c>
      <c r="D147" s="87" t="s">
        <v>195</v>
      </c>
      <c r="E147" s="75" t="s">
        <v>10</v>
      </c>
      <c r="F147" s="75">
        <v>9</v>
      </c>
      <c r="G147" s="84">
        <v>2.12</v>
      </c>
      <c r="H147" s="91">
        <f>(F147*G147)</f>
        <v>19.080000000000002</v>
      </c>
    </row>
    <row r="148" spans="1:8" s="37" customFormat="1" x14ac:dyDescent="0.25">
      <c r="A148" s="79"/>
      <c r="B148" s="82"/>
      <c r="C148" s="88"/>
      <c r="D148" s="88"/>
      <c r="E148" s="76"/>
      <c r="F148" s="76"/>
      <c r="G148" s="85"/>
      <c r="H148" s="92"/>
    </row>
    <row r="149" spans="1:8" s="37" customFormat="1" x14ac:dyDescent="0.25">
      <c r="A149" s="79"/>
      <c r="B149" s="82"/>
      <c r="C149" s="38" t="s">
        <v>127</v>
      </c>
      <c r="D149" s="38" t="s">
        <v>127</v>
      </c>
      <c r="E149" s="76"/>
      <c r="F149" s="76"/>
      <c r="G149" s="85"/>
      <c r="H149" s="92"/>
    </row>
    <row r="150" spans="1:8" s="37" customFormat="1" ht="26.25" thickBot="1" x14ac:dyDescent="0.3">
      <c r="A150" s="80"/>
      <c r="B150" s="83"/>
      <c r="C150" s="18" t="s">
        <v>199</v>
      </c>
      <c r="D150" s="18" t="s">
        <v>237</v>
      </c>
      <c r="E150" s="77"/>
      <c r="F150" s="77"/>
      <c r="G150" s="86"/>
      <c r="H150" s="93"/>
    </row>
    <row r="151" spans="1:8" x14ac:dyDescent="0.25">
      <c r="A151" s="48" t="s">
        <v>203</v>
      </c>
      <c r="B151" s="72" t="s">
        <v>132</v>
      </c>
      <c r="C151" s="17" t="s">
        <v>128</v>
      </c>
      <c r="D151" s="17" t="s">
        <v>128</v>
      </c>
      <c r="E151" s="42" t="s">
        <v>10</v>
      </c>
      <c r="F151" s="42">
        <v>9</v>
      </c>
      <c r="G151" s="45">
        <v>56.81</v>
      </c>
      <c r="H151" s="51">
        <f>(F151*G151)</f>
        <v>511.29</v>
      </c>
    </row>
    <row r="152" spans="1:8" ht="25.5" x14ac:dyDescent="0.25">
      <c r="A152" s="49"/>
      <c r="B152" s="73"/>
      <c r="C152" s="6" t="s">
        <v>134</v>
      </c>
      <c r="D152" s="6" t="s">
        <v>134</v>
      </c>
      <c r="E152" s="43"/>
      <c r="F152" s="43"/>
      <c r="G152" s="46"/>
      <c r="H152" s="52"/>
    </row>
    <row r="153" spans="1:8" x14ac:dyDescent="0.25">
      <c r="A153" s="49"/>
      <c r="B153" s="73"/>
      <c r="C153" s="6" t="s">
        <v>129</v>
      </c>
      <c r="D153" s="6" t="s">
        <v>129</v>
      </c>
      <c r="E153" s="43"/>
      <c r="F153" s="43"/>
      <c r="G153" s="46"/>
      <c r="H153" s="52"/>
    </row>
    <row r="154" spans="1:8" ht="25.5" x14ac:dyDescent="0.25">
      <c r="A154" s="49"/>
      <c r="B154" s="73"/>
      <c r="C154" s="6" t="s">
        <v>130</v>
      </c>
      <c r="D154" s="6" t="s">
        <v>130</v>
      </c>
      <c r="E154" s="43"/>
      <c r="F154" s="43"/>
      <c r="G154" s="46"/>
      <c r="H154" s="52"/>
    </row>
    <row r="155" spans="1:8" ht="15.75" thickBot="1" x14ac:dyDescent="0.3">
      <c r="A155" s="50"/>
      <c r="B155" s="74"/>
      <c r="C155" s="16" t="s">
        <v>219</v>
      </c>
      <c r="D155" s="16" t="s">
        <v>94</v>
      </c>
      <c r="E155" s="44"/>
      <c r="F155" s="44"/>
      <c r="G155" s="47"/>
      <c r="H155" s="53"/>
    </row>
    <row r="156" spans="1:8" ht="63.75" customHeight="1" x14ac:dyDescent="0.25">
      <c r="A156" s="48" t="s">
        <v>186</v>
      </c>
      <c r="B156" s="72" t="s">
        <v>131</v>
      </c>
      <c r="C156" s="17" t="s">
        <v>133</v>
      </c>
      <c r="D156" s="17" t="s">
        <v>133</v>
      </c>
      <c r="E156" s="42" t="s">
        <v>10</v>
      </c>
      <c r="F156" s="42">
        <v>9</v>
      </c>
      <c r="G156" s="45">
        <v>19.600000000000001</v>
      </c>
      <c r="H156" s="51">
        <f>(F156*G156)</f>
        <v>176.4</v>
      </c>
    </row>
    <row r="157" spans="1:8" ht="25.5" x14ac:dyDescent="0.25">
      <c r="A157" s="49"/>
      <c r="B157" s="73"/>
      <c r="C157" s="6" t="s">
        <v>201</v>
      </c>
      <c r="D157" s="6" t="s">
        <v>201</v>
      </c>
      <c r="E157" s="43"/>
      <c r="F157" s="43"/>
      <c r="G157" s="46"/>
      <c r="H157" s="52"/>
    </row>
    <row r="158" spans="1:8" x14ac:dyDescent="0.25">
      <c r="A158" s="49"/>
      <c r="B158" s="73"/>
      <c r="C158" s="6" t="s">
        <v>129</v>
      </c>
      <c r="D158" s="6" t="s">
        <v>129</v>
      </c>
      <c r="E158" s="43"/>
      <c r="F158" s="43"/>
      <c r="G158" s="46"/>
      <c r="H158" s="52"/>
    </row>
    <row r="159" spans="1:8" ht="38.25" x14ac:dyDescent="0.25">
      <c r="A159" s="49"/>
      <c r="B159" s="73"/>
      <c r="C159" s="6" t="s">
        <v>135</v>
      </c>
      <c r="D159" s="6" t="s">
        <v>135</v>
      </c>
      <c r="E159" s="43"/>
      <c r="F159" s="43"/>
      <c r="G159" s="46"/>
      <c r="H159" s="52"/>
    </row>
    <row r="160" spans="1:8" ht="15.75" thickBot="1" x14ac:dyDescent="0.3">
      <c r="A160" s="50"/>
      <c r="B160" s="74"/>
      <c r="C160" s="16" t="s">
        <v>220</v>
      </c>
      <c r="D160" s="16" t="s">
        <v>238</v>
      </c>
      <c r="E160" s="44"/>
      <c r="F160" s="44"/>
      <c r="G160" s="47"/>
      <c r="H160" s="53"/>
    </row>
    <row r="161" spans="1:8" ht="25.5" customHeight="1" x14ac:dyDescent="0.25">
      <c r="A161" s="48" t="s">
        <v>187</v>
      </c>
      <c r="B161" s="89" t="s">
        <v>194</v>
      </c>
      <c r="C161" s="17" t="s">
        <v>200</v>
      </c>
      <c r="D161" s="17" t="s">
        <v>200</v>
      </c>
      <c r="E161" s="42" t="s">
        <v>10</v>
      </c>
      <c r="F161" s="42">
        <v>100</v>
      </c>
      <c r="G161" s="45">
        <v>1.85</v>
      </c>
      <c r="H161" s="51">
        <f>(F161*G161)</f>
        <v>185</v>
      </c>
    </row>
    <row r="162" spans="1:8" ht="26.25" thickBot="1" x14ac:dyDescent="0.3">
      <c r="A162" s="50"/>
      <c r="B162" s="90"/>
      <c r="C162" s="18" t="s">
        <v>199</v>
      </c>
      <c r="D162" s="18" t="s">
        <v>228</v>
      </c>
      <c r="E162" s="44"/>
      <c r="F162" s="44"/>
      <c r="G162" s="47"/>
      <c r="H162" s="53"/>
    </row>
    <row r="163" spans="1:8" ht="15.75" thickBot="1" x14ac:dyDescent="0.3">
      <c r="A163" s="94" t="s">
        <v>188</v>
      </c>
      <c r="B163" s="95"/>
      <c r="C163" s="95"/>
      <c r="D163" s="95"/>
      <c r="E163" s="95"/>
      <c r="F163" s="95"/>
      <c r="G163" s="96"/>
      <c r="H163" s="34">
        <f>SUM(H8:H162)</f>
        <v>9987.1200000000008</v>
      </c>
    </row>
    <row r="164" spans="1:8" ht="15.75" thickBot="1" x14ac:dyDescent="0.3">
      <c r="A164" s="94" t="s">
        <v>189</v>
      </c>
      <c r="B164" s="95"/>
      <c r="C164" s="95"/>
      <c r="D164" s="95"/>
      <c r="E164" s="95"/>
      <c r="F164" s="95"/>
      <c r="G164" s="96"/>
      <c r="H164" s="34">
        <v>2097.3000000000002</v>
      </c>
    </row>
    <row r="165" spans="1:8" ht="15.75" thickBot="1" x14ac:dyDescent="0.3">
      <c r="A165" s="94" t="s">
        <v>190</v>
      </c>
      <c r="B165" s="95"/>
      <c r="C165" s="95"/>
      <c r="D165" s="95"/>
      <c r="E165" s="95"/>
      <c r="F165" s="95"/>
      <c r="G165" s="96"/>
      <c r="H165" s="34">
        <v>12084.42</v>
      </c>
    </row>
    <row r="167" spans="1:8" ht="15.75" x14ac:dyDescent="0.25">
      <c r="B167" s="103" t="s">
        <v>275</v>
      </c>
      <c r="C167" s="97"/>
      <c r="D167" s="97" t="s">
        <v>276</v>
      </c>
    </row>
    <row r="168" spans="1:8" ht="15.75" customHeight="1" x14ac:dyDescent="0.25">
      <c r="B168" s="100" t="s">
        <v>257</v>
      </c>
      <c r="C168" s="101"/>
      <c r="D168" s="100" t="s">
        <v>266</v>
      </c>
      <c r="E168" s="100"/>
    </row>
    <row r="169" spans="1:8" ht="15.75" customHeight="1" x14ac:dyDescent="0.25">
      <c r="B169" s="102" t="s">
        <v>258</v>
      </c>
      <c r="C169" s="101"/>
      <c r="D169" s="102" t="s">
        <v>267</v>
      </c>
      <c r="E169" s="102"/>
    </row>
    <row r="170" spans="1:8" ht="15.75" customHeight="1" x14ac:dyDescent="0.25">
      <c r="B170" s="99" t="s">
        <v>259</v>
      </c>
      <c r="D170" s="102" t="s">
        <v>268</v>
      </c>
      <c r="E170" s="102"/>
    </row>
    <row r="171" spans="1:8" ht="15.75" x14ac:dyDescent="0.25">
      <c r="B171" s="102" t="s">
        <v>260</v>
      </c>
      <c r="C171" s="101"/>
      <c r="D171" s="99" t="s">
        <v>269</v>
      </c>
      <c r="E171" s="99"/>
    </row>
    <row r="172" spans="1:8" ht="15.75" x14ac:dyDescent="0.25">
      <c r="B172" s="99" t="s">
        <v>261</v>
      </c>
      <c r="D172" s="99" t="s">
        <v>270</v>
      </c>
      <c r="E172" s="99"/>
    </row>
    <row r="173" spans="1:8" ht="15.75" x14ac:dyDescent="0.25">
      <c r="B173" s="102" t="s">
        <v>262</v>
      </c>
      <c r="C173" s="101"/>
      <c r="D173" s="99" t="s">
        <v>271</v>
      </c>
      <c r="E173" s="99"/>
    </row>
    <row r="174" spans="1:8" ht="15.75" x14ac:dyDescent="0.25">
      <c r="B174" s="102" t="s">
        <v>263</v>
      </c>
      <c r="C174" s="101"/>
      <c r="D174" s="99" t="s">
        <v>272</v>
      </c>
      <c r="E174" s="99"/>
    </row>
    <row r="175" spans="1:8" ht="15.75" x14ac:dyDescent="0.25">
      <c r="B175" s="102" t="s">
        <v>264</v>
      </c>
      <c r="C175" s="101"/>
      <c r="D175" s="99" t="s">
        <v>273</v>
      </c>
      <c r="E175" s="99"/>
    </row>
    <row r="176" spans="1:8" ht="15.75" x14ac:dyDescent="0.25">
      <c r="B176" s="99"/>
      <c r="D176" s="99"/>
      <c r="E176" s="99"/>
    </row>
    <row r="177" spans="2:5" ht="15.75" x14ac:dyDescent="0.25">
      <c r="B177" s="98" t="s">
        <v>265</v>
      </c>
      <c r="D177" s="98" t="s">
        <v>274</v>
      </c>
      <c r="E177" s="99"/>
    </row>
  </sheetData>
  <mergeCells count="269">
    <mergeCell ref="B174:C174"/>
    <mergeCell ref="B175:C175"/>
    <mergeCell ref="D168:E168"/>
    <mergeCell ref="D169:E169"/>
    <mergeCell ref="D170:E170"/>
    <mergeCell ref="A165:G165"/>
    <mergeCell ref="A163:G163"/>
    <mergeCell ref="A164:G164"/>
    <mergeCell ref="H107:H110"/>
    <mergeCell ref="G111:G114"/>
    <mergeCell ref="B168:C168"/>
    <mergeCell ref="B169:C169"/>
    <mergeCell ref="B171:C171"/>
    <mergeCell ref="B173:C173"/>
    <mergeCell ref="H111:H114"/>
    <mergeCell ref="G115:G117"/>
    <mergeCell ref="E161:E162"/>
    <mergeCell ref="F161:F162"/>
    <mergeCell ref="G161:G162"/>
    <mergeCell ref="H161:H162"/>
    <mergeCell ref="A137:A139"/>
    <mergeCell ref="B137:B139"/>
    <mergeCell ref="G118:G120"/>
    <mergeCell ref="H118:H120"/>
    <mergeCell ref="H115:H117"/>
    <mergeCell ref="H36:H39"/>
    <mergeCell ref="G156:G160"/>
    <mergeCell ref="H156:H160"/>
    <mergeCell ref="A161:A162"/>
    <mergeCell ref="B161:B162"/>
    <mergeCell ref="B156:B160"/>
    <mergeCell ref="A156:A160"/>
    <mergeCell ref="E156:E160"/>
    <mergeCell ref="F156:F160"/>
    <mergeCell ref="H140:H142"/>
    <mergeCell ref="G143:G146"/>
    <mergeCell ref="H143:H146"/>
    <mergeCell ref="H147:H150"/>
    <mergeCell ref="A151:A155"/>
    <mergeCell ref="B151:B155"/>
    <mergeCell ref="A143:A146"/>
    <mergeCell ref="B143:B146"/>
    <mergeCell ref="E143:E146"/>
    <mergeCell ref="F143:F146"/>
    <mergeCell ref="C147:C148"/>
    <mergeCell ref="G140:G142"/>
    <mergeCell ref="H130:H133"/>
    <mergeCell ref="G134:G136"/>
    <mergeCell ref="H134:H136"/>
    <mergeCell ref="G96:G99"/>
    <mergeCell ref="H96:H99"/>
    <mergeCell ref="G100:G103"/>
    <mergeCell ref="H100:H103"/>
    <mergeCell ref="G104:G106"/>
    <mergeCell ref="H104:H106"/>
    <mergeCell ref="G83:G86"/>
    <mergeCell ref="H83:H86"/>
    <mergeCell ref="G87:G90"/>
    <mergeCell ref="G107:G110"/>
    <mergeCell ref="G11:G13"/>
    <mergeCell ref="G33:G35"/>
    <mergeCell ref="H33:H35"/>
    <mergeCell ref="G36:G39"/>
    <mergeCell ref="H40:H44"/>
    <mergeCell ref="G45:G49"/>
    <mergeCell ref="A130:A133"/>
    <mergeCell ref="B130:B133"/>
    <mergeCell ref="B124:B126"/>
    <mergeCell ref="A124:A126"/>
    <mergeCell ref="E124:E126"/>
    <mergeCell ref="F124:F126"/>
    <mergeCell ref="A127:A129"/>
    <mergeCell ref="B127:B129"/>
    <mergeCell ref="G121:G123"/>
    <mergeCell ref="H121:H123"/>
    <mergeCell ref="G124:G126"/>
    <mergeCell ref="G75:G78"/>
    <mergeCell ref="H75:H78"/>
    <mergeCell ref="F115:F117"/>
    <mergeCell ref="B118:B120"/>
    <mergeCell ref="E118:E120"/>
    <mergeCell ref="F118:F120"/>
    <mergeCell ref="A134:A136"/>
    <mergeCell ref="B134:B136"/>
    <mergeCell ref="A147:A150"/>
    <mergeCell ref="B147:B150"/>
    <mergeCell ref="E147:E150"/>
    <mergeCell ref="F147:F150"/>
    <mergeCell ref="G147:G150"/>
    <mergeCell ref="D147:D148"/>
    <mergeCell ref="A140:A142"/>
    <mergeCell ref="B140:B142"/>
    <mergeCell ref="E140:E142"/>
    <mergeCell ref="F140:F142"/>
    <mergeCell ref="E151:E155"/>
    <mergeCell ref="F151:F155"/>
    <mergeCell ref="G151:G155"/>
    <mergeCell ref="H151:H155"/>
    <mergeCell ref="E137:E139"/>
    <mergeCell ref="F137:F139"/>
    <mergeCell ref="G127:G129"/>
    <mergeCell ref="H127:H129"/>
    <mergeCell ref="G130:G133"/>
    <mergeCell ref="E127:E129"/>
    <mergeCell ref="F127:F129"/>
    <mergeCell ref="E130:E133"/>
    <mergeCell ref="F130:F133"/>
    <mergeCell ref="E134:E136"/>
    <mergeCell ref="F134:F136"/>
    <mergeCell ref="G137:G139"/>
    <mergeCell ref="H137:H139"/>
    <mergeCell ref="A118:A120"/>
    <mergeCell ref="G40:G44"/>
    <mergeCell ref="G50:G52"/>
    <mergeCell ref="H50:H52"/>
    <mergeCell ref="H87:H90"/>
    <mergeCell ref="G91:G95"/>
    <mergeCell ref="H91:H95"/>
    <mergeCell ref="H45:H49"/>
    <mergeCell ref="H58:H60"/>
    <mergeCell ref="G79:G82"/>
    <mergeCell ref="G53:G55"/>
    <mergeCell ref="H53:H55"/>
    <mergeCell ref="G56:G57"/>
    <mergeCell ref="H56:H57"/>
    <mergeCell ref="G58:G60"/>
    <mergeCell ref="H79:H82"/>
    <mergeCell ref="G61:G65"/>
    <mergeCell ref="H61:H65"/>
    <mergeCell ref="G66:G68"/>
    <mergeCell ref="H66:H68"/>
    <mergeCell ref="G70:G74"/>
    <mergeCell ref="H70:H74"/>
    <mergeCell ref="A79:A82"/>
    <mergeCell ref="B79:B82"/>
    <mergeCell ref="H124:H126"/>
    <mergeCell ref="A107:A110"/>
    <mergeCell ref="B107:B110"/>
    <mergeCell ref="E107:E110"/>
    <mergeCell ref="F107:F110"/>
    <mergeCell ref="A96:A99"/>
    <mergeCell ref="B96:B99"/>
    <mergeCell ref="E96:E99"/>
    <mergeCell ref="F96:F99"/>
    <mergeCell ref="A100:A103"/>
    <mergeCell ref="B100:B103"/>
    <mergeCell ref="E100:E103"/>
    <mergeCell ref="F100:F103"/>
    <mergeCell ref="A121:A123"/>
    <mergeCell ref="B121:B123"/>
    <mergeCell ref="E121:E123"/>
    <mergeCell ref="F121:F123"/>
    <mergeCell ref="A111:A114"/>
    <mergeCell ref="B111:B114"/>
    <mergeCell ref="E111:E114"/>
    <mergeCell ref="F111:F114"/>
    <mergeCell ref="E115:E117"/>
    <mergeCell ref="A115:A117"/>
    <mergeCell ref="B115:B117"/>
    <mergeCell ref="A40:A44"/>
    <mergeCell ref="E79:E82"/>
    <mergeCell ref="F79:F82"/>
    <mergeCell ref="A70:A74"/>
    <mergeCell ref="B70:B74"/>
    <mergeCell ref="E70:E74"/>
    <mergeCell ref="F70:F74"/>
    <mergeCell ref="A104:A106"/>
    <mergeCell ref="B104:B106"/>
    <mergeCell ref="E104:E106"/>
    <mergeCell ref="F104:F106"/>
    <mergeCell ref="B91:B95"/>
    <mergeCell ref="A91:A95"/>
    <mergeCell ref="E91:E95"/>
    <mergeCell ref="F91:F95"/>
    <mergeCell ref="A83:A86"/>
    <mergeCell ref="B83:B86"/>
    <mergeCell ref="E83:E86"/>
    <mergeCell ref="F83:F86"/>
    <mergeCell ref="A87:A90"/>
    <mergeCell ref="B87:B90"/>
    <mergeCell ref="E87:E90"/>
    <mergeCell ref="F87:F90"/>
    <mergeCell ref="E33:E35"/>
    <mergeCell ref="F40:F44"/>
    <mergeCell ref="A75:A78"/>
    <mergeCell ref="B75:B78"/>
    <mergeCell ref="E75:E78"/>
    <mergeCell ref="F75:F78"/>
    <mergeCell ref="B66:B68"/>
    <mergeCell ref="A66:A68"/>
    <mergeCell ref="F66:F68"/>
    <mergeCell ref="E66:E68"/>
    <mergeCell ref="A56:A57"/>
    <mergeCell ref="B56:B57"/>
    <mergeCell ref="E56:E57"/>
    <mergeCell ref="F56:F57"/>
    <mergeCell ref="A58:A60"/>
    <mergeCell ref="B58:B60"/>
    <mergeCell ref="E58:E60"/>
    <mergeCell ref="F58:F60"/>
    <mergeCell ref="B61:B65"/>
    <mergeCell ref="A61:A65"/>
    <mergeCell ref="E61:E65"/>
    <mergeCell ref="F61:F65"/>
    <mergeCell ref="E53:E55"/>
    <mergeCell ref="F53:F55"/>
    <mergeCell ref="A3:K3"/>
    <mergeCell ref="A50:A52"/>
    <mergeCell ref="B50:B52"/>
    <mergeCell ref="E50:E52"/>
    <mergeCell ref="F50:F52"/>
    <mergeCell ref="A53:A55"/>
    <mergeCell ref="B53:B55"/>
    <mergeCell ref="E40:E44"/>
    <mergeCell ref="A22:A24"/>
    <mergeCell ref="B22:B24"/>
    <mergeCell ref="E22:E24"/>
    <mergeCell ref="F22:F24"/>
    <mergeCell ref="B40:B44"/>
    <mergeCell ref="F33:F35"/>
    <mergeCell ref="A36:A39"/>
    <mergeCell ref="B36:B39"/>
    <mergeCell ref="E36:E39"/>
    <mergeCell ref="F36:F39"/>
    <mergeCell ref="A45:A49"/>
    <mergeCell ref="B45:B49"/>
    <mergeCell ref="E45:E49"/>
    <mergeCell ref="F45:F49"/>
    <mergeCell ref="B33:B35"/>
    <mergeCell ref="A33:A35"/>
    <mergeCell ref="B11:B13"/>
    <mergeCell ref="A11:A13"/>
    <mergeCell ref="H8:H10"/>
    <mergeCell ref="B8:B10"/>
    <mergeCell ref="E8:E10"/>
    <mergeCell ref="F8:F10"/>
    <mergeCell ref="G8:G10"/>
    <mergeCell ref="A8:A10"/>
    <mergeCell ref="D11:D12"/>
    <mergeCell ref="C11:C12"/>
    <mergeCell ref="E11:E13"/>
    <mergeCell ref="F11:F13"/>
    <mergeCell ref="H11:H13"/>
    <mergeCell ref="G28:G32"/>
    <mergeCell ref="H28:H32"/>
    <mergeCell ref="B28:B32"/>
    <mergeCell ref="F28:F32"/>
    <mergeCell ref="E28:E32"/>
    <mergeCell ref="A28:A32"/>
    <mergeCell ref="H22:H24"/>
    <mergeCell ref="A25:A27"/>
    <mergeCell ref="B25:B27"/>
    <mergeCell ref="E25:E27"/>
    <mergeCell ref="F25:F27"/>
    <mergeCell ref="G25:G27"/>
    <mergeCell ref="H25:H27"/>
    <mergeCell ref="G22:G24"/>
    <mergeCell ref="B14:B18"/>
    <mergeCell ref="E14:E18"/>
    <mergeCell ref="F14:F18"/>
    <mergeCell ref="G14:G18"/>
    <mergeCell ref="A14:A18"/>
    <mergeCell ref="H19:H21"/>
    <mergeCell ref="A19:A21"/>
    <mergeCell ref="B19:B21"/>
    <mergeCell ref="E19:E21"/>
    <mergeCell ref="F19:F21"/>
    <mergeCell ref="G19:G21"/>
    <mergeCell ref="H14:H18"/>
  </mergeCells>
  <pageMargins left="0.59055118110236227" right="0.39370078740157483" top="0.78740157480314965" bottom="0.59055118110236227" header="0.31496062992125984" footer="0.31496062992125984"/>
  <pageSetup paperSize="9" scale="65" orientation="landscape" r:id="rId1"/>
  <rowBreaks count="4" manualBreakCount="4">
    <brk id="35" max="9" man="1"/>
    <brk id="69" max="9" man="1"/>
    <brk id="106" max="9" man="1"/>
    <brk id="139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Lapas1</vt:lpstr>
      <vt:lpstr>Lapas1!Print_Area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Šiaulių miesto savivaldybės globos namai</dc:creator>
  <cp:lastModifiedBy>Marketing</cp:lastModifiedBy>
  <cp:lastPrinted>2022-10-21T10:13:50Z</cp:lastPrinted>
  <dcterms:created xsi:type="dcterms:W3CDTF">2018-09-04T06:56:23Z</dcterms:created>
  <dcterms:modified xsi:type="dcterms:W3CDTF">2022-10-24T12:51:05Z</dcterms:modified>
</cp:coreProperties>
</file>