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valsim\Desktop\LSMU_Kauno_ligonine_patologinia_tyr_2023\"/>
    </mc:Choice>
  </mc:AlternateContent>
  <xr:revisionPtr revIDLastSave="0" documentId="13_ncr:1_{CE2CB085-A49A-447C-B2E7-AC04B17D0BA0}" xr6:coauthVersionLast="36" xr6:coauthVersionMax="36" xr10:uidLastSave="{00000000-0000-0000-0000-000000000000}"/>
  <bookViews>
    <workbookView xWindow="-30180" yWindow="495" windowWidth="27645" windowHeight="1693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42" i="1" l="1"/>
  <c r="F40" i="1"/>
  <c r="F39" i="1"/>
  <c r="F38" i="1"/>
  <c r="F37" i="1"/>
  <c r="F35" i="1"/>
  <c r="F34" i="1"/>
  <c r="H41" i="1" l="1"/>
  <c r="F41" i="1"/>
  <c r="F42" i="1" s="1"/>
  <c r="F43" i="1" s="1"/>
</calcChain>
</file>

<file path=xl/sharedStrings.xml><?xml version="1.0" encoding="utf-8"?>
<sst xmlns="http://schemas.openxmlformats.org/spreadsheetml/2006/main" count="94" uniqueCount="84">
  <si>
    <t>PIRKIMO SĄLYGŲ PRIEDAS "PASIŪLYMO FORMA"</t>
  </si>
  <si>
    <t>PATOLOGINIŲ TYRIMŲ PASLAUGOS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</si>
  <si>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</si>
  <si>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</si>
  <si>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</si>
  <si>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</si>
  <si>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</si>
  <si>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</si>
  <si>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</si>
  <si>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</si>
  <si>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</si>
  <si>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</si>
  <si>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</si>
  <si>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</si>
  <si>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</si>
  <si>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</si>
  <si>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</si>
  <si>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</si>
  <si>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</si>
  <si>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</si>
  <si>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</si>
  <si>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</si>
  <si>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</si>
  <si>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</si>
  <si>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</si>
  <si>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</si>
  <si>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</si>
  <si>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</si>
  <si>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</si>
  <si>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</si>
  <si>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Suma be PVM, Eur</t>
  </si>
  <si>
    <t>1.1.</t>
  </si>
  <si>
    <t>Plonos adatos aspirato tyrimas, įvertinimas (kodas 30015)</t>
  </si>
  <si>
    <t>vnt.</t>
  </si>
  <si>
    <t>1.2.</t>
  </si>
  <si>
    <t>Audinių dekalcifikavimo procedūra (kodas 30022)</t>
  </si>
  <si>
    <t>1.2.1.</t>
  </si>
  <si>
    <t>Naudojant EDTA dekalcinatą</t>
  </si>
  <si>
    <t>1.3.</t>
  </si>
  <si>
    <t>Specialieji dažymai, visi kiti (1 procedūra) (kodas 30024)</t>
  </si>
  <si>
    <t>1.4.</t>
  </si>
  <si>
    <t>Konsultavimas dėl preparatų, paruoštų kitus (kodas 30028)</t>
  </si>
  <si>
    <t>1.5.</t>
  </si>
  <si>
    <t>Kiekvieno antikūno imunohistocheminis tyrimas (kodas 30034)</t>
  </si>
  <si>
    <t>1.6.</t>
  </si>
  <si>
    <t>Patologoanatominis mirusio ligonio tyrimas (autopsija) be papildomų histocheminių, imunohistocheminių, biocheminių ir kitų tyrimų (kodas 30043)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</si>
  <si>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</si>
  <si>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</si>
  <si>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</si>
  <si>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</si>
  <si>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</si>
  <si>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</si>
  <si>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</si>
  <si>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</si>
  <si>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</si>
  <si>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</si>
  <si>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</si>
  <si>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</si>
  <si>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</si>
  <si>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</si>
  <si>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</si>
  <si>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</si>
  <si>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</si>
  <si>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</si>
  <si>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</si>
  <si>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</si>
  <si>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</si>
  <si>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</si>
  <si>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7833 2023-06-21 11:14:41</t>
  </si>
  <si>
    <t>6. Tiekėjas kainas pateikia, nurodydamas ne daugiau 2 skaičių po kablelio.</t>
  </si>
  <si>
    <t>Siūlomas paslaugos parametras</t>
  </si>
  <si>
    <t>Įkainis be PVM, Eur</t>
  </si>
  <si>
    <t>Kaunas</t>
  </si>
  <si>
    <t>Lietuvos sveikatos mokslų universiteto ligoninė Kauno klinikos</t>
  </si>
  <si>
    <t>Eivenių g. 2, 50161 Kaunas</t>
  </si>
  <si>
    <t>LT351634917</t>
  </si>
  <si>
    <t>A/S LT70 7044 0600 0336 9297, AB SEB bankas, banko kodas 70440</t>
  </si>
  <si>
    <t>Valerija Simanauskienė</t>
  </si>
  <si>
    <t>Generalinis direktorius prof. habil dr. Renaldas Jurkevičius</t>
  </si>
  <si>
    <t>Integruotos sveikatos priežiūros tarnybos vyriausioji specialistė</t>
  </si>
  <si>
    <t>tel. nr.: +370 37 32 6445, el. p.: valerija.simanauskiene@kaunoklinikos.lt</t>
  </si>
  <si>
    <t>Patologinės anatomijos klinikos vadovė doc. dr. Lina Poškienė, tel. nr.: +370 37 32 6405, el. p.: lina.poskiene@kaunoklinikos.lt</t>
  </si>
  <si>
    <t>Vadovaujantis 2020 m. spalio 30 d. Visuotiniame dalininkų susirinkime patvirtintais Lietuvos sveikatos mokslų universitetinės ligoninės Kauno klinikų (toliau – Kauno klinikos) įstatais -  Kauno klinikų organai yra visuotinis dalininkų susirinkimas ir vienasmenis valdymo organas – generalinis direktorius. Stebėtojų taryba yra tik patariamasis organas, kaip ir gydymo taryba, slaugos taryba, medicinos etikos komisija ir pacientų taryba, todėl Pasiūlymo formoje pateikiama nuoroda į VPĮ 46 str. 2d. 2p. jos nariams negali būti taikoma. Stebėtojų tarybos nariai neturi teisės „.&lt;...atstovauti tiekėjui ar jį kontroliuoti, jo vardu priimti sprendimą, sudaryti sandorį...&gt; ar „.&lt;...teisę surašyti ir pasirašyti tiekėjo apskaitos dokumentus...&gt;“.</t>
  </si>
  <si>
    <t>PVM netaikomas (PVM įstatymo 20 straipsnis)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</si>
</sst>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charset val="186"/>
      <scheme val="major"/>
    </font>
    <font>
      <sz val="11"/>
      <color theme="1"/>
      <name val="Calibri"/>
      <family val="2"/>
      <charset val="186"/>
      <scheme val="maj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indexed="9"/>
        <bgColor indexed="64"/>
      </patternFill>
    </fill>
    <fill>
      <patternFill patternType="solid">
        <fgColor indexed="2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4">
    <xf numFmtId="0" fontId="0" fillId="0" borderId="0" xfId="0"/>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center" wrapText="1"/>
    </xf>
    <xf numFmtId="0" fontId="2" fillId="4" borderId="24" xfId="0" applyFont="1" applyFill="1" applyBorder="1"/>
    <xf numFmtId="0" fontId="1" fillId="4" borderId="24" xfId="0" applyFont="1" applyFill="1" applyBorder="1"/>
    <xf numFmtId="0" fontId="1" fillId="2" borderId="0" xfId="0" applyFont="1" applyFill="1" applyAlignment="1">
      <alignment wrapText="1"/>
    </xf>
    <xf numFmtId="0" fontId="0" fillId="0" borderId="0" xfId="0" applyBorder="1" applyAlignment="1" applyProtection="1">
      <alignment wrapText="1"/>
      <protection locked="0"/>
    </xf>
    <xf numFmtId="0" fontId="2" fillId="4" borderId="1" xfId="0" applyFont="1" applyFill="1" applyBorder="1" applyAlignment="1">
      <alignment wrapText="1"/>
    </xf>
    <xf numFmtId="0" fontId="1" fillId="0" borderId="1" xfId="0" applyFont="1" applyFill="1" applyBorder="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1" xfId="0" applyFont="1" applyFill="1" applyBorder="1" applyAlignment="1">
      <alignment wrapText="1"/>
    </xf>
    <xf numFmtId="0" fontId="1" fillId="2" borderId="0" xfId="0" applyFont="1" applyFill="1" applyAlignment="1">
      <alignment horizontal="right" wrapText="1"/>
    </xf>
    <xf numFmtId="0" fontId="1" fillId="4" borderId="23" xfId="0" applyFont="1" applyFill="1" applyBorder="1" applyAlignment="1">
      <alignment horizontal="right"/>
    </xf>
    <xf numFmtId="14" fontId="1" fillId="5" borderId="1" xfId="0" applyNumberFormat="1" applyFont="1" applyFill="1"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5" fillId="7"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6" fillId="5" borderId="23" xfId="0" applyFont="1" applyFill="1" applyBorder="1" applyAlignment="1" applyProtection="1">
      <alignment horizontal="left" vertical="center" wrapText="1"/>
      <protection locked="0"/>
    </xf>
    <xf numFmtId="0" fontId="5" fillId="0" borderId="23" xfId="0" applyFont="1" applyBorder="1" applyAlignment="1" applyProtection="1">
      <alignment horizontal="left"/>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4"/>
  <sheetViews>
    <sheetView tabSelected="1" workbookViewId="0">
      <selection activeCell="A17" sqref="A17:B17"/>
    </sheetView>
  </sheetViews>
  <sheetFormatPr defaultColWidth="10.875" defaultRowHeight="15" x14ac:dyDescent="0.25"/>
  <cols>
    <col min="1" max="1" width="9.125" style="6" customWidth="1"/>
    <col min="2" max="2" width="80.125" style="26" customWidth="1"/>
    <col min="3" max="3" width="8.875" style="6" customWidth="1"/>
    <col min="4" max="4" width="17.125" style="6" customWidth="1"/>
    <col min="5" max="5" width="19.625" style="6" customWidth="1"/>
    <col min="6" max="6" width="16.625" style="6" customWidth="1"/>
    <col min="7" max="7" width="25.75" style="26" customWidth="1"/>
    <col min="8" max="8" width="20.5" style="6" customWidth="1"/>
    <col min="9" max="9" width="26.5" style="6" customWidth="1"/>
    <col min="10" max="16" width="25" style="6" customWidth="1"/>
    <col min="17" max="17" width="10.875" style="6" customWidth="1"/>
    <col min="18" max="16384" width="10.875" style="6"/>
  </cols>
  <sheetData>
    <row r="2" spans="1:7" x14ac:dyDescent="0.25">
      <c r="A2" s="11" t="s">
        <v>0</v>
      </c>
      <c r="B2" s="30"/>
    </row>
    <row r="3" spans="1:7" x14ac:dyDescent="0.25">
      <c r="B3" s="31"/>
    </row>
    <row r="4" spans="1:7" x14ac:dyDescent="0.25">
      <c r="A4" s="11" t="s">
        <v>1</v>
      </c>
      <c r="B4" s="30"/>
    </row>
    <row r="5" spans="1:7" x14ac:dyDescent="0.25">
      <c r="A5" s="9"/>
      <c r="B5" s="30"/>
    </row>
    <row r="6" spans="1:7" x14ac:dyDescent="0.25">
      <c r="A6" s="6" t="s">
        <v>2</v>
      </c>
      <c r="B6" s="32" t="s">
        <v>3</v>
      </c>
    </row>
    <row r="7" spans="1:7" x14ac:dyDescent="0.25">
      <c r="B7" s="30"/>
    </row>
    <row r="8" spans="1:7" x14ac:dyDescent="0.25">
      <c r="A8" s="1" t="s">
        <v>4</v>
      </c>
      <c r="B8" s="39">
        <v>45103</v>
      </c>
    </row>
    <row r="9" spans="1:7" x14ac:dyDescent="0.25">
      <c r="A9" s="1" t="s">
        <v>5</v>
      </c>
      <c r="B9" s="33"/>
    </row>
    <row r="10" spans="1:7" x14ac:dyDescent="0.25">
      <c r="A10" s="1" t="s">
        <v>6</v>
      </c>
      <c r="B10" s="33" t="s">
        <v>72</v>
      </c>
    </row>
    <row r="12" spans="1:7" ht="15.75" x14ac:dyDescent="0.25">
      <c r="A12" s="40" t="s">
        <v>7</v>
      </c>
      <c r="B12" s="41"/>
      <c r="C12" s="42" t="s">
        <v>73</v>
      </c>
      <c r="D12" s="43"/>
      <c r="E12" s="43"/>
      <c r="F12" s="43"/>
      <c r="G12" s="27"/>
    </row>
    <row r="13" spans="1:7" ht="15.95" customHeight="1" x14ac:dyDescent="0.25">
      <c r="A13" s="44" t="s">
        <v>8</v>
      </c>
      <c r="B13" s="45"/>
      <c r="C13" s="42">
        <v>135163499</v>
      </c>
      <c r="D13" s="43"/>
      <c r="E13" s="43"/>
      <c r="F13" s="43"/>
      <c r="G13" s="27"/>
    </row>
    <row r="14" spans="1:7" ht="15.95" customHeight="1" x14ac:dyDescent="0.25">
      <c r="A14" s="44" t="s">
        <v>9</v>
      </c>
      <c r="B14" s="45"/>
      <c r="C14" s="42" t="s">
        <v>74</v>
      </c>
      <c r="D14" s="43"/>
      <c r="E14" s="43"/>
      <c r="F14" s="43"/>
      <c r="G14" s="27"/>
    </row>
    <row r="15" spans="1:7" ht="15.95" customHeight="1" x14ac:dyDescent="0.25">
      <c r="A15" s="40" t="s">
        <v>10</v>
      </c>
      <c r="B15" s="41"/>
      <c r="C15" s="42" t="s">
        <v>75</v>
      </c>
      <c r="D15" s="43"/>
      <c r="E15" s="43"/>
      <c r="F15" s="43"/>
      <c r="G15" s="27"/>
    </row>
    <row r="16" spans="1:7" ht="63" customHeight="1" x14ac:dyDescent="0.25">
      <c r="A16" s="46" t="s">
        <v>11</v>
      </c>
      <c r="B16" s="45"/>
      <c r="C16" s="42" t="s">
        <v>76</v>
      </c>
      <c r="D16" s="43"/>
      <c r="E16" s="43"/>
      <c r="F16" s="43"/>
      <c r="G16" s="27"/>
    </row>
    <row r="17" spans="1:7" ht="15.95" customHeight="1" x14ac:dyDescent="0.25">
      <c r="A17" s="40" t="s">
        <v>12</v>
      </c>
      <c r="B17" s="41"/>
      <c r="C17" s="42" t="s">
        <v>77</v>
      </c>
      <c r="D17" s="43"/>
      <c r="E17" s="43"/>
      <c r="F17" s="43"/>
      <c r="G17" s="27"/>
    </row>
    <row r="18" spans="1:7" ht="15.95" customHeight="1" x14ac:dyDescent="0.25">
      <c r="A18" s="40" t="s">
        <v>13</v>
      </c>
      <c r="B18" s="41"/>
      <c r="C18" s="42" t="s">
        <v>80</v>
      </c>
      <c r="D18" s="43"/>
      <c r="E18" s="43"/>
      <c r="F18" s="43"/>
      <c r="G18" s="27"/>
    </row>
    <row r="19" spans="1:7" ht="48" customHeight="1" x14ac:dyDescent="0.25">
      <c r="A19" s="40" t="s">
        <v>14</v>
      </c>
      <c r="B19" s="41"/>
      <c r="C19" s="42" t="s">
        <v>78</v>
      </c>
      <c r="D19" s="43"/>
      <c r="E19" s="43"/>
      <c r="F19" s="43"/>
      <c r="G19" s="27"/>
    </row>
    <row r="20" spans="1:7" ht="54.95" customHeight="1" x14ac:dyDescent="0.25">
      <c r="A20" s="40" t="s">
        <v>15</v>
      </c>
      <c r="B20" s="41"/>
      <c r="C20" s="42" t="s">
        <v>81</v>
      </c>
      <c r="D20" s="43"/>
      <c r="E20" s="43"/>
      <c r="F20" s="43"/>
      <c r="G20" s="27"/>
    </row>
    <row r="21" spans="1:7" ht="162" customHeight="1" x14ac:dyDescent="0.25">
      <c r="A21" s="49" t="s">
        <v>16</v>
      </c>
      <c r="B21" s="50"/>
      <c r="C21" s="51" t="s">
        <v>82</v>
      </c>
      <c r="D21" s="52"/>
      <c r="E21" s="52"/>
      <c r="F21" s="52"/>
      <c r="G21" s="27"/>
    </row>
    <row r="22" spans="1:7" ht="18" customHeight="1" x14ac:dyDescent="0.25">
      <c r="A22" s="7"/>
      <c r="B22" s="23"/>
      <c r="C22" s="8"/>
      <c r="D22" s="8"/>
      <c r="E22" s="8"/>
      <c r="F22" s="8"/>
      <c r="G22" s="8"/>
    </row>
    <row r="23" spans="1:7" x14ac:dyDescent="0.25">
      <c r="A23" s="53" t="s">
        <v>17</v>
      </c>
      <c r="B23" s="47"/>
      <c r="C23" s="47"/>
      <c r="D23" s="47"/>
      <c r="E23" s="47"/>
      <c r="F23" s="47"/>
    </row>
    <row r="24" spans="1:7" x14ac:dyDescent="0.25">
      <c r="A24" s="47" t="s">
        <v>18</v>
      </c>
      <c r="B24" s="47"/>
      <c r="C24" s="47"/>
      <c r="D24" s="47"/>
      <c r="E24" s="47"/>
      <c r="F24" s="47"/>
    </row>
    <row r="25" spans="1:7" x14ac:dyDescent="0.25">
      <c r="A25" s="47" t="s">
        <v>19</v>
      </c>
      <c r="B25" s="47"/>
      <c r="C25" s="47"/>
      <c r="D25" s="47"/>
      <c r="E25" s="47"/>
      <c r="F25" s="47"/>
    </row>
    <row r="26" spans="1:7" x14ac:dyDescent="0.25">
      <c r="A26" s="47" t="s">
        <v>20</v>
      </c>
      <c r="B26" s="47"/>
      <c r="C26" s="47"/>
      <c r="D26" s="47"/>
      <c r="E26" s="47"/>
      <c r="F26" s="47"/>
    </row>
    <row r="27" spans="1:7" x14ac:dyDescent="0.25">
      <c r="A27" s="47" t="s">
        <v>21</v>
      </c>
      <c r="B27" s="47"/>
      <c r="C27" s="47"/>
      <c r="D27" s="47"/>
      <c r="E27" s="47"/>
      <c r="F27" s="47"/>
    </row>
    <row r="28" spans="1:7" ht="32.1" customHeight="1" x14ac:dyDescent="0.25">
      <c r="A28" s="48" t="s">
        <v>22</v>
      </c>
      <c r="B28" s="47"/>
      <c r="C28" s="47"/>
      <c r="D28" s="47"/>
      <c r="E28" s="47"/>
      <c r="F28" s="47"/>
    </row>
    <row r="29" spans="1:7" x14ac:dyDescent="0.25">
      <c r="A29" s="47" t="s">
        <v>23</v>
      </c>
      <c r="B29" s="47"/>
      <c r="C29" s="47"/>
      <c r="D29" s="47"/>
      <c r="E29" s="47"/>
      <c r="F29" s="47"/>
    </row>
    <row r="30" spans="1:7" x14ac:dyDescent="0.25">
      <c r="A30" s="12" t="s">
        <v>24</v>
      </c>
      <c r="D30" s="13" t="s">
        <v>83</v>
      </c>
    </row>
    <row r="31" spans="1:7" x14ac:dyDescent="0.25">
      <c r="A31" s="12" t="s">
        <v>69</v>
      </c>
    </row>
    <row r="32" spans="1:7" x14ac:dyDescent="0.25">
      <c r="A32" s="11" t="s">
        <v>25</v>
      </c>
    </row>
    <row r="33" spans="1:8" x14ac:dyDescent="0.25">
      <c r="A33" s="14" t="s">
        <v>26</v>
      </c>
      <c r="B33" s="34" t="s">
        <v>27</v>
      </c>
      <c r="C33" s="14" t="s">
        <v>28</v>
      </c>
      <c r="D33" s="14" t="s">
        <v>29</v>
      </c>
      <c r="E33" s="14" t="s">
        <v>71</v>
      </c>
      <c r="F33" s="24" t="s">
        <v>30</v>
      </c>
      <c r="G33" s="28" t="s">
        <v>70</v>
      </c>
    </row>
    <row r="34" spans="1:8" x14ac:dyDescent="0.25">
      <c r="A34" s="15" t="s">
        <v>31</v>
      </c>
      <c r="B34" s="35" t="s">
        <v>32</v>
      </c>
      <c r="C34" s="38">
        <v>80</v>
      </c>
      <c r="D34" s="15" t="s">
        <v>33</v>
      </c>
      <c r="E34" s="16">
        <v>14</v>
      </c>
      <c r="F34" s="25">
        <f>IF(ISBLANK(E34),"", PRODUCT(C34,E34))</f>
        <v>1120</v>
      </c>
      <c r="G34" s="29"/>
    </row>
    <row r="35" spans="1:8" x14ac:dyDescent="0.25">
      <c r="A35" s="15" t="s">
        <v>34</v>
      </c>
      <c r="B35" s="35" t="s">
        <v>35</v>
      </c>
      <c r="C35" s="38">
        <v>4</v>
      </c>
      <c r="D35" s="15" t="s">
        <v>33</v>
      </c>
      <c r="E35" s="16">
        <v>3.1</v>
      </c>
      <c r="F35" s="25">
        <f>IF(ISBLANK(E35),"", PRODUCT(C35,E35))</f>
        <v>12.4</v>
      </c>
      <c r="G35" s="29"/>
    </row>
    <row r="36" spans="1:8" x14ac:dyDescent="0.25">
      <c r="A36" s="15" t="s">
        <v>36</v>
      </c>
      <c r="B36" s="35" t="s">
        <v>37</v>
      </c>
      <c r="C36" s="38"/>
      <c r="D36" s="15"/>
      <c r="E36" s="15"/>
      <c r="F36" s="25"/>
      <c r="G36" s="36"/>
    </row>
    <row r="37" spans="1:8" x14ac:dyDescent="0.25">
      <c r="A37" s="15" t="s">
        <v>38</v>
      </c>
      <c r="B37" s="35" t="s">
        <v>39</v>
      </c>
      <c r="C37" s="38">
        <v>30</v>
      </c>
      <c r="D37" s="15" t="s">
        <v>33</v>
      </c>
      <c r="E37" s="16">
        <v>3.3</v>
      </c>
      <c r="F37" s="25">
        <f>IF(ISBLANK(E37),"", PRODUCT(C37,E37))</f>
        <v>99</v>
      </c>
      <c r="G37" s="29"/>
    </row>
    <row r="38" spans="1:8" x14ac:dyDescent="0.25">
      <c r="A38" s="15" t="s">
        <v>40</v>
      </c>
      <c r="B38" s="35" t="s">
        <v>41</v>
      </c>
      <c r="C38" s="38">
        <v>50</v>
      </c>
      <c r="D38" s="15" t="s">
        <v>33</v>
      </c>
      <c r="E38" s="16">
        <v>26</v>
      </c>
      <c r="F38" s="25">
        <f>IF(ISBLANK(E38),"", PRODUCT(C38,E38))</f>
        <v>1300</v>
      </c>
      <c r="G38" s="29"/>
    </row>
    <row r="39" spans="1:8" x14ac:dyDescent="0.25">
      <c r="A39" s="15" t="s">
        <v>42</v>
      </c>
      <c r="B39" s="35" t="s">
        <v>43</v>
      </c>
      <c r="C39" s="38">
        <v>510</v>
      </c>
      <c r="D39" s="15" t="s">
        <v>33</v>
      </c>
      <c r="E39" s="16">
        <v>30.5</v>
      </c>
      <c r="F39" s="25">
        <f>IF(ISBLANK(E39),"", PRODUCT(C39,E39))</f>
        <v>15555</v>
      </c>
      <c r="G39" s="29"/>
    </row>
    <row r="40" spans="1:8" ht="30" x14ac:dyDescent="0.25">
      <c r="A40" s="15" t="s">
        <v>44</v>
      </c>
      <c r="B40" s="35" t="s">
        <v>45</v>
      </c>
      <c r="C40" s="38">
        <v>8</v>
      </c>
      <c r="D40" s="15" t="s">
        <v>33</v>
      </c>
      <c r="E40" s="16">
        <v>220</v>
      </c>
      <c r="F40" s="25">
        <f>IF(ISBLANK(E40),"", PRODUCT(C40,E40))</f>
        <v>1760</v>
      </c>
      <c r="G40" s="29"/>
    </row>
    <row r="41" spans="1:8" x14ac:dyDescent="0.25">
      <c r="E41" s="14" t="s">
        <v>46</v>
      </c>
      <c r="F41" s="24">
        <f>IF((COUNT(C34:C40)&lt;&gt;COUNT(F34:F40)),"", ROUND(SUM(F34:F40),2))</f>
        <v>19846.400000000001</v>
      </c>
      <c r="G41" s="28"/>
      <c r="H41" s="12" t="str">
        <f>IF((COUNT(C34:C40)&lt;&gt;COUNT(F34:F40)),"Neužpildytos visų objektų kainos", "")</f>
        <v/>
      </c>
    </row>
    <row r="42" spans="1:8" x14ac:dyDescent="0.25">
      <c r="C42" s="14" t="s">
        <v>47</v>
      </c>
      <c r="D42" s="17"/>
      <c r="E42" s="14" t="s">
        <v>48</v>
      </c>
      <c r="F42" s="24" t="str">
        <f>IF(OR(F41="",D42=""),"", ROUND(PRODUCT(D42,F41)/100,2))</f>
        <v/>
      </c>
      <c r="G42" s="28"/>
      <c r="H42" s="12" t="str">
        <f>IF(D42="", "Nurodykite taikomą PVM dydį", "")</f>
        <v>Nurodykite taikomą PVM dydį</v>
      </c>
    </row>
    <row r="43" spans="1:8" x14ac:dyDescent="0.25">
      <c r="E43" s="14" t="s">
        <v>49</v>
      </c>
      <c r="F43" s="24">
        <f>IF(ISBLANK(F42), "", ROUND(SUM(F41:F42),2))</f>
        <v>19846.400000000001</v>
      </c>
      <c r="G43" s="28"/>
    </row>
    <row r="54" spans="2:2" x14ac:dyDescent="0.25">
      <c r="B54" s="37"/>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F57" sqref="F57"/>
    </sheetView>
  </sheetViews>
  <sheetFormatPr defaultColWidth="10.875" defaultRowHeight="15" x14ac:dyDescent="0.25"/>
  <cols>
    <col min="1" max="1" width="13.875" style="6" customWidth="1"/>
    <col min="2" max="2" width="10.875" style="6" customWidth="1"/>
    <col min="3" max="16384" width="10.875" style="6"/>
  </cols>
  <sheetData>
    <row r="2" spans="1:11" x14ac:dyDescent="0.25">
      <c r="A2" s="54" t="s">
        <v>50</v>
      </c>
      <c r="B2" s="47"/>
      <c r="C2" s="47"/>
      <c r="D2" s="47"/>
      <c r="E2" s="47"/>
      <c r="F2" s="47"/>
      <c r="G2" s="47"/>
      <c r="H2" s="47"/>
      <c r="I2" s="47"/>
      <c r="J2" s="47"/>
      <c r="K2" s="47"/>
    </row>
    <row r="3" spans="1:11" x14ac:dyDescent="0.25">
      <c r="A3" s="47"/>
      <c r="B3" s="47"/>
      <c r="C3" s="47"/>
      <c r="D3" s="47"/>
      <c r="E3" s="47"/>
      <c r="F3" s="47"/>
      <c r="G3" s="47"/>
      <c r="H3" s="47"/>
      <c r="I3" s="47"/>
      <c r="J3" s="47"/>
      <c r="K3" s="47"/>
    </row>
    <row r="4" spans="1:11" ht="15.95" customHeight="1" thickBot="1" x14ac:dyDescent="0.3">
      <c r="A4" s="2"/>
      <c r="B4" s="2"/>
      <c r="C4" s="2"/>
      <c r="D4" s="2"/>
      <c r="E4" s="2"/>
      <c r="F4" s="2"/>
      <c r="G4" s="2"/>
      <c r="H4" s="2"/>
      <c r="I4" s="2"/>
      <c r="J4" s="2"/>
    </row>
    <row r="5" spans="1:11" ht="48" customHeight="1" x14ac:dyDescent="0.25">
      <c r="A5" s="55" t="s">
        <v>51</v>
      </c>
      <c r="B5" s="56"/>
      <c r="C5" s="57" t="s">
        <v>52</v>
      </c>
      <c r="D5" s="58"/>
      <c r="E5" s="56"/>
      <c r="F5" s="57" t="s">
        <v>53</v>
      </c>
      <c r="G5" s="58"/>
      <c r="H5" s="56"/>
      <c r="I5" s="57" t="s">
        <v>54</v>
      </c>
      <c r="J5" s="56"/>
      <c r="K5" s="3" t="s">
        <v>55</v>
      </c>
    </row>
    <row r="6" spans="1:11" ht="48.95" customHeight="1" x14ac:dyDescent="0.25">
      <c r="A6" s="59"/>
      <c r="B6" s="41"/>
      <c r="C6" s="60"/>
      <c r="D6" s="61"/>
      <c r="E6" s="41"/>
      <c r="F6" s="60"/>
      <c r="G6" s="61"/>
      <c r="H6" s="41"/>
      <c r="I6" s="60"/>
      <c r="J6" s="41"/>
      <c r="K6" s="18"/>
    </row>
    <row r="7" spans="1:11" ht="48.95" customHeight="1" x14ac:dyDescent="0.25">
      <c r="A7" s="59"/>
      <c r="B7" s="41"/>
      <c r="C7" s="60"/>
      <c r="D7" s="61"/>
      <c r="E7" s="41"/>
      <c r="F7" s="60"/>
      <c r="G7" s="61"/>
      <c r="H7" s="41"/>
      <c r="I7" s="60"/>
      <c r="J7" s="41"/>
      <c r="K7" s="18"/>
    </row>
    <row r="8" spans="1:11" ht="48.95" customHeight="1" x14ac:dyDescent="0.25">
      <c r="A8" s="59"/>
      <c r="B8" s="41"/>
      <c r="C8" s="60"/>
      <c r="D8" s="61"/>
      <c r="E8" s="41"/>
      <c r="F8" s="60"/>
      <c r="G8" s="61"/>
      <c r="H8" s="41"/>
      <c r="I8" s="60"/>
      <c r="J8" s="41"/>
      <c r="K8" s="18"/>
    </row>
    <row r="9" spans="1:11" ht="48.95" customHeight="1" x14ac:dyDescent="0.25">
      <c r="A9" s="59"/>
      <c r="B9" s="41"/>
      <c r="C9" s="60"/>
      <c r="D9" s="61"/>
      <c r="E9" s="41"/>
      <c r="F9" s="60"/>
      <c r="G9" s="61"/>
      <c r="H9" s="41"/>
      <c r="I9" s="60"/>
      <c r="J9" s="41"/>
      <c r="K9" s="18"/>
    </row>
    <row r="10" spans="1:11" ht="48.95" customHeight="1" x14ac:dyDescent="0.25">
      <c r="A10" s="59"/>
      <c r="B10" s="41"/>
      <c r="C10" s="60"/>
      <c r="D10" s="61"/>
      <c r="E10" s="41"/>
      <c r="F10" s="60"/>
      <c r="G10" s="61"/>
      <c r="H10" s="41"/>
      <c r="I10" s="60"/>
      <c r="J10" s="41"/>
      <c r="K10" s="18"/>
    </row>
    <row r="11" spans="1:11" ht="48.95" customHeight="1" x14ac:dyDescent="0.25">
      <c r="A11" s="59"/>
      <c r="B11" s="41"/>
      <c r="C11" s="60"/>
      <c r="D11" s="61"/>
      <c r="E11" s="41"/>
      <c r="F11" s="60"/>
      <c r="G11" s="61"/>
      <c r="H11" s="41"/>
      <c r="I11" s="60"/>
      <c r="J11" s="41"/>
      <c r="K11" s="18"/>
    </row>
    <row r="12" spans="1:11" ht="48.95" customHeight="1" x14ac:dyDescent="0.25">
      <c r="A12" s="59"/>
      <c r="B12" s="41"/>
      <c r="C12" s="60"/>
      <c r="D12" s="61"/>
      <c r="E12" s="41"/>
      <c r="F12" s="60"/>
      <c r="G12" s="61"/>
      <c r="H12" s="41"/>
      <c r="I12" s="60"/>
      <c r="J12" s="41"/>
      <c r="K12" s="18"/>
    </row>
    <row r="13" spans="1:11" ht="48.95" customHeight="1" x14ac:dyDescent="0.25">
      <c r="A13" s="59"/>
      <c r="B13" s="41"/>
      <c r="C13" s="60"/>
      <c r="D13" s="61"/>
      <c r="E13" s="41"/>
      <c r="F13" s="60"/>
      <c r="G13" s="61"/>
      <c r="H13" s="41"/>
      <c r="I13" s="60"/>
      <c r="J13" s="41"/>
      <c r="K13" s="18"/>
    </row>
    <row r="14" spans="1:11" ht="48.95" customHeight="1" x14ac:dyDescent="0.25">
      <c r="A14" s="59"/>
      <c r="B14" s="41"/>
      <c r="C14" s="60"/>
      <c r="D14" s="61"/>
      <c r="E14" s="41"/>
      <c r="F14" s="60"/>
      <c r="G14" s="61"/>
      <c r="H14" s="41"/>
      <c r="I14" s="60"/>
      <c r="J14" s="41"/>
      <c r="K14" s="18"/>
    </row>
    <row r="15" spans="1:11" ht="48" customHeight="1" thickBot="1" x14ac:dyDescent="0.3">
      <c r="A15" s="62"/>
      <c r="B15" s="63"/>
      <c r="C15" s="64"/>
      <c r="D15" s="65"/>
      <c r="E15" s="63"/>
      <c r="F15" s="64"/>
      <c r="G15" s="65"/>
      <c r="H15" s="63"/>
      <c r="I15" s="64"/>
      <c r="J15" s="63"/>
      <c r="K15" s="19"/>
    </row>
    <row r="16" spans="1:11" ht="18.95" customHeight="1" x14ac:dyDescent="0.25">
      <c r="A16" s="4"/>
      <c r="B16" s="4"/>
      <c r="C16" s="4"/>
      <c r="D16" s="4"/>
      <c r="E16" s="4"/>
      <c r="F16" s="4"/>
      <c r="G16" s="4"/>
      <c r="H16" s="4"/>
      <c r="I16" s="4"/>
      <c r="J16" s="4"/>
      <c r="K16" s="5"/>
    </row>
    <row r="17" spans="1:11" ht="48.95" customHeight="1" x14ac:dyDescent="0.25">
      <c r="A17" s="66" t="s">
        <v>56</v>
      </c>
      <c r="B17" s="47"/>
      <c r="C17" s="47"/>
      <c r="D17" s="47"/>
      <c r="E17" s="47"/>
      <c r="F17" s="47"/>
      <c r="G17" s="47"/>
      <c r="H17" s="47"/>
      <c r="I17" s="47"/>
      <c r="J17" s="47"/>
      <c r="K17" s="47"/>
    </row>
    <row r="18" spans="1:11" ht="15.95" customHeight="1" thickBot="1" x14ac:dyDescent="0.3">
      <c r="A18" s="4"/>
      <c r="B18" s="4"/>
      <c r="C18" s="4"/>
      <c r="D18" s="4"/>
      <c r="E18" s="4"/>
      <c r="F18" s="4"/>
      <c r="G18" s="4"/>
      <c r="H18" s="4"/>
      <c r="I18" s="4"/>
      <c r="J18" s="4"/>
      <c r="K18" s="5"/>
    </row>
    <row r="19" spans="1:11" ht="48.95" customHeight="1" x14ac:dyDescent="0.25">
      <c r="A19" s="55" t="s">
        <v>27</v>
      </c>
      <c r="B19" s="56"/>
      <c r="C19" s="57" t="s">
        <v>52</v>
      </c>
      <c r="D19" s="58"/>
      <c r="E19" s="56"/>
      <c r="F19" s="57" t="s">
        <v>57</v>
      </c>
      <c r="G19" s="58"/>
      <c r="H19" s="56"/>
      <c r="I19" s="67" t="s">
        <v>54</v>
      </c>
      <c r="J19" s="68"/>
      <c r="K19" s="5"/>
    </row>
    <row r="20" spans="1:11" ht="48.95" customHeight="1" x14ac:dyDescent="0.25">
      <c r="A20" s="59"/>
      <c r="B20" s="41"/>
      <c r="C20" s="60"/>
      <c r="D20" s="61"/>
      <c r="E20" s="41"/>
      <c r="F20" s="60"/>
      <c r="G20" s="61"/>
      <c r="H20" s="41"/>
      <c r="I20" s="69"/>
      <c r="J20" s="70"/>
      <c r="K20" s="5"/>
    </row>
    <row r="21" spans="1:11" ht="48.95" customHeight="1" x14ac:dyDescent="0.25">
      <c r="A21" s="59"/>
      <c r="B21" s="41"/>
      <c r="C21" s="60"/>
      <c r="D21" s="61"/>
      <c r="E21" s="41"/>
      <c r="F21" s="60"/>
      <c r="G21" s="61"/>
      <c r="H21" s="41"/>
      <c r="I21" s="69"/>
      <c r="J21" s="70"/>
      <c r="K21" s="5"/>
    </row>
    <row r="22" spans="1:11" ht="48.95" customHeight="1" x14ac:dyDescent="0.25">
      <c r="A22" s="59"/>
      <c r="B22" s="41"/>
      <c r="C22" s="60"/>
      <c r="D22" s="61"/>
      <c r="E22" s="41"/>
      <c r="F22" s="60"/>
      <c r="G22" s="61"/>
      <c r="H22" s="41"/>
      <c r="I22" s="69"/>
      <c r="J22" s="70"/>
      <c r="K22" s="5"/>
    </row>
    <row r="23" spans="1:11" ht="48.95" customHeight="1" x14ac:dyDescent="0.25">
      <c r="A23" s="59"/>
      <c r="B23" s="41"/>
      <c r="C23" s="60"/>
      <c r="D23" s="61"/>
      <c r="E23" s="41"/>
      <c r="F23" s="60"/>
      <c r="G23" s="61"/>
      <c r="H23" s="41"/>
      <c r="I23" s="69"/>
      <c r="J23" s="70"/>
      <c r="K23" s="5"/>
    </row>
    <row r="24" spans="1:11" ht="48.95" customHeight="1" x14ac:dyDescent="0.25">
      <c r="A24" s="59"/>
      <c r="B24" s="41"/>
      <c r="C24" s="60"/>
      <c r="D24" s="61"/>
      <c r="E24" s="41"/>
      <c r="F24" s="60"/>
      <c r="G24" s="61"/>
      <c r="H24" s="41"/>
      <c r="I24" s="69"/>
      <c r="J24" s="70"/>
      <c r="K24" s="5"/>
    </row>
    <row r="25" spans="1:11" ht="48.95" customHeight="1" x14ac:dyDescent="0.25">
      <c r="A25" s="59"/>
      <c r="B25" s="41"/>
      <c r="C25" s="60"/>
      <c r="D25" s="61"/>
      <c r="E25" s="41"/>
      <c r="F25" s="60"/>
      <c r="G25" s="61"/>
      <c r="H25" s="41"/>
      <c r="I25" s="69"/>
      <c r="J25" s="70"/>
      <c r="K25" s="5"/>
    </row>
    <row r="26" spans="1:11" ht="48.95" customHeight="1" x14ac:dyDescent="0.25">
      <c r="A26" s="59"/>
      <c r="B26" s="41"/>
      <c r="C26" s="60"/>
      <c r="D26" s="61"/>
      <c r="E26" s="41"/>
      <c r="F26" s="60"/>
      <c r="G26" s="61"/>
      <c r="H26" s="41"/>
      <c r="I26" s="69"/>
      <c r="J26" s="70"/>
      <c r="K26" s="5"/>
    </row>
    <row r="27" spans="1:11" ht="48.95" customHeight="1" x14ac:dyDescent="0.25">
      <c r="A27" s="59"/>
      <c r="B27" s="41"/>
      <c r="C27" s="60"/>
      <c r="D27" s="61"/>
      <c r="E27" s="41"/>
      <c r="F27" s="60"/>
      <c r="G27" s="61"/>
      <c r="H27" s="41"/>
      <c r="I27" s="69"/>
      <c r="J27" s="70"/>
      <c r="K27" s="5"/>
    </row>
    <row r="28" spans="1:11" ht="48.95" customHeight="1" x14ac:dyDescent="0.25">
      <c r="A28" s="59"/>
      <c r="B28" s="41"/>
      <c r="C28" s="60"/>
      <c r="D28" s="61"/>
      <c r="E28" s="41"/>
      <c r="F28" s="60"/>
      <c r="G28" s="61"/>
      <c r="H28" s="41"/>
      <c r="I28" s="69"/>
      <c r="J28" s="70"/>
      <c r="K28" s="5"/>
    </row>
    <row r="29" spans="1:11" ht="48.95" customHeight="1" x14ac:dyDescent="0.25">
      <c r="A29" s="59"/>
      <c r="B29" s="41"/>
      <c r="C29" s="60"/>
      <c r="D29" s="61"/>
      <c r="E29" s="41"/>
      <c r="F29" s="60"/>
      <c r="G29" s="61"/>
      <c r="H29" s="41"/>
      <c r="I29" s="69"/>
      <c r="J29" s="70"/>
      <c r="K29" s="5"/>
    </row>
    <row r="31" spans="1:11" ht="33" customHeight="1" x14ac:dyDescent="0.25">
      <c r="A31" s="71"/>
      <c r="B31" s="47"/>
      <c r="C31" s="47"/>
      <c r="D31" s="47"/>
      <c r="E31" s="47"/>
      <c r="F31" s="47"/>
      <c r="G31" s="47"/>
      <c r="H31" s="47"/>
      <c r="I31" s="47"/>
      <c r="J31" s="47"/>
    </row>
    <row r="33" spans="1:10" ht="15.95" customHeight="1" x14ac:dyDescent="0.25">
      <c r="A33" s="72" t="s">
        <v>58</v>
      </c>
      <c r="B33" s="47"/>
      <c r="C33" s="47"/>
      <c r="D33" s="47"/>
      <c r="E33" s="47"/>
      <c r="F33" s="47"/>
      <c r="G33" s="47"/>
      <c r="H33" s="47"/>
      <c r="I33" s="47"/>
      <c r="J33" s="47"/>
    </row>
    <row r="34" spans="1:10" ht="15.95" customHeight="1" thickBot="1" x14ac:dyDescent="0.3"/>
    <row r="35" spans="1:10" ht="15.95" customHeight="1" x14ac:dyDescent="0.25">
      <c r="A35" s="10" t="s">
        <v>26</v>
      </c>
      <c r="B35" s="73" t="s">
        <v>59</v>
      </c>
      <c r="C35" s="58"/>
      <c r="D35" s="58"/>
      <c r="E35" s="58"/>
      <c r="F35" s="58"/>
      <c r="G35" s="56"/>
      <c r="H35" s="74" t="s">
        <v>60</v>
      </c>
      <c r="I35" s="58"/>
      <c r="J35" s="68"/>
    </row>
    <row r="36" spans="1:10" ht="48" customHeight="1" x14ac:dyDescent="0.25">
      <c r="A36" s="20" t="s">
        <v>61</v>
      </c>
      <c r="B36" s="75" t="s">
        <v>62</v>
      </c>
      <c r="C36" s="61"/>
      <c r="D36" s="61"/>
      <c r="E36" s="61"/>
      <c r="F36" s="61"/>
      <c r="G36" s="41"/>
      <c r="H36" s="76"/>
      <c r="I36" s="61"/>
      <c r="J36" s="70"/>
    </row>
    <row r="37" spans="1:10" ht="48" customHeight="1" x14ac:dyDescent="0.25">
      <c r="A37" s="20" t="s">
        <v>63</v>
      </c>
      <c r="B37" s="75" t="s">
        <v>64</v>
      </c>
      <c r="C37" s="61"/>
      <c r="D37" s="61"/>
      <c r="E37" s="61"/>
      <c r="F37" s="61"/>
      <c r="G37" s="41"/>
      <c r="H37" s="76"/>
      <c r="I37" s="61"/>
      <c r="J37" s="70"/>
    </row>
    <row r="38" spans="1:10" ht="48" customHeight="1" x14ac:dyDescent="0.25">
      <c r="A38" s="21"/>
      <c r="B38" s="77"/>
      <c r="C38" s="61"/>
      <c r="D38" s="61"/>
      <c r="E38" s="61"/>
      <c r="F38" s="61"/>
      <c r="G38" s="41"/>
      <c r="H38" s="76"/>
      <c r="I38" s="61"/>
      <c r="J38" s="70"/>
    </row>
    <row r="39" spans="1:10" ht="48" customHeight="1" x14ac:dyDescent="0.25">
      <c r="A39" s="21"/>
      <c r="B39" s="77"/>
      <c r="C39" s="61"/>
      <c r="D39" s="61"/>
      <c r="E39" s="61"/>
      <c r="F39" s="61"/>
      <c r="G39" s="41"/>
      <c r="H39" s="76"/>
      <c r="I39" s="61"/>
      <c r="J39" s="70"/>
    </row>
    <row r="40" spans="1:10" ht="48" customHeight="1" x14ac:dyDescent="0.25">
      <c r="A40" s="21"/>
      <c r="B40" s="77"/>
      <c r="C40" s="61"/>
      <c r="D40" s="61"/>
      <c r="E40" s="61"/>
      <c r="F40" s="61"/>
      <c r="G40" s="41"/>
      <c r="H40" s="76"/>
      <c r="I40" s="61"/>
      <c r="J40" s="70"/>
    </row>
    <row r="41" spans="1:10" ht="48" customHeight="1" x14ac:dyDescent="0.25">
      <c r="A41" s="21"/>
      <c r="B41" s="77"/>
      <c r="C41" s="61"/>
      <c r="D41" s="61"/>
      <c r="E41" s="61"/>
      <c r="F41" s="61"/>
      <c r="G41" s="41"/>
      <c r="H41" s="76"/>
      <c r="I41" s="61"/>
      <c r="J41" s="70"/>
    </row>
    <row r="42" spans="1:10" ht="48" customHeight="1" x14ac:dyDescent="0.25">
      <c r="A42" s="21"/>
      <c r="B42" s="77"/>
      <c r="C42" s="61"/>
      <c r="D42" s="61"/>
      <c r="E42" s="61"/>
      <c r="F42" s="61"/>
      <c r="G42" s="41"/>
      <c r="H42" s="76"/>
      <c r="I42" s="61"/>
      <c r="J42" s="70"/>
    </row>
    <row r="43" spans="1:10" ht="48" customHeight="1" x14ac:dyDescent="0.25">
      <c r="A43" s="21"/>
      <c r="B43" s="77"/>
      <c r="C43" s="61"/>
      <c r="D43" s="61"/>
      <c r="E43" s="61"/>
      <c r="F43" s="61"/>
      <c r="G43" s="41"/>
      <c r="H43" s="76"/>
      <c r="I43" s="61"/>
      <c r="J43" s="70"/>
    </row>
    <row r="44" spans="1:10" ht="48" customHeight="1" x14ac:dyDescent="0.25">
      <c r="A44" s="21"/>
      <c r="B44" s="77"/>
      <c r="C44" s="61"/>
      <c r="D44" s="61"/>
      <c r="E44" s="61"/>
      <c r="F44" s="61"/>
      <c r="G44" s="41"/>
      <c r="H44" s="76"/>
      <c r="I44" s="61"/>
      <c r="J44" s="70"/>
    </row>
    <row r="45" spans="1:10" ht="48" customHeight="1" x14ac:dyDescent="0.25">
      <c r="A45" s="21"/>
      <c r="B45" s="77"/>
      <c r="C45" s="61"/>
      <c r="D45" s="61"/>
      <c r="E45" s="61"/>
      <c r="F45" s="61"/>
      <c r="G45" s="41"/>
      <c r="H45" s="76"/>
      <c r="I45" s="61"/>
      <c r="J45" s="70"/>
    </row>
    <row r="46" spans="1:10" ht="48.95" customHeight="1" thickBot="1" x14ac:dyDescent="0.3">
      <c r="A46" s="22"/>
      <c r="B46" s="78"/>
      <c r="C46" s="65"/>
      <c r="D46" s="65"/>
      <c r="E46" s="65"/>
      <c r="F46" s="65"/>
      <c r="G46" s="63"/>
      <c r="H46" s="79"/>
      <c r="I46" s="80"/>
      <c r="J46" s="81"/>
    </row>
    <row r="48" spans="1:10" ht="102" customHeight="1" x14ac:dyDescent="0.25">
      <c r="A48" s="71" t="s">
        <v>65</v>
      </c>
      <c r="B48" s="47"/>
      <c r="C48" s="47"/>
      <c r="D48" s="47"/>
      <c r="E48" s="47"/>
      <c r="F48" s="47"/>
      <c r="G48" s="47"/>
      <c r="H48" s="47"/>
      <c r="I48" s="47"/>
      <c r="J48" s="47"/>
    </row>
    <row r="51" spans="1:10" x14ac:dyDescent="0.25">
      <c r="A51" s="82" t="s">
        <v>66</v>
      </c>
      <c r="B51" s="47"/>
      <c r="C51" s="47"/>
      <c r="D51" s="47"/>
      <c r="E51" s="83" t="s">
        <v>79</v>
      </c>
      <c r="F51" s="47"/>
      <c r="G51" s="47"/>
      <c r="H51" s="47"/>
      <c r="I51" s="47"/>
      <c r="J51" s="47"/>
    </row>
    <row r="53" spans="1:10" x14ac:dyDescent="0.25">
      <c r="A53" s="82" t="s">
        <v>67</v>
      </c>
      <c r="B53" s="47"/>
      <c r="C53" s="47"/>
      <c r="D53" s="47"/>
      <c r="E53" s="83" t="s">
        <v>77</v>
      </c>
      <c r="F53" s="47"/>
      <c r="G53" s="47"/>
      <c r="H53" s="47"/>
      <c r="I53" s="47"/>
      <c r="J53" s="47"/>
    </row>
    <row r="100" spans="1:1" ht="15.75" x14ac:dyDescent="0.25">
      <c r="A100" t="s">
        <v>68</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37B3A5E8A165D4293884FC22CA40E21" ma:contentTypeVersion="2" ma:contentTypeDescription="Kurkite naują dokumentą." ma:contentTypeScope="" ma:versionID="fdb5f9c454471b79d59bc30bcdf120d5">
  <xsd:schema xmlns:xsd="http://www.w3.org/2001/XMLSchema" xmlns:xs="http://www.w3.org/2001/XMLSchema" xmlns:p="http://schemas.microsoft.com/office/2006/metadata/properties" targetNamespace="http://schemas.microsoft.com/office/2006/metadata/properties" ma:root="true" ma:fieldsID="97528871e453085648e7ec45e13ba6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B9832F-1043-4429-9817-C1EDD8137BEE}"/>
</file>

<file path=customXml/itemProps2.xml><?xml version="1.0" encoding="utf-8"?>
<ds:datastoreItem xmlns:ds="http://schemas.openxmlformats.org/officeDocument/2006/customXml" ds:itemID="{8CADB482-510E-47C2-BDE3-BE1342B8EB53}"/>
</file>

<file path=customXml/itemProps3.xml><?xml version="1.0" encoding="utf-8"?>
<ds:datastoreItem xmlns:ds="http://schemas.openxmlformats.org/officeDocument/2006/customXml" ds:itemID="{24C27142-9011-4064-B70A-0BE88B8128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Valerija Simanauskienė</cp:lastModifiedBy>
  <dcterms:created xsi:type="dcterms:W3CDTF">2023-04-04T12:16:45Z</dcterms:created>
  <dcterms:modified xsi:type="dcterms:W3CDTF">2023-06-26T08:18:05Z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0x010100F37B3A5E8A165D4293884FC22CA40E21</vt:lpwstr>
  </property>
</Properties>
</file>