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siūlymai\2017 m\Vaistai 2017 m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35" i="1"/>
  <c r="F35" i="1"/>
  <c r="J35" i="1" s="1"/>
  <c r="F34" i="1"/>
  <c r="J34" i="1" s="1"/>
  <c r="I34" i="1"/>
  <c r="G34" i="1"/>
  <c r="I33" i="1"/>
  <c r="F33" i="1"/>
  <c r="J33" i="1" s="1"/>
  <c r="I32" i="1"/>
  <c r="F32" i="1"/>
  <c r="G32" i="1" s="1"/>
  <c r="I31" i="1"/>
  <c r="F31" i="1"/>
  <c r="G31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4" i="1"/>
  <c r="F5" i="1"/>
  <c r="J5" i="1" s="1"/>
  <c r="F6" i="1"/>
  <c r="J6" i="1" s="1"/>
  <c r="F7" i="1"/>
  <c r="G7" i="1" s="1"/>
  <c r="F8" i="1"/>
  <c r="G8" i="1" s="1"/>
  <c r="F9" i="1"/>
  <c r="G9" i="1" s="1"/>
  <c r="F10" i="1"/>
  <c r="J10" i="1" s="1"/>
  <c r="F11" i="1"/>
  <c r="J11" i="1" s="1"/>
  <c r="F12" i="1"/>
  <c r="G12" i="1" s="1"/>
  <c r="F13" i="1"/>
  <c r="G13" i="1" s="1"/>
  <c r="F14" i="1"/>
  <c r="J14" i="1" s="1"/>
  <c r="F15" i="1"/>
  <c r="G15" i="1" s="1"/>
  <c r="F16" i="1"/>
  <c r="G16" i="1" s="1"/>
  <c r="F17" i="1"/>
  <c r="G17" i="1" s="1"/>
  <c r="F18" i="1"/>
  <c r="J18" i="1" s="1"/>
  <c r="F19" i="1"/>
  <c r="J19" i="1" s="1"/>
  <c r="F20" i="1"/>
  <c r="G20" i="1" s="1"/>
  <c r="F21" i="1"/>
  <c r="G21" i="1" s="1"/>
  <c r="F22" i="1"/>
  <c r="J22" i="1" s="1"/>
  <c r="F23" i="1"/>
  <c r="G23" i="1" s="1"/>
  <c r="F24" i="1"/>
  <c r="G24" i="1" s="1"/>
  <c r="F25" i="1"/>
  <c r="G25" i="1" s="1"/>
  <c r="F26" i="1"/>
  <c r="J26" i="1" s="1"/>
  <c r="F27" i="1"/>
  <c r="J27" i="1" s="1"/>
  <c r="F28" i="1"/>
  <c r="G28" i="1" s="1"/>
  <c r="F29" i="1"/>
  <c r="G29" i="1" s="1"/>
  <c r="F30" i="1"/>
  <c r="J30" i="1" s="1"/>
  <c r="F4" i="1"/>
  <c r="G4" i="1" s="1"/>
  <c r="J4" i="1" l="1"/>
  <c r="G33" i="1"/>
  <c r="J32" i="1"/>
  <c r="J24" i="1"/>
  <c r="J16" i="1"/>
  <c r="J8" i="1"/>
  <c r="J29" i="1"/>
  <c r="J21" i="1"/>
  <c r="J13" i="1"/>
  <c r="J28" i="1"/>
  <c r="J20" i="1"/>
  <c r="J12" i="1"/>
  <c r="J25" i="1"/>
  <c r="J17" i="1"/>
  <c r="J9" i="1"/>
  <c r="G27" i="1"/>
  <c r="G19" i="1"/>
  <c r="G11" i="1"/>
  <c r="G26" i="1"/>
  <c r="G18" i="1"/>
  <c r="G10" i="1"/>
  <c r="G5" i="1"/>
  <c r="J31" i="1"/>
  <c r="J23" i="1"/>
  <c r="J15" i="1"/>
  <c r="J7" i="1"/>
  <c r="G30" i="1"/>
  <c r="G22" i="1"/>
  <c r="G14" i="1"/>
  <c r="G6" i="1"/>
  <c r="J36" i="1" l="1"/>
</calcChain>
</file>

<file path=xl/sharedStrings.xml><?xml version="1.0" encoding="utf-8"?>
<sst xmlns="http://schemas.openxmlformats.org/spreadsheetml/2006/main" count="79" uniqueCount="51">
  <si>
    <t>Eil. Nr.</t>
  </si>
  <si>
    <t>Medikamentų tarptautinis pavadinimas ir išleidimo forma</t>
  </si>
  <si>
    <t>Mato vnt.</t>
  </si>
  <si>
    <t>Numatomas pirkti kiekis</t>
  </si>
  <si>
    <t>Vnt. kaina be PVM</t>
  </si>
  <si>
    <t>Vnt. kaina su PVM</t>
  </si>
  <si>
    <t>PVM EUR ir dydis %</t>
  </si>
  <si>
    <t>Visa suma Eur be PVM</t>
  </si>
  <si>
    <t>Visa suma Eur su PVM</t>
  </si>
  <si>
    <t>Tirpalas odos dūrimo testui 3ml 400 - Alternaria</t>
  </si>
  <si>
    <t>Fl.</t>
  </si>
  <si>
    <t>Tirpalas odos dūrimo testui 3ml 414 - Cladosporium</t>
  </si>
  <si>
    <t>Tirpalas odos dūrimo testui 3ml 507 -, Katės plaukai</t>
  </si>
  <si>
    <t>Tirpalas odos dūrimo testui 3ml 509 – Šuns plaukai</t>
  </si>
  <si>
    <t>Tirpalas odos dūrimo testui 3ml 605 - Mugwort</t>
  </si>
  <si>
    <t xml:space="preserve">Tirpalas odos dūrimo testui 3ml 659 – Topolis </t>
  </si>
  <si>
    <t>Tirpalas odos dūrimo testui 3ml 2069 – Fenolinis glicerolis</t>
  </si>
  <si>
    <t>Tirpalas odos dūrimo testui 3ml 2077 – Histamino HCL</t>
  </si>
  <si>
    <t>Tirpalas odos dūrimo testui 3ml 106 – Kviečių miltai</t>
  </si>
  <si>
    <t>Tirpalas odos dūrimo testui 3ml 109 – Žemės riešutai</t>
  </si>
  <si>
    <t>Tirpalas odos dūrimo testui 3ml 112 - Morka</t>
  </si>
  <si>
    <t>Tirpalas odos dūrimo testui 3ml 114 - Salieras</t>
  </si>
  <si>
    <t>Tirpalas odos dūrimo testui 3ml 141 – Lazdyno riešutai</t>
  </si>
  <si>
    <t>Tirpalas odos dūrimo testui 3ml 143 – Kiaušinio baltymas</t>
  </si>
  <si>
    <t>Tirpalas odos dūrimo testui 3ml 145 – Kiaušinis visas</t>
  </si>
  <si>
    <t>Tirpalas odos dūrimo testui 3ml 149 – Miežinės kruopos</t>
  </si>
  <si>
    <t>Tirpalas odos dūrimo testui 3ml 158 - Vištiena</t>
  </si>
  <si>
    <t>Tirpalas odos dūrimo testui 3ml 160 - Ryžiai</t>
  </si>
  <si>
    <t>Tirpalas odos dūrimo testui 3ml 161 – Rugių miltai</t>
  </si>
  <si>
    <t>Tirpalas odos dūrimo testui 3ml 166 - Tunas</t>
  </si>
  <si>
    <t>Tirpalas odos dūrimo testui 3ml 167 - Pomidoras</t>
  </si>
  <si>
    <t>Tirpalas odos dūrimo testui 3ml 190 - Soja</t>
  </si>
  <si>
    <t>Tirpalas odos dūrimo testui 3ml 193 - Menkė</t>
  </si>
  <si>
    <t>Tirpalas odos dūrimo testui 3ml 314 – Derm. Farinae (namų erkė)</t>
  </si>
  <si>
    <t>Tirpalas odos dūrimo testui 3ml 315 – Derm Pteronyssinus (namų erkė)</t>
  </si>
  <si>
    <t>Tirpalas odos dūrimo testui 3ml 903 - Lateksas</t>
  </si>
  <si>
    <t>Adatėlės odos alerginiams mėginiams atlikti</t>
  </si>
  <si>
    <t>Vnt.</t>
  </si>
  <si>
    <t>Amino rūgštys + riebalinės emulsijos 1920ml (periferinis)</t>
  </si>
  <si>
    <t>Diasminum/hesperidinum 500mg</t>
  </si>
  <si>
    <t>Tab.</t>
  </si>
  <si>
    <t>Kabiven</t>
  </si>
  <si>
    <t xml:space="preserve">Pancreatini 10000 VV </t>
  </si>
  <si>
    <t>Kaps.</t>
  </si>
  <si>
    <t>Pangrol</t>
  </si>
  <si>
    <t>Ocufliash</t>
  </si>
  <si>
    <t>Natrio chlorido 7mg/ml, kalio chlorido, magnio chlorido, paprastųjų akišviečių tinkrūra, polisorbato, natrio tetraborato, dinatrio edetato dihidroksido, benzalkonio chlorido. Gtt. Ophth.</t>
  </si>
  <si>
    <t>Įp.</t>
  </si>
  <si>
    <t>Viso su PVM:</t>
  </si>
  <si>
    <t>Pasiūlymo priedas</t>
  </si>
  <si>
    <t>UAB Entafarma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</si>
</sst>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/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O22" sqref="O22"/>
    </sheetView>
  </sheetViews>
  <sheetFormatPr defaultRowHeight="15" x14ac:dyDescent="0.25"/>
  <cols>
    <col min="1" max="1" width="5" customWidth="1"/>
    <col min="2" max="2" width="64.28515625" bestFit="1" customWidth="1"/>
    <col min="3" max="3" width="6.28515625" bestFit="1" customWidth="1"/>
    <col min="4" max="4" width="12.5703125" bestFit="1" customWidth="1"/>
    <col min="8" max="8" width="3.5703125" bestFit="1" customWidth="1"/>
    <col min="10" max="10" width="9.5703125" bestFit="1" customWidth="1"/>
    <col min="11" max="11" width="0" hidden="1" customWidth="1"/>
  </cols>
  <sheetData>
    <row r="1" spans="1:10" x14ac:dyDescent="0.25">
      <c r="J1" s="36" t="s">
        <v>49</v>
      </c>
    </row>
    <row r="2" spans="1:10" s="1" customFormat="1" ht="63" x14ac:dyDescent="0.25">
      <c r="A2" s="2" t="s">
        <v>0</v>
      </c>
      <c r="B2" s="3" t="s">
        <v>1</v>
      </c>
      <c r="C2" s="2" t="s">
        <v>2</v>
      </c>
      <c r="D2" s="3" t="s">
        <v>3</v>
      </c>
      <c r="E2" s="6" t="s">
        <v>4</v>
      </c>
      <c r="F2" s="3" t="s">
        <v>5</v>
      </c>
      <c r="G2" s="38" t="s">
        <v>6</v>
      </c>
      <c r="H2" s="38"/>
      <c r="I2" s="2" t="s">
        <v>7</v>
      </c>
      <c r="J2" s="2" t="s">
        <v>8</v>
      </c>
    </row>
    <row r="3" spans="1:10" ht="18.75" x14ac:dyDescent="0.25">
      <c r="A3" s="7">
        <v>1</v>
      </c>
      <c r="B3" s="7">
        <v>2</v>
      </c>
      <c r="C3" s="7">
        <v>3</v>
      </c>
      <c r="D3" s="7">
        <v>4</v>
      </c>
      <c r="E3" s="8">
        <v>5</v>
      </c>
      <c r="F3" s="5">
        <v>6</v>
      </c>
      <c r="G3" s="4">
        <v>7</v>
      </c>
      <c r="H3" s="4">
        <v>8</v>
      </c>
      <c r="I3" s="4">
        <v>9</v>
      </c>
      <c r="J3" s="4">
        <v>10</v>
      </c>
    </row>
    <row r="4" spans="1:10" s="15" customFormat="1" ht="15.75" x14ac:dyDescent="0.25">
      <c r="A4" s="13">
        <v>3</v>
      </c>
      <c r="B4" s="14" t="s">
        <v>9</v>
      </c>
      <c r="C4" s="13" t="s">
        <v>10</v>
      </c>
      <c r="D4" s="13">
        <v>12</v>
      </c>
      <c r="E4" s="18">
        <v>30</v>
      </c>
      <c r="F4" s="18">
        <f>ROUND(E4*1.05,2)</f>
        <v>31.5</v>
      </c>
      <c r="G4" s="25">
        <f>F4-E4</f>
        <v>1.5</v>
      </c>
      <c r="H4" s="24">
        <v>0.05</v>
      </c>
      <c r="I4" s="23">
        <f>D4*E4</f>
        <v>360</v>
      </c>
      <c r="J4" s="23">
        <f>D4*F4</f>
        <v>378</v>
      </c>
    </row>
    <row r="5" spans="1:10" s="15" customFormat="1" ht="15.75" x14ac:dyDescent="0.25">
      <c r="A5" s="13">
        <v>5</v>
      </c>
      <c r="B5" s="14" t="s">
        <v>11</v>
      </c>
      <c r="C5" s="13" t="s">
        <v>10</v>
      </c>
      <c r="D5" s="13">
        <v>5</v>
      </c>
      <c r="E5" s="18">
        <v>30</v>
      </c>
      <c r="F5" s="18">
        <f t="shared" ref="F5:F32" si="0">ROUND(E5*1.05,2)</f>
        <v>31.5</v>
      </c>
      <c r="G5" s="25">
        <f t="shared" ref="G5:G34" si="1">F5-E5</f>
        <v>1.5</v>
      </c>
      <c r="H5" s="24">
        <v>0.05</v>
      </c>
      <c r="I5" s="23">
        <f t="shared" ref="I5:I30" si="2">D5*E5</f>
        <v>150</v>
      </c>
      <c r="J5" s="23">
        <f t="shared" ref="J5:J31" si="3">D5*F5</f>
        <v>157.5</v>
      </c>
    </row>
    <row r="6" spans="1:10" s="15" customFormat="1" ht="15.75" x14ac:dyDescent="0.25">
      <c r="A6" s="13">
        <v>7</v>
      </c>
      <c r="B6" s="14" t="s">
        <v>12</v>
      </c>
      <c r="C6" s="13" t="s">
        <v>10</v>
      </c>
      <c r="D6" s="13">
        <v>10</v>
      </c>
      <c r="E6" s="18">
        <v>30</v>
      </c>
      <c r="F6" s="18">
        <f t="shared" si="0"/>
        <v>31.5</v>
      </c>
      <c r="G6" s="25">
        <f t="shared" si="1"/>
        <v>1.5</v>
      </c>
      <c r="H6" s="24">
        <v>0.05</v>
      </c>
      <c r="I6" s="23">
        <f t="shared" si="2"/>
        <v>300</v>
      </c>
      <c r="J6" s="23">
        <f t="shared" si="3"/>
        <v>315</v>
      </c>
    </row>
    <row r="7" spans="1:10" s="15" customFormat="1" ht="15.75" x14ac:dyDescent="0.25">
      <c r="A7" s="13">
        <v>8</v>
      </c>
      <c r="B7" s="14" t="s">
        <v>13</v>
      </c>
      <c r="C7" s="13" t="s">
        <v>10</v>
      </c>
      <c r="D7" s="13">
        <v>10</v>
      </c>
      <c r="E7" s="18">
        <v>30</v>
      </c>
      <c r="F7" s="18">
        <f t="shared" si="0"/>
        <v>31.5</v>
      </c>
      <c r="G7" s="25">
        <f t="shared" si="1"/>
        <v>1.5</v>
      </c>
      <c r="H7" s="24">
        <v>0.05</v>
      </c>
      <c r="I7" s="23">
        <f t="shared" si="2"/>
        <v>300</v>
      </c>
      <c r="J7" s="23">
        <f t="shared" si="3"/>
        <v>315</v>
      </c>
    </row>
    <row r="8" spans="1:10" s="15" customFormat="1" ht="15.75" x14ac:dyDescent="0.25">
      <c r="A8" s="13">
        <v>10</v>
      </c>
      <c r="B8" s="14" t="s">
        <v>14</v>
      </c>
      <c r="C8" s="13" t="s">
        <v>10</v>
      </c>
      <c r="D8" s="13">
        <v>5</v>
      </c>
      <c r="E8" s="18">
        <v>30</v>
      </c>
      <c r="F8" s="18">
        <f t="shared" si="0"/>
        <v>31.5</v>
      </c>
      <c r="G8" s="25">
        <f t="shared" si="1"/>
        <v>1.5</v>
      </c>
      <c r="H8" s="24">
        <v>0.05</v>
      </c>
      <c r="I8" s="23">
        <f t="shared" si="2"/>
        <v>150</v>
      </c>
      <c r="J8" s="23">
        <f t="shared" si="3"/>
        <v>157.5</v>
      </c>
    </row>
    <row r="9" spans="1:10" s="15" customFormat="1" ht="15.75" x14ac:dyDescent="0.25">
      <c r="A9" s="13">
        <v>11</v>
      </c>
      <c r="B9" s="14" t="s">
        <v>15</v>
      </c>
      <c r="C9" s="13" t="s">
        <v>10</v>
      </c>
      <c r="D9" s="13">
        <v>12</v>
      </c>
      <c r="E9" s="18">
        <v>30</v>
      </c>
      <c r="F9" s="18">
        <f t="shared" si="0"/>
        <v>31.5</v>
      </c>
      <c r="G9" s="25">
        <f t="shared" si="1"/>
        <v>1.5</v>
      </c>
      <c r="H9" s="24">
        <v>0.05</v>
      </c>
      <c r="I9" s="23">
        <f t="shared" si="2"/>
        <v>360</v>
      </c>
      <c r="J9" s="23">
        <f t="shared" si="3"/>
        <v>378</v>
      </c>
    </row>
    <row r="10" spans="1:10" s="15" customFormat="1" ht="15.75" x14ac:dyDescent="0.25">
      <c r="A10" s="13">
        <v>16</v>
      </c>
      <c r="B10" s="14" t="s">
        <v>16</v>
      </c>
      <c r="C10" s="13" t="s">
        <v>10</v>
      </c>
      <c r="D10" s="13">
        <v>12</v>
      </c>
      <c r="E10" s="18">
        <v>30</v>
      </c>
      <c r="F10" s="18">
        <f t="shared" si="0"/>
        <v>31.5</v>
      </c>
      <c r="G10" s="25">
        <f t="shared" si="1"/>
        <v>1.5</v>
      </c>
      <c r="H10" s="24">
        <v>0.05</v>
      </c>
      <c r="I10" s="23">
        <f t="shared" si="2"/>
        <v>360</v>
      </c>
      <c r="J10" s="23">
        <f t="shared" si="3"/>
        <v>378</v>
      </c>
    </row>
    <row r="11" spans="1:10" s="15" customFormat="1" ht="15.75" x14ac:dyDescent="0.25">
      <c r="A11" s="13">
        <v>17</v>
      </c>
      <c r="B11" s="14" t="s">
        <v>17</v>
      </c>
      <c r="C11" s="13" t="s">
        <v>10</v>
      </c>
      <c r="D11" s="13">
        <v>22</v>
      </c>
      <c r="E11" s="18">
        <v>30</v>
      </c>
      <c r="F11" s="18">
        <f t="shared" si="0"/>
        <v>31.5</v>
      </c>
      <c r="G11" s="25">
        <f t="shared" si="1"/>
        <v>1.5</v>
      </c>
      <c r="H11" s="24">
        <v>0.05</v>
      </c>
      <c r="I11" s="23">
        <f t="shared" si="2"/>
        <v>660</v>
      </c>
      <c r="J11" s="23">
        <f t="shared" si="3"/>
        <v>693</v>
      </c>
    </row>
    <row r="12" spans="1:10" s="15" customFormat="1" ht="15.75" x14ac:dyDescent="0.25">
      <c r="A12" s="13">
        <v>18</v>
      </c>
      <c r="B12" s="14" t="s">
        <v>18</v>
      </c>
      <c r="C12" s="13" t="s">
        <v>10</v>
      </c>
      <c r="D12" s="13">
        <v>2</v>
      </c>
      <c r="E12" s="18">
        <v>30</v>
      </c>
      <c r="F12" s="18">
        <f t="shared" si="0"/>
        <v>31.5</v>
      </c>
      <c r="G12" s="25">
        <f t="shared" si="1"/>
        <v>1.5</v>
      </c>
      <c r="H12" s="24">
        <v>0.05</v>
      </c>
      <c r="I12" s="23">
        <f t="shared" si="2"/>
        <v>60</v>
      </c>
      <c r="J12" s="23">
        <f t="shared" si="3"/>
        <v>63</v>
      </c>
    </row>
    <row r="13" spans="1:10" s="15" customFormat="1" ht="15.75" x14ac:dyDescent="0.25">
      <c r="A13" s="13">
        <v>19</v>
      </c>
      <c r="B13" s="14" t="s">
        <v>19</v>
      </c>
      <c r="C13" s="13" t="s">
        <v>10</v>
      </c>
      <c r="D13" s="13">
        <v>2</v>
      </c>
      <c r="E13" s="18">
        <v>30</v>
      </c>
      <c r="F13" s="18">
        <f t="shared" si="0"/>
        <v>31.5</v>
      </c>
      <c r="G13" s="25">
        <f t="shared" si="1"/>
        <v>1.5</v>
      </c>
      <c r="H13" s="24">
        <v>0.05</v>
      </c>
      <c r="I13" s="23">
        <f t="shared" si="2"/>
        <v>60</v>
      </c>
      <c r="J13" s="23">
        <f t="shared" si="3"/>
        <v>63</v>
      </c>
    </row>
    <row r="14" spans="1:10" s="15" customFormat="1" ht="15.75" x14ac:dyDescent="0.25">
      <c r="A14" s="13">
        <v>20</v>
      </c>
      <c r="B14" s="14" t="s">
        <v>20</v>
      </c>
      <c r="C14" s="13" t="s">
        <v>10</v>
      </c>
      <c r="D14" s="13">
        <v>2</v>
      </c>
      <c r="E14" s="18">
        <v>30</v>
      </c>
      <c r="F14" s="18">
        <f t="shared" si="0"/>
        <v>31.5</v>
      </c>
      <c r="G14" s="25">
        <f t="shared" si="1"/>
        <v>1.5</v>
      </c>
      <c r="H14" s="24">
        <v>0.05</v>
      </c>
      <c r="I14" s="23">
        <f t="shared" si="2"/>
        <v>60</v>
      </c>
      <c r="J14" s="23">
        <f t="shared" si="3"/>
        <v>63</v>
      </c>
    </row>
    <row r="15" spans="1:10" s="15" customFormat="1" ht="15.75" x14ac:dyDescent="0.25">
      <c r="A15" s="13">
        <v>21</v>
      </c>
      <c r="B15" s="14" t="s">
        <v>21</v>
      </c>
      <c r="C15" s="13" t="s">
        <v>10</v>
      </c>
      <c r="D15" s="13">
        <v>2</v>
      </c>
      <c r="E15" s="18">
        <v>30</v>
      </c>
      <c r="F15" s="18">
        <f t="shared" si="0"/>
        <v>31.5</v>
      </c>
      <c r="G15" s="25">
        <f t="shared" si="1"/>
        <v>1.5</v>
      </c>
      <c r="H15" s="24">
        <v>0.05</v>
      </c>
      <c r="I15" s="23">
        <f t="shared" si="2"/>
        <v>60</v>
      </c>
      <c r="J15" s="23">
        <f t="shared" si="3"/>
        <v>63</v>
      </c>
    </row>
    <row r="16" spans="1:10" s="15" customFormat="1" ht="15.75" x14ac:dyDescent="0.25">
      <c r="A16" s="13">
        <v>22</v>
      </c>
      <c r="B16" s="14" t="s">
        <v>22</v>
      </c>
      <c r="C16" s="13" t="s">
        <v>10</v>
      </c>
      <c r="D16" s="13">
        <v>2</v>
      </c>
      <c r="E16" s="18">
        <v>30</v>
      </c>
      <c r="F16" s="18">
        <f t="shared" si="0"/>
        <v>31.5</v>
      </c>
      <c r="G16" s="25">
        <f t="shared" si="1"/>
        <v>1.5</v>
      </c>
      <c r="H16" s="24">
        <v>0.05</v>
      </c>
      <c r="I16" s="23">
        <f t="shared" si="2"/>
        <v>60</v>
      </c>
      <c r="J16" s="23">
        <f t="shared" si="3"/>
        <v>63</v>
      </c>
    </row>
    <row r="17" spans="1:11" s="15" customFormat="1" ht="15.75" x14ac:dyDescent="0.25">
      <c r="A17" s="13">
        <v>23</v>
      </c>
      <c r="B17" s="14" t="s">
        <v>23</v>
      </c>
      <c r="C17" s="13" t="s">
        <v>10</v>
      </c>
      <c r="D17" s="13">
        <v>2</v>
      </c>
      <c r="E17" s="18">
        <v>30</v>
      </c>
      <c r="F17" s="18">
        <f t="shared" si="0"/>
        <v>31.5</v>
      </c>
      <c r="G17" s="25">
        <f t="shared" si="1"/>
        <v>1.5</v>
      </c>
      <c r="H17" s="24">
        <v>0.05</v>
      </c>
      <c r="I17" s="23">
        <f t="shared" si="2"/>
        <v>60</v>
      </c>
      <c r="J17" s="23">
        <f t="shared" si="3"/>
        <v>63</v>
      </c>
    </row>
    <row r="18" spans="1:11" s="15" customFormat="1" ht="15.75" x14ac:dyDescent="0.25">
      <c r="A18" s="13">
        <v>24</v>
      </c>
      <c r="B18" s="14" t="s">
        <v>24</v>
      </c>
      <c r="C18" s="13" t="s">
        <v>10</v>
      </c>
      <c r="D18" s="13">
        <v>2</v>
      </c>
      <c r="E18" s="18">
        <v>30</v>
      </c>
      <c r="F18" s="18">
        <f t="shared" si="0"/>
        <v>31.5</v>
      </c>
      <c r="G18" s="25">
        <f t="shared" si="1"/>
        <v>1.5</v>
      </c>
      <c r="H18" s="24">
        <v>0.05</v>
      </c>
      <c r="I18" s="23">
        <f t="shared" si="2"/>
        <v>60</v>
      </c>
      <c r="J18" s="23">
        <f t="shared" si="3"/>
        <v>63</v>
      </c>
    </row>
    <row r="19" spans="1:11" s="15" customFormat="1" ht="15.75" x14ac:dyDescent="0.25">
      <c r="A19" s="13">
        <v>25</v>
      </c>
      <c r="B19" s="14" t="s">
        <v>25</v>
      </c>
      <c r="C19" s="13" t="s">
        <v>10</v>
      </c>
      <c r="D19" s="13">
        <v>2</v>
      </c>
      <c r="E19" s="18">
        <v>30</v>
      </c>
      <c r="F19" s="18">
        <f t="shared" si="0"/>
        <v>31.5</v>
      </c>
      <c r="G19" s="25">
        <f t="shared" si="1"/>
        <v>1.5</v>
      </c>
      <c r="H19" s="24">
        <v>0.05</v>
      </c>
      <c r="I19" s="23">
        <f t="shared" si="2"/>
        <v>60</v>
      </c>
      <c r="J19" s="23">
        <f t="shared" si="3"/>
        <v>63</v>
      </c>
    </row>
    <row r="20" spans="1:11" s="15" customFormat="1" ht="15.75" x14ac:dyDescent="0.25">
      <c r="A20" s="13">
        <v>26</v>
      </c>
      <c r="B20" s="14" t="s">
        <v>26</v>
      </c>
      <c r="C20" s="13" t="s">
        <v>10</v>
      </c>
      <c r="D20" s="13">
        <v>10</v>
      </c>
      <c r="E20" s="18">
        <v>30</v>
      </c>
      <c r="F20" s="18">
        <f t="shared" si="0"/>
        <v>31.5</v>
      </c>
      <c r="G20" s="25">
        <f t="shared" si="1"/>
        <v>1.5</v>
      </c>
      <c r="H20" s="24">
        <v>0.05</v>
      </c>
      <c r="I20" s="23">
        <f t="shared" si="2"/>
        <v>300</v>
      </c>
      <c r="J20" s="23">
        <f t="shared" si="3"/>
        <v>315</v>
      </c>
    </row>
    <row r="21" spans="1:11" s="15" customFormat="1" ht="15.75" x14ac:dyDescent="0.25">
      <c r="A21" s="13">
        <v>27</v>
      </c>
      <c r="B21" s="14" t="s">
        <v>27</v>
      </c>
      <c r="C21" s="13" t="s">
        <v>10</v>
      </c>
      <c r="D21" s="13">
        <v>2</v>
      </c>
      <c r="E21" s="18">
        <v>30</v>
      </c>
      <c r="F21" s="18">
        <f t="shared" si="0"/>
        <v>31.5</v>
      </c>
      <c r="G21" s="25">
        <f t="shared" si="1"/>
        <v>1.5</v>
      </c>
      <c r="H21" s="24">
        <v>0.05</v>
      </c>
      <c r="I21" s="23">
        <f t="shared" si="2"/>
        <v>60</v>
      </c>
      <c r="J21" s="23">
        <f t="shared" si="3"/>
        <v>63</v>
      </c>
    </row>
    <row r="22" spans="1:11" s="15" customFormat="1" ht="15.75" x14ac:dyDescent="0.25">
      <c r="A22" s="13">
        <v>28</v>
      </c>
      <c r="B22" s="14" t="s">
        <v>28</v>
      </c>
      <c r="C22" s="13" t="s">
        <v>10</v>
      </c>
      <c r="D22" s="13">
        <v>2</v>
      </c>
      <c r="E22" s="18">
        <v>30</v>
      </c>
      <c r="F22" s="18">
        <f t="shared" si="0"/>
        <v>31.5</v>
      </c>
      <c r="G22" s="25">
        <f t="shared" si="1"/>
        <v>1.5</v>
      </c>
      <c r="H22" s="24">
        <v>0.05</v>
      </c>
      <c r="I22" s="23">
        <f t="shared" si="2"/>
        <v>60</v>
      </c>
      <c r="J22" s="23">
        <f t="shared" si="3"/>
        <v>63</v>
      </c>
    </row>
    <row r="23" spans="1:11" s="15" customFormat="1" ht="15.75" x14ac:dyDescent="0.25">
      <c r="A23" s="13">
        <v>29</v>
      </c>
      <c r="B23" s="14" t="s">
        <v>29</v>
      </c>
      <c r="C23" s="13" t="s">
        <v>10</v>
      </c>
      <c r="D23" s="13">
        <v>2</v>
      </c>
      <c r="E23" s="18">
        <v>30</v>
      </c>
      <c r="F23" s="18">
        <f t="shared" si="0"/>
        <v>31.5</v>
      </c>
      <c r="G23" s="25">
        <f t="shared" si="1"/>
        <v>1.5</v>
      </c>
      <c r="H23" s="24">
        <v>0.05</v>
      </c>
      <c r="I23" s="23">
        <f t="shared" si="2"/>
        <v>60</v>
      </c>
      <c r="J23" s="23">
        <f t="shared" si="3"/>
        <v>63</v>
      </c>
    </row>
    <row r="24" spans="1:11" s="15" customFormat="1" ht="15.75" x14ac:dyDescent="0.25">
      <c r="A24" s="13">
        <v>30</v>
      </c>
      <c r="B24" s="14" t="s">
        <v>30</v>
      </c>
      <c r="C24" s="13" t="s">
        <v>10</v>
      </c>
      <c r="D24" s="13">
        <v>2</v>
      </c>
      <c r="E24" s="18">
        <v>30</v>
      </c>
      <c r="F24" s="18">
        <f t="shared" si="0"/>
        <v>31.5</v>
      </c>
      <c r="G24" s="25">
        <f t="shared" si="1"/>
        <v>1.5</v>
      </c>
      <c r="H24" s="24">
        <v>0.05</v>
      </c>
      <c r="I24" s="23">
        <f t="shared" si="2"/>
        <v>60</v>
      </c>
      <c r="J24" s="23">
        <f t="shared" si="3"/>
        <v>63</v>
      </c>
    </row>
    <row r="25" spans="1:11" s="15" customFormat="1" ht="15.75" x14ac:dyDescent="0.25">
      <c r="A25" s="13">
        <v>32</v>
      </c>
      <c r="B25" s="14" t="s">
        <v>31</v>
      </c>
      <c r="C25" s="13" t="s">
        <v>10</v>
      </c>
      <c r="D25" s="13">
        <v>2</v>
      </c>
      <c r="E25" s="18">
        <v>30</v>
      </c>
      <c r="F25" s="18">
        <f t="shared" si="0"/>
        <v>31.5</v>
      </c>
      <c r="G25" s="25">
        <f t="shared" si="1"/>
        <v>1.5</v>
      </c>
      <c r="H25" s="24">
        <v>0.05</v>
      </c>
      <c r="I25" s="23">
        <f t="shared" si="2"/>
        <v>60</v>
      </c>
      <c r="J25" s="23">
        <f t="shared" si="3"/>
        <v>63</v>
      </c>
    </row>
    <row r="26" spans="1:11" s="15" customFormat="1" ht="15.75" x14ac:dyDescent="0.25">
      <c r="A26" s="13">
        <v>33</v>
      </c>
      <c r="B26" s="14" t="s">
        <v>32</v>
      </c>
      <c r="C26" s="13" t="s">
        <v>10</v>
      </c>
      <c r="D26" s="13">
        <v>2</v>
      </c>
      <c r="E26" s="18">
        <v>30</v>
      </c>
      <c r="F26" s="18">
        <f t="shared" si="0"/>
        <v>31.5</v>
      </c>
      <c r="G26" s="25">
        <f t="shared" si="1"/>
        <v>1.5</v>
      </c>
      <c r="H26" s="24">
        <v>0.05</v>
      </c>
      <c r="I26" s="23">
        <f t="shared" si="2"/>
        <v>60</v>
      </c>
      <c r="J26" s="23">
        <f t="shared" si="3"/>
        <v>63</v>
      </c>
    </row>
    <row r="27" spans="1:11" s="15" customFormat="1" ht="15.75" x14ac:dyDescent="0.25">
      <c r="A27" s="13">
        <v>35</v>
      </c>
      <c r="B27" s="14" t="s">
        <v>33</v>
      </c>
      <c r="C27" s="13" t="s">
        <v>10</v>
      </c>
      <c r="D27" s="13">
        <v>22</v>
      </c>
      <c r="E27" s="18">
        <v>30</v>
      </c>
      <c r="F27" s="18">
        <f t="shared" si="0"/>
        <v>31.5</v>
      </c>
      <c r="G27" s="25">
        <f t="shared" si="1"/>
        <v>1.5</v>
      </c>
      <c r="H27" s="24">
        <v>0.05</v>
      </c>
      <c r="I27" s="23">
        <f t="shared" si="2"/>
        <v>660</v>
      </c>
      <c r="J27" s="23">
        <f t="shared" si="3"/>
        <v>693</v>
      </c>
    </row>
    <row r="28" spans="1:11" s="15" customFormat="1" ht="15.75" x14ac:dyDescent="0.25">
      <c r="A28" s="16">
        <v>36</v>
      </c>
      <c r="B28" s="17" t="s">
        <v>34</v>
      </c>
      <c r="C28" s="16" t="s">
        <v>10</v>
      </c>
      <c r="D28" s="16">
        <v>22</v>
      </c>
      <c r="E28" s="19">
        <v>30</v>
      </c>
      <c r="F28" s="18">
        <f t="shared" si="0"/>
        <v>31.5</v>
      </c>
      <c r="G28" s="25">
        <f t="shared" si="1"/>
        <v>1.5</v>
      </c>
      <c r="H28" s="24">
        <v>0.05</v>
      </c>
      <c r="I28" s="23">
        <f t="shared" si="2"/>
        <v>660</v>
      </c>
      <c r="J28" s="23">
        <f t="shared" si="3"/>
        <v>693</v>
      </c>
    </row>
    <row r="29" spans="1:11" ht="15.75" x14ac:dyDescent="0.25">
      <c r="A29" s="9">
        <v>42</v>
      </c>
      <c r="B29" s="10" t="s">
        <v>35</v>
      </c>
      <c r="C29" s="9" t="s">
        <v>10</v>
      </c>
      <c r="D29" s="9">
        <v>1</v>
      </c>
      <c r="E29" s="20">
        <v>30</v>
      </c>
      <c r="F29" s="18">
        <f t="shared" si="0"/>
        <v>31.5</v>
      </c>
      <c r="G29" s="25">
        <f t="shared" si="1"/>
        <v>1.5</v>
      </c>
      <c r="H29" s="24">
        <v>0.05</v>
      </c>
      <c r="I29" s="23">
        <f t="shared" si="2"/>
        <v>30</v>
      </c>
      <c r="J29" s="23">
        <f t="shared" si="3"/>
        <v>31.5</v>
      </c>
    </row>
    <row r="30" spans="1:11" ht="15.75" x14ac:dyDescent="0.25">
      <c r="A30" s="9">
        <v>43</v>
      </c>
      <c r="B30" s="10" t="s">
        <v>32</v>
      </c>
      <c r="C30" s="9" t="s">
        <v>10</v>
      </c>
      <c r="D30" s="9">
        <v>1</v>
      </c>
      <c r="E30" s="20">
        <v>30</v>
      </c>
      <c r="F30" s="18">
        <f t="shared" si="0"/>
        <v>31.5</v>
      </c>
      <c r="G30" s="25">
        <f t="shared" si="1"/>
        <v>1.5</v>
      </c>
      <c r="H30" s="24">
        <v>0.05</v>
      </c>
      <c r="I30" s="23">
        <f t="shared" si="2"/>
        <v>30</v>
      </c>
      <c r="J30" s="23">
        <f t="shared" si="3"/>
        <v>31.5</v>
      </c>
    </row>
    <row r="31" spans="1:11" ht="15.75" x14ac:dyDescent="0.25">
      <c r="A31" s="11">
        <v>45</v>
      </c>
      <c r="B31" s="12" t="s">
        <v>36</v>
      </c>
      <c r="C31" s="11" t="s">
        <v>37</v>
      </c>
      <c r="D31" s="11">
        <v>9000</v>
      </c>
      <c r="E31" s="9">
        <v>6.6699999999999995E-2</v>
      </c>
      <c r="F31" s="18">
        <f>ROUND(E31*1.05,3)</f>
        <v>7.0000000000000007E-2</v>
      </c>
      <c r="G31" s="27">
        <f t="shared" si="1"/>
        <v>3.3000000000000113E-3</v>
      </c>
      <c r="H31" s="24">
        <v>0.05</v>
      </c>
      <c r="I31" s="23">
        <f>D31*E31</f>
        <v>600.29999999999995</v>
      </c>
      <c r="J31" s="23">
        <f t="shared" si="3"/>
        <v>630.00000000000011</v>
      </c>
    </row>
    <row r="32" spans="1:11" ht="15.75" x14ac:dyDescent="0.25">
      <c r="A32" s="9">
        <v>106</v>
      </c>
      <c r="B32" s="10" t="s">
        <v>38</v>
      </c>
      <c r="C32" s="9" t="s">
        <v>10</v>
      </c>
      <c r="D32" s="9">
        <v>60</v>
      </c>
      <c r="E32" s="9">
        <v>32.96</v>
      </c>
      <c r="F32" s="18">
        <f t="shared" si="0"/>
        <v>34.61</v>
      </c>
      <c r="G32" s="25">
        <f t="shared" si="1"/>
        <v>1.6499999999999986</v>
      </c>
      <c r="H32" s="24">
        <v>0.05</v>
      </c>
      <c r="I32" s="23">
        <f>D32*E32</f>
        <v>1977.6000000000001</v>
      </c>
      <c r="J32" s="23">
        <f t="shared" ref="J32" si="4">D32*F32</f>
        <v>2076.6</v>
      </c>
      <c r="K32" t="s">
        <v>41</v>
      </c>
    </row>
    <row r="33" spans="1:11" ht="15.75" x14ac:dyDescent="0.25">
      <c r="A33" s="11">
        <v>108</v>
      </c>
      <c r="B33" s="12" t="s">
        <v>39</v>
      </c>
      <c r="C33" s="11" t="s">
        <v>40</v>
      </c>
      <c r="D33" s="11">
        <v>300</v>
      </c>
      <c r="E33" s="29">
        <v>0.19400000000000001</v>
      </c>
      <c r="F33" s="21">
        <f>ROUND(E33*1.05,3)</f>
        <v>0.20399999999999999</v>
      </c>
      <c r="G33" s="26">
        <f t="shared" si="1"/>
        <v>9.9999999999999811E-3</v>
      </c>
      <c r="H33" s="24">
        <v>0.05</v>
      </c>
      <c r="I33" s="23">
        <f>D33*E33</f>
        <v>58.2</v>
      </c>
      <c r="J33" s="23">
        <f t="shared" ref="J33:J34" si="5">D33*F33</f>
        <v>61.199999999999996</v>
      </c>
    </row>
    <row r="34" spans="1:11" ht="15.75" x14ac:dyDescent="0.25">
      <c r="A34" s="11">
        <v>110</v>
      </c>
      <c r="B34" s="12" t="s">
        <v>42</v>
      </c>
      <c r="C34" s="11" t="s">
        <v>43</v>
      </c>
      <c r="D34" s="11">
        <v>600</v>
      </c>
      <c r="E34" s="29">
        <v>0.1244</v>
      </c>
      <c r="F34" s="22">
        <f>ROUND(E34*1.05,4)</f>
        <v>0.13059999999999999</v>
      </c>
      <c r="G34" s="27">
        <f t="shared" si="1"/>
        <v>6.1999999999999972E-3</v>
      </c>
      <c r="H34" s="24">
        <v>0.05</v>
      </c>
      <c r="I34" s="23">
        <f>D34*E34</f>
        <v>74.64</v>
      </c>
      <c r="J34" s="23">
        <f t="shared" si="5"/>
        <v>78.36</v>
      </c>
      <c r="K34" t="s">
        <v>44</v>
      </c>
    </row>
    <row r="35" spans="1:11" ht="47.25" x14ac:dyDescent="0.25">
      <c r="A35" s="9">
        <v>118</v>
      </c>
      <c r="B35" s="10" t="s">
        <v>46</v>
      </c>
      <c r="C35" s="9" t="s">
        <v>47</v>
      </c>
      <c r="D35" s="9">
        <v>100</v>
      </c>
      <c r="E35" s="35">
        <v>2.37</v>
      </c>
      <c r="F35" s="18">
        <f t="shared" ref="F35" si="6">ROUND(E35*1.05,2)</f>
        <v>2.4900000000000002</v>
      </c>
      <c r="G35" s="32">
        <f>F35-E35</f>
        <v>0.12000000000000011</v>
      </c>
      <c r="H35" s="33">
        <v>0.05</v>
      </c>
      <c r="I35" s="34">
        <f>D35*E35</f>
        <v>237</v>
      </c>
      <c r="J35" s="34">
        <f t="shared" ref="J35" si="7">D35*F35</f>
        <v>249.00000000000003</v>
      </c>
      <c r="K35" t="s">
        <v>45</v>
      </c>
    </row>
    <row r="36" spans="1:11" ht="15.75" x14ac:dyDescent="0.25">
      <c r="E36" s="30"/>
      <c r="I36" s="37" t="s">
        <v>48</v>
      </c>
      <c r="J36" s="28">
        <f>SUM(J4:J35)</f>
        <v>8513.16</v>
      </c>
    </row>
    <row r="37" spans="1:11" ht="15.75" x14ac:dyDescent="0.25">
      <c r="A37" t="s">
        <v>50</v>
      </c>
      <c r="E37" s="30"/>
    </row>
    <row r="38" spans="1:11" ht="15.75" x14ac:dyDescent="0.25">
      <c r="E38" s="30"/>
    </row>
    <row r="39" spans="1:11" ht="15.75" x14ac:dyDescent="0.25">
      <c r="E39" s="30"/>
    </row>
    <row r="40" spans="1:11" ht="15.75" x14ac:dyDescent="0.25">
      <c r="E40" s="30"/>
    </row>
    <row r="41" spans="1:11" ht="15.75" x14ac:dyDescent="0.25">
      <c r="E41" s="30"/>
    </row>
    <row r="42" spans="1:11" ht="15.75" x14ac:dyDescent="0.25">
      <c r="E42" s="30"/>
    </row>
    <row r="43" spans="1:11" ht="15.75" x14ac:dyDescent="0.25">
      <c r="E43" s="30"/>
    </row>
    <row r="44" spans="1:11" ht="15.75" x14ac:dyDescent="0.25">
      <c r="E44" s="30"/>
    </row>
    <row r="45" spans="1:11" ht="15.75" x14ac:dyDescent="0.25">
      <c r="E45" s="30"/>
    </row>
    <row r="46" spans="1:11" ht="15.75" x14ac:dyDescent="0.25">
      <c r="E46" s="30"/>
    </row>
    <row r="47" spans="1:11" ht="15.75" x14ac:dyDescent="0.25">
      <c r="E47" s="30"/>
    </row>
    <row r="48" spans="1:11" ht="15.75" x14ac:dyDescent="0.25">
      <c r="E48" s="30"/>
    </row>
    <row r="49" spans="5:5" ht="15.75" x14ac:dyDescent="0.25">
      <c r="E49" s="30"/>
    </row>
    <row r="50" spans="5:5" ht="15.75" x14ac:dyDescent="0.25">
      <c r="E50" s="30"/>
    </row>
    <row r="51" spans="5:5" x14ac:dyDescent="0.25">
      <c r="E51" s="31"/>
    </row>
    <row r="52" spans="5:5" x14ac:dyDescent="0.25">
      <c r="E52" s="31"/>
    </row>
  </sheetData>
  <mergeCells count="1">
    <mergeCell ref="G2:H2"/>
  </mergeCells>
  <printOptions horizontalCentered="1"/>
  <pageMargins left="0" right="0" top="0.19685039370078741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Egidijus Audenis</cp:lastModifiedBy>
  <cp:lastPrinted>2017-06-23T06:16:08Z</cp:lastPrinted>
  <dcterms:created xsi:type="dcterms:W3CDTF">2017-06-23T05:29:36Z</dcterms:created>
  <dcterms:modified xsi:type="dcterms:W3CDTF">2017-08-02T11:41:47Z</dcterms:modified>
</cp:coreProperties>
</file>