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edre\Desktop\Viešieji pirkimai\2025 M\ATVIRI SUPAPRASTINTI\Nuotekų valymo technologijų diegimas_Jonava\Pasiūlymas\Sutartis\"/>
    </mc:Choice>
  </mc:AlternateContent>
  <xr:revisionPtr revIDLastSave="0" documentId="13_ncr:1_{BF1BBFB9-5140-4557-BE9E-8A49D8678C5F}" xr6:coauthVersionLast="47" xr6:coauthVersionMax="47" xr10:uidLastSave="{00000000-0000-0000-0000-000000000000}"/>
  <bookViews>
    <workbookView xWindow="2688" yWindow="2688" windowWidth="17280" windowHeight="8880" xr2:uid="{99EEC05D-6701-4AFF-8440-EBAAB15B48BA}"/>
  </bookViews>
  <sheets>
    <sheet name="Sheet1" sheetId="1" r:id="rId1"/>
  </sheets>
  <definedNames>
    <definedName name="_xlnm.Print_Area" localSheetId="0">Sheet1!$A$1:$K$55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2" i="1"/>
  <c r="H24" i="1"/>
  <c r="H23" i="1"/>
  <c r="J23" i="1" s="1"/>
  <c r="H22" i="1"/>
  <c r="H25" i="1" s="1"/>
  <c r="F25" i="1"/>
  <c r="F26" i="1" s="1"/>
  <c r="E25" i="1"/>
  <c r="E26" i="1" s="1"/>
  <c r="G24" i="1"/>
  <c r="G23" i="1"/>
  <c r="G22" i="1"/>
  <c r="G25" i="1" l="1"/>
  <c r="I25" i="1"/>
  <c r="J22" i="1"/>
  <c r="J25" i="1" s="1"/>
  <c r="G26" i="1"/>
  <c r="J24" i="1"/>
  <c r="E29" i="1"/>
  <c r="F31" i="1"/>
  <c r="D25" i="1"/>
  <c r="D31" i="1" s="1"/>
  <c r="D26" i="1" l="1"/>
  <c r="D27" i="1" s="1"/>
  <c r="E31" i="1"/>
  <c r="G31" i="1" s="1"/>
  <c r="D29" i="1"/>
  <c r="F29" i="1"/>
  <c r="F32" i="1" s="1"/>
  <c r="F27" i="1"/>
  <c r="E27" i="1" l="1"/>
  <c r="G29" i="1"/>
  <c r="G27" i="1"/>
</calcChain>
</file>

<file path=xl/sharedStrings.xml><?xml version="1.0" encoding="utf-8"?>
<sst xmlns="http://schemas.openxmlformats.org/spreadsheetml/2006/main" count="64" uniqueCount="51">
  <si>
    <t>PRIEDAS NR. 13</t>
  </si>
  <si>
    <t>PAŽYMOS APIE ATLIKTŲ DARBŲ VERTĘ FORMA</t>
  </si>
  <si>
    <t>Užsakovas:</t>
  </si>
  <si>
    <t>Rangovas:</t>
  </si>
  <si>
    <t>Sutarties pavadinimas: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</si>
  <si>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</si>
  <si>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</si>
  <si>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</si>
  <si>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</si>
  <si>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</si>
  <si>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Darbų grupės (darbo/rezultato) pavadinimas</t>
  </si>
  <si>
    <t>Sutartinė kaina, EUR, be PVM</t>
  </si>
  <si>
    <t>Atliktų Darbų vertė, EUR, be PVM</t>
  </si>
  <si>
    <t>Atliktų Darbų procentas %</t>
  </si>
  <si>
    <t>Pastabos (gali būti ištrintos parengus Pažymą apie atliktų darbų vertę)</t>
  </si>
  <si>
    <t>Praeitais laikotarpiais</t>
  </si>
  <si>
    <t>Ataskaitiniu laikotarpiu</t>
  </si>
  <si>
    <t>Iš viso nuo Sutarties įsigaliojimo</t>
  </si>
  <si>
    <t>Reikia užpildyti 1-5 stulpelius. Darbų grupių (darbo/rezultato) pavadinimai ir sutartinės kainos įrašomi iš Darbų kainų žiniaraščio. Atliktų Darbų vertės įrašomos iš Atliktų darbų akto</t>
  </si>
  <si>
    <t>IŠ VISO:</t>
  </si>
  <si>
    <t>PVM:</t>
  </si>
  <si>
    <t>3-5 stulpeliuose formulėje reikia patikslinti PVM tarifą, jeigu jis nėra 21%</t>
  </si>
  <si>
    <t>IŠ VISO SU PVM:</t>
  </si>
  <si>
    <t>Sulaikoma suma, proc.:</t>
  </si>
  <si>
    <t xml:space="preserve">3 stulpelyje reikia įrašyti Sulaikomos sumos procentinį dydį iš Specialiųjų sąlygų 10 eilutės (išskyrus, kai atsiskaitoma pasiekus nustatytus rezultatus (etapais)) </t>
  </si>
  <si>
    <t>Sulaikoma suma, EUR:</t>
  </si>
  <si>
    <t>Avanso išskaita, proc.:</t>
  </si>
  <si>
    <t>3 stulpelyje reikia įrašyti avanso išskaitos procentinį dydį iš Specialiųjų sąlygų 9.2 eilutės</t>
  </si>
  <si>
    <t>Išskaitytas avansas, EUR:</t>
  </si>
  <si>
    <t>Rangovui mokėtina suma, EUR, be PVM:</t>
  </si>
  <si>
    <t>Rangovui mokėtina suma, EUR, su PVM (išskyrus atvirkštinio apmokestinimo PVM):</t>
  </si>
  <si>
    <t xml:space="preserve">5 stulpelyje reikia įrašyti Rangovui mokėtiną sumą su PVM (išskyrus atvirkštinio apmokestinimo PVM), atėmus Subrangovams tiesiogiai mokėtinas sumas </t>
  </si>
  <si>
    <t>Subangovui [pavadinimas] mokėtina suma, EUR, be PVM:</t>
  </si>
  <si>
    <t>5 stulpelyje reikia įrašyti Subrangovui tiesiogiai mokėtiną sumą be PVM pagal sudarytą Trišalį susitarimą su Subrangovu dėl tiesioginio atsiskaitymo. Jeigu toks susitarimas nesudarytas, 5 stulpelyje įrašyti nulį ir ištrinti eilutes, skirtas Subrangovo parašui</t>
  </si>
  <si>
    <t>5 stulpelyje reikia įrašyti visą PVM sumą nuo Subrangovui tiesiogiai mokėtinos sumos pagal sudarytą Trišalį susitarimą su Subrangovu dėl tiesioginio atsiskaitymo</t>
  </si>
  <si>
    <t>Subangovui [pavadinimas] mokėtina suma, EUR, su PVM (išskyrus atvirkštinio apmokestinimo PVM):</t>
  </si>
  <si>
    <t>5 stulpelyje reikia įrašyti Subrangovui mokėtiną sumą su PVM (išskyrus atvirkštinio apmokestinimo PVM)</t>
  </si>
  <si>
    <t>Rangovo gauti mokėjimai, EUR:</t>
  </si>
  <si>
    <t>6 stulpelyje reikia įrašyti bendrą Rangovo gautų mokėjimų su PVM (išskyrus atvirkštinio apmokestinimo PVM) sumą</t>
  </si>
  <si>
    <t>Užsakovo skola, EUR:</t>
  </si>
  <si>
    <t>6 stulpelyje reikia įrašyti Užsakovo skolą (bendrą nesumokėtą sumą) Rangovui, susidariusią iki šios Pažymos apie atliktų darbų vertę.</t>
  </si>
  <si>
    <t>Subangovo [pavadinimas] atstovas:</t>
  </si>
  <si>
    <t>(vardas, pavardė, pareigos)</t>
  </si>
  <si>
    <t>(parašas)</t>
  </si>
  <si>
    <t>(data)</t>
  </si>
  <si>
    <t>Rangovo atstovas:</t>
  </si>
  <si>
    <t>Užsakovo atstovas:</t>
  </si>
  <si>
    <t>UAB "Toksika"</t>
  </si>
  <si>
    <t>MB "Bioksa"</t>
  </si>
  <si>
    <t>Nuotekų valymo technologijų diegimas UAB „Toksika“ veikloje, Jonavos grunto valymo aikštelėje: Daigučių k. 1, Kulvos sen., Jonavos r. sav., Kauno apskr.</t>
  </si>
  <si>
    <t>2026 m. vasario 17 d. Nr. PS 2026-17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</si>
</sst>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45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4" fontId="5" fillId="0" borderId="10" xfId="2" applyNumberFormat="1" applyFont="1" applyBorder="1" applyAlignment="1">
      <alignment horizontal="right" vertical="center" wrapText="1"/>
    </xf>
    <xf numFmtId="4" fontId="5" fillId="0" borderId="11" xfId="2" applyNumberFormat="1" applyFont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 wrapText="1"/>
    </xf>
    <xf numFmtId="4" fontId="5" fillId="2" borderId="4" xfId="2" applyNumberFormat="1" applyFont="1" applyFill="1" applyBorder="1" applyAlignment="1">
      <alignment horizontal="right" vertical="center" wrapText="1"/>
    </xf>
    <xf numFmtId="4" fontId="5" fillId="2" borderId="5" xfId="2" applyNumberFormat="1" applyFont="1" applyFill="1" applyBorder="1" applyAlignment="1">
      <alignment horizontal="right" vertical="center" wrapText="1"/>
    </xf>
    <xf numFmtId="4" fontId="5" fillId="2" borderId="6" xfId="2" applyNumberFormat="1" applyFont="1" applyFill="1" applyBorder="1" applyAlignment="1">
      <alignment horizontal="right" vertical="center"/>
    </xf>
    <xf numFmtId="4" fontId="5" fillId="2" borderId="25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 wrapText="1"/>
    </xf>
    <xf numFmtId="4" fontId="5" fillId="2" borderId="10" xfId="2" applyNumberFormat="1" applyFont="1" applyFill="1" applyBorder="1" applyAlignment="1">
      <alignment horizontal="right" vertical="center" wrapText="1"/>
    </xf>
    <xf numFmtId="4" fontId="5" fillId="2" borderId="11" xfId="2" applyNumberFormat="1" applyFont="1" applyFill="1" applyBorder="1" applyAlignment="1">
      <alignment horizontal="right" vertical="center" wrapText="1"/>
    </xf>
    <xf numFmtId="4" fontId="5" fillId="2" borderId="12" xfId="2" applyNumberFormat="1" applyFont="1" applyFill="1" applyBorder="1" applyAlignment="1">
      <alignment horizontal="right" vertical="center"/>
    </xf>
    <xf numFmtId="4" fontId="5" fillId="2" borderId="27" xfId="2" applyNumberFormat="1" applyFont="1" applyFill="1" applyBorder="1" applyAlignment="1">
      <alignment horizontal="right" vertical="center" wrapText="1"/>
    </xf>
    <xf numFmtId="4" fontId="5" fillId="2" borderId="29" xfId="2" applyNumberFormat="1" applyFont="1" applyFill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/>
    </xf>
    <xf numFmtId="4" fontId="5" fillId="2" borderId="30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/>
    </xf>
    <xf numFmtId="4" fontId="5" fillId="0" borderId="4" xfId="2" applyNumberFormat="1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4" fillId="0" borderId="16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 wrapText="1"/>
    </xf>
    <xf numFmtId="4" fontId="4" fillId="0" borderId="16" xfId="2" applyNumberFormat="1" applyFont="1" applyBorder="1" applyAlignment="1">
      <alignment horizontal="right" vertical="center" wrapText="1"/>
    </xf>
    <xf numFmtId="4" fontId="4" fillId="0" borderId="18" xfId="2" applyNumberFormat="1" applyFont="1" applyBorder="1" applyAlignment="1">
      <alignment horizontal="right" vertical="center" wrapText="1"/>
    </xf>
    <xf numFmtId="4" fontId="4" fillId="0" borderId="19" xfId="2" applyNumberFormat="1" applyFont="1" applyBorder="1" applyAlignment="1">
      <alignment horizontal="right" vertical="center" wrapText="1"/>
    </xf>
    <xf numFmtId="0" fontId="4" fillId="0" borderId="20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1" xfId="2" applyNumberFormat="1" applyFont="1" applyBorder="1" applyAlignment="1">
      <alignment horizontal="right" vertical="center" wrapText="1"/>
    </xf>
    <xf numFmtId="4" fontId="5" fillId="0" borderId="12" xfId="2" applyNumberFormat="1" applyFont="1" applyBorder="1" applyAlignment="1">
      <alignment horizontal="right" vertical="center" wrapText="1"/>
    </xf>
    <xf numFmtId="0" fontId="5" fillId="0" borderId="22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/>
    </xf>
    <xf numFmtId="4" fontId="5" fillId="0" borderId="23" xfId="2" applyNumberFormat="1" applyFont="1" applyBorder="1" applyAlignment="1">
      <alignment horizontal="right" vertical="center"/>
    </xf>
    <xf numFmtId="4" fontId="5" fillId="0" borderId="2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 wrapText="1"/>
    </xf>
    <xf numFmtId="4" fontId="5" fillId="0" borderId="23" xfId="2" applyNumberFormat="1" applyFont="1" applyBorder="1" applyAlignment="1">
      <alignment horizontal="right" vertical="center" wrapText="1"/>
    </xf>
    <xf numFmtId="0" fontId="5" fillId="0" borderId="16" xfId="2" applyFont="1" applyBorder="1" applyAlignment="1">
      <alignment horizontal="center" vertical="center" wrapText="1"/>
    </xf>
    <xf numFmtId="4" fontId="5" fillId="0" borderId="26" xfId="2" applyNumberFormat="1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wrapText="1"/>
    </xf>
    <xf numFmtId="4" fontId="5" fillId="0" borderId="18" xfId="2" applyNumberFormat="1" applyFont="1" applyBorder="1" applyAlignment="1">
      <alignment horizontal="right" vertical="center" wrapText="1"/>
    </xf>
    <xf numFmtId="4" fontId="5" fillId="0" borderId="19" xfId="2" applyNumberFormat="1" applyFont="1" applyBorder="1" applyAlignment="1">
      <alignment horizontal="right" vertical="center" wrapText="1"/>
    </xf>
    <xf numFmtId="4" fontId="5" fillId="0" borderId="26" xfId="2" applyNumberFormat="1" applyFont="1" applyBorder="1" applyAlignment="1">
      <alignment horizontal="right" vertical="center"/>
    </xf>
    <xf numFmtId="4" fontId="5" fillId="0" borderId="16" xfId="2" applyNumberFormat="1" applyFont="1" applyBorder="1" applyAlignment="1">
      <alignment horizontal="right" vertical="center"/>
    </xf>
    <xf numFmtId="4" fontId="5" fillId="0" borderId="18" xfId="2" applyNumberFormat="1" applyFont="1" applyBorder="1" applyAlignment="1">
      <alignment horizontal="right" vertical="center"/>
    </xf>
    <xf numFmtId="4" fontId="5" fillId="0" borderId="19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28" xfId="2" applyFont="1" applyBorder="1"/>
    <xf numFmtId="0" fontId="5" fillId="2" borderId="31" xfId="2" applyFont="1" applyFill="1" applyBorder="1" applyAlignment="1">
      <alignment horizontal="center" vertical="center" wrapText="1"/>
    </xf>
    <xf numFmtId="4" fontId="5" fillId="2" borderId="33" xfId="2" applyNumberFormat="1" applyFont="1" applyFill="1" applyBorder="1" applyAlignment="1">
      <alignment horizontal="right" vertical="center" wrapText="1"/>
    </xf>
    <xf numFmtId="4" fontId="5" fillId="2" borderId="9" xfId="2" applyNumberFormat="1" applyFont="1" applyFill="1" applyBorder="1" applyAlignment="1">
      <alignment horizontal="right" vertical="center" wrapText="1"/>
    </xf>
    <xf numFmtId="4" fontId="5" fillId="2" borderId="32" xfId="2" applyNumberFormat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/>
    </xf>
    <xf numFmtId="4" fontId="5" fillId="2" borderId="31" xfId="2" applyNumberFormat="1" applyFont="1" applyFill="1" applyBorder="1" applyAlignment="1">
      <alignment horizontal="right" vertical="center" wrapText="1"/>
    </xf>
    <xf numFmtId="0" fontId="5" fillId="0" borderId="21" xfId="3" applyFont="1" applyBorder="1" applyAlignment="1">
      <alignment horizontal="center" vertical="center" wrapText="1"/>
    </xf>
    <xf numFmtId="9" fontId="4" fillId="0" borderId="26" xfId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 wrapText="1"/>
    </xf>
    <xf numFmtId="4" fontId="5" fillId="0" borderId="13" xfId="2" applyNumberFormat="1" applyFont="1" applyBorder="1" applyAlignment="1">
      <alignment horizontal="right" vertical="center" wrapText="1"/>
    </xf>
    <xf numFmtId="0" fontId="5" fillId="0" borderId="38" xfId="2" applyFont="1" applyBorder="1" applyAlignment="1">
      <alignment horizontal="center" vertical="justify" wrapText="1"/>
    </xf>
    <xf numFmtId="0" fontId="4" fillId="0" borderId="36" xfId="2" applyFont="1" applyBorder="1" applyAlignment="1">
      <alignment vertical="top"/>
    </xf>
    <xf numFmtId="0" fontId="4" fillId="0" borderId="36" xfId="2" applyFont="1" applyBorder="1" applyAlignment="1">
      <alignment vertical="top" wrapText="1"/>
    </xf>
    <xf numFmtId="0" fontId="4" fillId="0" borderId="38" xfId="2" applyFont="1" applyBorder="1" applyAlignment="1">
      <alignment vertical="top" wrapText="1"/>
    </xf>
    <xf numFmtId="0" fontId="4" fillId="0" borderId="30" xfId="2" applyFont="1" applyBorder="1" applyAlignment="1">
      <alignment vertical="top" wrapText="1"/>
    </xf>
    <xf numFmtId="4" fontId="4" fillId="0" borderId="14" xfId="2" applyNumberFormat="1" applyFont="1" applyBorder="1" applyAlignment="1">
      <alignment horizontal="right" vertical="center" wrapText="1"/>
    </xf>
    <xf numFmtId="9" fontId="4" fillId="0" borderId="26" xfId="1" applyFont="1" applyFill="1" applyBorder="1" applyAlignment="1">
      <alignment horizontal="right" vertical="center"/>
    </xf>
    <xf numFmtId="4" fontId="4" fillId="0" borderId="14" xfId="2" applyNumberFormat="1" applyFont="1" applyBorder="1" applyAlignment="1">
      <alignment horizontal="right" vertical="center"/>
    </xf>
    <xf numFmtId="4" fontId="4" fillId="0" borderId="22" xfId="2" applyNumberFormat="1" applyFont="1" applyBorder="1" applyAlignment="1">
      <alignment horizontal="right" vertical="center"/>
    </xf>
    <xf numFmtId="4" fontId="4" fillId="0" borderId="23" xfId="2" applyNumberFormat="1" applyFont="1" applyBorder="1" applyAlignment="1">
      <alignment horizontal="right" vertical="center"/>
    </xf>
    <xf numFmtId="4" fontId="4" fillId="0" borderId="24" xfId="2" applyNumberFormat="1" applyFont="1" applyBorder="1" applyAlignment="1">
      <alignment horizontal="right" vertical="center"/>
    </xf>
    <xf numFmtId="10" fontId="4" fillId="0" borderId="16" xfId="1" applyNumberFormat="1" applyFont="1" applyFill="1" applyBorder="1" applyAlignment="1">
      <alignment horizontal="right" vertical="center" wrapText="1"/>
    </xf>
    <xf numFmtId="10" fontId="4" fillId="0" borderId="18" xfId="1" applyNumberFormat="1" applyFont="1" applyFill="1" applyBorder="1" applyAlignment="1">
      <alignment horizontal="right" vertical="center" wrapText="1"/>
    </xf>
    <xf numFmtId="10" fontId="4" fillId="0" borderId="26" xfId="1" applyNumberFormat="1" applyFont="1" applyFill="1" applyBorder="1" applyAlignment="1">
      <alignment horizontal="right" vertical="center" wrapText="1"/>
    </xf>
    <xf numFmtId="10" fontId="5" fillId="0" borderId="10" xfId="1" applyNumberFormat="1" applyFont="1" applyFill="1" applyBorder="1" applyAlignment="1">
      <alignment horizontal="right" vertical="center" wrapText="1"/>
    </xf>
    <xf numFmtId="10" fontId="5" fillId="0" borderId="35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2" borderId="5" xfId="2" applyFont="1" applyFill="1" applyBorder="1" applyAlignment="1">
      <alignment horizontal="right" vertical="center" wrapText="1"/>
    </xf>
    <xf numFmtId="0" fontId="5" fillId="2" borderId="13" xfId="2" applyFont="1" applyFill="1" applyBorder="1" applyAlignment="1">
      <alignment horizontal="right" vertical="center" wrapText="1"/>
    </xf>
    <xf numFmtId="0" fontId="5" fillId="2" borderId="11" xfId="2" applyFont="1" applyFill="1" applyBorder="1" applyAlignment="1">
      <alignment horizontal="right" vertical="center" wrapText="1"/>
    </xf>
    <xf numFmtId="0" fontId="5" fillId="2" borderId="21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4" fillId="0" borderId="28" xfId="2" applyFont="1" applyBorder="1" applyAlignment="1">
      <alignment horizontal="center"/>
    </xf>
    <xf numFmtId="0" fontId="5" fillId="2" borderId="14" xfId="2" applyFont="1" applyFill="1" applyBorder="1" applyAlignment="1">
      <alignment horizontal="right" vertical="center" wrapText="1"/>
    </xf>
    <xf numFmtId="0" fontId="5" fillId="2" borderId="34" xfId="2" applyFont="1" applyFill="1" applyBorder="1" applyAlignment="1">
      <alignment horizontal="right" vertical="center" wrapText="1"/>
    </xf>
    <xf numFmtId="0" fontId="5" fillId="0" borderId="5" xfId="2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/>
    </xf>
    <xf numFmtId="4" fontId="5" fillId="0" borderId="13" xfId="2" applyNumberFormat="1" applyFont="1" applyBorder="1" applyAlignment="1">
      <alignment horizontal="right" vertical="center"/>
    </xf>
    <xf numFmtId="0" fontId="5" fillId="0" borderId="11" xfId="2" applyFont="1" applyBorder="1" applyAlignment="1">
      <alignment horizontal="right" vertical="center" wrapText="1"/>
    </xf>
    <xf numFmtId="4" fontId="5" fillId="0" borderId="11" xfId="2" applyNumberFormat="1" applyFont="1" applyBorder="1" applyAlignment="1">
      <alignment horizontal="right" vertical="center"/>
    </xf>
    <xf numFmtId="4" fontId="5" fillId="0" borderId="21" xfId="2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5" fillId="0" borderId="23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5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8" xfId="2" applyFont="1" applyBorder="1" applyAlignment="1">
      <alignment horizontal="righ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0" borderId="13" xfId="3" applyFont="1" applyBorder="1" applyAlignment="1">
      <alignment horizontal="center" wrapText="1"/>
    </xf>
    <xf numFmtId="0" fontId="4" fillId="0" borderId="0" xfId="2" applyFont="1" applyAlignment="1">
      <alignment horizontal="left" wrapText="1"/>
    </xf>
    <xf numFmtId="0" fontId="5" fillId="0" borderId="37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4" fillId="0" borderId="40" xfId="2" applyFont="1" applyBorder="1" applyAlignment="1">
      <alignment horizontal="left" vertical="top" wrapText="1"/>
    </xf>
    <xf numFmtId="0" fontId="4" fillId="0" borderId="33" xfId="2" applyFont="1" applyBorder="1" applyAlignment="1">
      <alignment horizontal="left" vertical="top" wrapText="1"/>
    </xf>
    <xf numFmtId="0" fontId="4" fillId="0" borderId="38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7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3" borderId="0" xfId="2" applyFont="1" applyFill="1" applyAlignment="1">
      <alignment horizontal="left"/>
    </xf>
  </cellXfs>
  <cellStyles count="4">
    <cellStyle name="Normal" xfId="0" builtinId="0"/>
    <cellStyle name="Normal 8" xfId="2" xr:uid="{77A3A583-24FC-4226-865F-A1E0BAA84B8A}"/>
    <cellStyle name="Paprastas 3 2 2" xfId="3" xr:uid="{3FFC71B0-3863-4D90-8EC8-94A4EAA5D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dimension ref="A1:K66"/>
  <sheetViews>
    <sheetView tabSelected="1" zoomScale="130" zoomScaleNormal="130" workbookViewId="0">
      <selection activeCell="A15" sqref="A15:J15"/>
    </sheetView>
  </sheetViews>
  <sheetFormatPr defaultColWidth="9.109375" defaultRowHeight="11.4" x14ac:dyDescent="0.2"/>
  <cols>
    <col min="1" max="1" width="6.5546875" style="1" customWidth="1"/>
    <col min="2" max="2" width="16.109375" style="1" customWidth="1"/>
    <col min="3" max="3" width="31.44140625" style="1" customWidth="1"/>
    <col min="4" max="4" width="15.109375" style="1" customWidth="1"/>
    <col min="5" max="5" width="12.5546875" style="1" customWidth="1"/>
    <col min="6" max="6" width="13.88671875" style="1" customWidth="1"/>
    <col min="7" max="7" width="14.44140625" style="1" customWidth="1"/>
    <col min="8" max="9" width="13.5546875" style="1" customWidth="1"/>
    <col min="10" max="10" width="15.44140625" style="1" customWidth="1"/>
    <col min="11" max="11" width="122.44140625" style="1" customWidth="1"/>
    <col min="12" max="12" width="15.5546875" style="1" customWidth="1"/>
    <col min="13" max="16384" width="9.109375" style="1"/>
  </cols>
  <sheetData>
    <row r="1" spans="1:11" ht="12" x14ac:dyDescent="0.25">
      <c r="E1" s="2" t="s">
        <v>0</v>
      </c>
      <c r="G1" s="120"/>
      <c r="H1" s="120"/>
      <c r="I1" s="120"/>
      <c r="J1" s="120"/>
      <c r="K1" s="3"/>
    </row>
    <row r="2" spans="1:11" ht="12" x14ac:dyDescent="0.25">
      <c r="E2" s="2" t="s">
        <v>1</v>
      </c>
      <c r="G2" s="3"/>
      <c r="H2" s="3"/>
      <c r="I2" s="3"/>
      <c r="J2" s="3"/>
      <c r="K2" s="3"/>
    </row>
    <row r="3" spans="1:11" ht="12" x14ac:dyDescent="0.2">
      <c r="E3" s="97"/>
      <c r="G3" s="3"/>
      <c r="H3" s="3"/>
      <c r="I3" s="3"/>
      <c r="J3" s="3"/>
      <c r="K3" s="3"/>
    </row>
    <row r="4" spans="1:11" ht="12" x14ac:dyDescent="0.25">
      <c r="E4" s="4"/>
      <c r="G4" s="3"/>
      <c r="H4" s="3"/>
      <c r="I4" s="3"/>
      <c r="J4" s="3"/>
      <c r="K4" s="3"/>
    </row>
    <row r="5" spans="1:11" ht="12" x14ac:dyDescent="0.25">
      <c r="A5" s="4" t="s">
        <v>2</v>
      </c>
      <c r="B5" s="4"/>
      <c r="C5" s="5" t="s">
        <v>47</v>
      </c>
      <c r="D5" s="5"/>
      <c r="E5" s="5"/>
      <c r="F5" s="5"/>
      <c r="G5" s="5"/>
      <c r="H5" s="5"/>
      <c r="I5" s="5"/>
      <c r="J5" s="5"/>
      <c r="K5" s="5"/>
    </row>
    <row r="6" spans="1:11" ht="7.35" customHeight="1" x14ac:dyDescent="0.25">
      <c r="A6" s="4"/>
      <c r="B6" s="4"/>
      <c r="C6" s="4"/>
    </row>
    <row r="7" spans="1:11" ht="12" x14ac:dyDescent="0.25">
      <c r="A7" s="4" t="s">
        <v>3</v>
      </c>
      <c r="B7" s="4"/>
      <c r="C7" s="6" t="s">
        <v>48</v>
      </c>
      <c r="D7" s="6"/>
      <c r="E7" s="6"/>
      <c r="F7" s="6"/>
      <c r="G7" s="6"/>
      <c r="H7" s="6"/>
      <c r="I7" s="6"/>
      <c r="J7" s="6"/>
    </row>
    <row r="8" spans="1:11" ht="6.9" customHeight="1" x14ac:dyDescent="0.25">
      <c r="E8" s="4"/>
      <c r="G8" s="3"/>
      <c r="H8" s="3"/>
      <c r="I8" s="3"/>
      <c r="J8" s="3"/>
      <c r="K8" s="3"/>
    </row>
    <row r="9" spans="1:11" ht="25.5" customHeight="1" x14ac:dyDescent="0.25">
      <c r="A9" s="4" t="s">
        <v>4</v>
      </c>
      <c r="B9" s="4"/>
      <c r="C9" s="134" t="s">
        <v>49</v>
      </c>
      <c r="D9" s="134"/>
      <c r="E9" s="134"/>
      <c r="F9" s="134"/>
      <c r="G9" s="5"/>
      <c r="H9" s="5"/>
      <c r="I9" s="5"/>
      <c r="J9" s="5"/>
      <c r="K9" s="5"/>
    </row>
    <row r="10" spans="1:11" ht="7.5" customHeight="1" x14ac:dyDescent="0.25">
      <c r="A10" s="4"/>
      <c r="B10" s="4"/>
      <c r="C10" s="4"/>
    </row>
    <row r="11" spans="1:11" ht="12" x14ac:dyDescent="0.25">
      <c r="A11" s="4" t="s">
        <v>5</v>
      </c>
      <c r="B11" s="4"/>
      <c r="C11" s="144" t="s">
        <v>50</v>
      </c>
      <c r="D11" s="6"/>
      <c r="E11" s="6"/>
      <c r="F11" s="6"/>
      <c r="G11" s="6"/>
      <c r="H11" s="6"/>
      <c r="I11" s="6"/>
      <c r="J11" s="6"/>
    </row>
    <row r="12" spans="1:11" ht="7.5" customHeight="1" x14ac:dyDescent="0.25">
      <c r="A12" s="4"/>
      <c r="B12" s="4"/>
      <c r="C12" s="4"/>
    </row>
    <row r="13" spans="1:11" ht="10.5" customHeight="1" x14ac:dyDescent="0.2">
      <c r="A13" s="7" t="s">
        <v>6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ht="12" x14ac:dyDescent="0.25">
      <c r="A15" s="121" t="s">
        <v>7</v>
      </c>
      <c r="B15" s="121"/>
      <c r="C15" s="121"/>
      <c r="D15" s="121"/>
      <c r="E15" s="121"/>
      <c r="F15" s="121"/>
      <c r="G15" s="121"/>
      <c r="H15" s="121"/>
      <c r="I15" s="121"/>
      <c r="J15" s="121"/>
      <c r="K15" s="2"/>
    </row>
    <row r="16" spans="1:11" ht="8.1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8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5">
      <c r="A19" s="122" t="s">
        <v>9</v>
      </c>
      <c r="B19" s="124" t="s">
        <v>10</v>
      </c>
      <c r="C19" s="125"/>
      <c r="D19" s="128" t="s">
        <v>11</v>
      </c>
      <c r="E19" s="130" t="s">
        <v>12</v>
      </c>
      <c r="F19" s="131"/>
      <c r="G19" s="132"/>
      <c r="H19" s="130" t="s">
        <v>13</v>
      </c>
      <c r="I19" s="131"/>
      <c r="J19" s="133"/>
      <c r="K19" s="135" t="s">
        <v>14</v>
      </c>
    </row>
    <row r="20" spans="1:11" ht="69.599999999999994" customHeight="1" thickBot="1" x14ac:dyDescent="0.25">
      <c r="A20" s="123"/>
      <c r="B20" s="126"/>
      <c r="C20" s="127"/>
      <c r="D20" s="129"/>
      <c r="E20" s="36" t="s">
        <v>15</v>
      </c>
      <c r="F20" s="37" t="s">
        <v>16</v>
      </c>
      <c r="G20" s="38" t="s">
        <v>17</v>
      </c>
      <c r="H20" s="36" t="s">
        <v>15</v>
      </c>
      <c r="I20" s="37" t="s">
        <v>16</v>
      </c>
      <c r="J20" s="77" t="s">
        <v>17</v>
      </c>
      <c r="K20" s="136"/>
    </row>
    <row r="21" spans="1:11" ht="12" x14ac:dyDescent="0.25">
      <c r="A21" s="39">
        <v>1</v>
      </c>
      <c r="B21" s="140">
        <v>2</v>
      </c>
      <c r="C21" s="141"/>
      <c r="D21" s="40">
        <v>3</v>
      </c>
      <c r="E21" s="39">
        <v>4</v>
      </c>
      <c r="F21" s="41">
        <v>5</v>
      </c>
      <c r="G21" s="42">
        <v>6</v>
      </c>
      <c r="H21" s="39">
        <v>7</v>
      </c>
      <c r="I21" s="41">
        <v>8</v>
      </c>
      <c r="J21" s="40">
        <v>9</v>
      </c>
      <c r="K21" s="81">
        <v>10</v>
      </c>
    </row>
    <row r="22" spans="1:11" ht="13.5" customHeight="1" x14ac:dyDescent="0.2">
      <c r="A22" s="43">
        <v>1</v>
      </c>
      <c r="B22" s="142" t="s">
        <v>10</v>
      </c>
      <c r="C22" s="143"/>
      <c r="D22" s="86"/>
      <c r="E22" s="45"/>
      <c r="F22" s="46"/>
      <c r="G22" s="47">
        <f>SUM(E22:F22)</f>
        <v>0</v>
      </c>
      <c r="H22" s="92" t="e">
        <f>E22/D22</f>
        <v>#DIV/0!</v>
      </c>
      <c r="I22" s="93" t="e">
        <f>F22/D22</f>
        <v>#DIV/0!</v>
      </c>
      <c r="J22" s="94" t="e">
        <f>SUM(H22:I22)</f>
        <v>#DIV/0!</v>
      </c>
      <c r="K22" s="137" t="s">
        <v>18</v>
      </c>
    </row>
    <row r="23" spans="1:11" ht="12.9" customHeight="1" x14ac:dyDescent="0.2">
      <c r="A23" s="43">
        <v>2</v>
      </c>
      <c r="B23" s="142" t="s">
        <v>10</v>
      </c>
      <c r="C23" s="143"/>
      <c r="D23" s="86"/>
      <c r="E23" s="45"/>
      <c r="F23" s="46"/>
      <c r="G23" s="47">
        <f>SUM(E23:F23)</f>
        <v>0</v>
      </c>
      <c r="H23" s="92" t="e">
        <f>E23/D23</f>
        <v>#DIV/0!</v>
      </c>
      <c r="I23" s="93" t="e">
        <f>F23/D23</f>
        <v>#DIV/0!</v>
      </c>
      <c r="J23" s="94" t="e">
        <f>SUM(H23:I23)</f>
        <v>#DIV/0!</v>
      </c>
      <c r="K23" s="138"/>
    </row>
    <row r="24" spans="1:11" ht="12.9" customHeight="1" x14ac:dyDescent="0.2">
      <c r="A24" s="48">
        <v>3</v>
      </c>
      <c r="B24" s="142" t="s">
        <v>10</v>
      </c>
      <c r="C24" s="143"/>
      <c r="D24" s="86"/>
      <c r="E24" s="45"/>
      <c r="F24" s="46"/>
      <c r="G24" s="47">
        <f>SUM(E24:F24)</f>
        <v>0</v>
      </c>
      <c r="H24" s="92" t="e">
        <f>E24/D24</f>
        <v>#DIV/0!</v>
      </c>
      <c r="I24" s="93" t="e">
        <f>F24/D24</f>
        <v>#DIV/0!</v>
      </c>
      <c r="J24" s="94" t="e">
        <f>SUM(H24:I24)</f>
        <v>#DIV/0!</v>
      </c>
      <c r="K24" s="139"/>
    </row>
    <row r="25" spans="1:11" ht="12.6" thickBot="1" x14ac:dyDescent="0.25">
      <c r="A25" s="49"/>
      <c r="B25" s="110" t="s">
        <v>19</v>
      </c>
      <c r="C25" s="110"/>
      <c r="D25" s="50">
        <f t="shared" ref="D25:J25" si="0">SUM(D22:D24)</f>
        <v>0</v>
      </c>
      <c r="E25" s="18">
        <f t="shared" si="0"/>
        <v>0</v>
      </c>
      <c r="F25" s="19">
        <f t="shared" si="0"/>
        <v>0</v>
      </c>
      <c r="G25" s="51">
        <f t="shared" si="0"/>
        <v>0</v>
      </c>
      <c r="H25" s="95" t="e">
        <f t="shared" si="0"/>
        <v>#DIV/0!</v>
      </c>
      <c r="I25" s="95" t="e">
        <f t="shared" si="0"/>
        <v>#DIV/0!</v>
      </c>
      <c r="J25" s="96" t="e">
        <f t="shared" si="0"/>
        <v>#DIV/0!</v>
      </c>
      <c r="K25" s="82"/>
    </row>
    <row r="26" spans="1:11" ht="14.25" customHeight="1" x14ac:dyDescent="0.2">
      <c r="A26" s="52"/>
      <c r="B26" s="114" t="s">
        <v>20</v>
      </c>
      <c r="C26" s="114"/>
      <c r="D26" s="88">
        <f>ROUND(D25*0.21,2)</f>
        <v>0</v>
      </c>
      <c r="E26" s="89">
        <f>ROUND(E25*0.21,2)</f>
        <v>0</v>
      </c>
      <c r="F26" s="90">
        <f>ROUND(F25*0.21,2)</f>
        <v>0</v>
      </c>
      <c r="G26" s="91">
        <f>E26+F26</f>
        <v>0</v>
      </c>
      <c r="H26" s="57"/>
      <c r="I26" s="58"/>
      <c r="J26" s="44"/>
      <c r="K26" s="82" t="s">
        <v>21</v>
      </c>
    </row>
    <row r="27" spans="1:11" ht="14.25" customHeight="1" thickBot="1" x14ac:dyDescent="0.25">
      <c r="A27" s="49"/>
      <c r="B27" s="110" t="s">
        <v>22</v>
      </c>
      <c r="C27" s="110"/>
      <c r="D27" s="50">
        <f>D25+D26</f>
        <v>0</v>
      </c>
      <c r="E27" s="18">
        <f>E25+E26</f>
        <v>0</v>
      </c>
      <c r="F27" s="19">
        <f>F25+F26</f>
        <v>0</v>
      </c>
      <c r="G27" s="51">
        <f>G25+G26</f>
        <v>0</v>
      </c>
      <c r="H27" s="18"/>
      <c r="I27" s="19"/>
      <c r="J27" s="50"/>
      <c r="K27" s="82"/>
    </row>
    <row r="28" spans="1:11" ht="14.25" customHeight="1" x14ac:dyDescent="0.2">
      <c r="A28" s="59"/>
      <c r="B28" s="115" t="s">
        <v>23</v>
      </c>
      <c r="C28" s="116"/>
      <c r="D28" s="78"/>
      <c r="E28" s="61"/>
      <c r="F28" s="62"/>
      <c r="G28" s="63"/>
      <c r="H28" s="61"/>
      <c r="I28" s="62"/>
      <c r="J28" s="60"/>
      <c r="K28" s="83" t="s">
        <v>24</v>
      </c>
    </row>
    <row r="29" spans="1:11" ht="14.1" customHeight="1" x14ac:dyDescent="0.2">
      <c r="A29" s="52"/>
      <c r="B29" s="114" t="s">
        <v>25</v>
      </c>
      <c r="C29" s="114"/>
      <c r="D29" s="53">
        <f>+D25*D28</f>
        <v>0</v>
      </c>
      <c r="E29" s="54">
        <f>+E25*D28</f>
        <v>0</v>
      </c>
      <c r="F29" s="55">
        <f>+F25*D28</f>
        <v>0</v>
      </c>
      <c r="G29" s="56">
        <f>SUM(E29:F29)</f>
        <v>0</v>
      </c>
      <c r="H29" s="57"/>
      <c r="I29" s="58"/>
      <c r="J29" s="44"/>
      <c r="K29" s="84"/>
    </row>
    <row r="30" spans="1:11" ht="14.1" customHeight="1" x14ac:dyDescent="0.2">
      <c r="A30" s="59"/>
      <c r="B30" s="117" t="s">
        <v>26</v>
      </c>
      <c r="C30" s="118"/>
      <c r="D30" s="87"/>
      <c r="E30" s="65"/>
      <c r="F30" s="66"/>
      <c r="G30" s="67"/>
      <c r="H30" s="61"/>
      <c r="I30" s="62"/>
      <c r="J30" s="60"/>
      <c r="K30" s="83" t="s">
        <v>27</v>
      </c>
    </row>
    <row r="31" spans="1:11" ht="14.25" customHeight="1" thickBot="1" x14ac:dyDescent="0.25">
      <c r="A31" s="59"/>
      <c r="B31" s="119" t="s">
        <v>28</v>
      </c>
      <c r="C31" s="119"/>
      <c r="D31" s="64">
        <f>+D25*D30</f>
        <v>0</v>
      </c>
      <c r="E31" s="65">
        <f>+E25*D30</f>
        <v>0</v>
      </c>
      <c r="F31" s="66">
        <f>+F25*D30</f>
        <v>0</v>
      </c>
      <c r="G31" s="67">
        <f>SUM(E31:F31)</f>
        <v>0</v>
      </c>
      <c r="H31" s="61"/>
      <c r="I31" s="62"/>
      <c r="J31" s="60"/>
      <c r="K31" s="82"/>
    </row>
    <row r="32" spans="1:11" ht="14.25" customHeight="1" x14ac:dyDescent="0.2">
      <c r="A32" s="10"/>
      <c r="B32" s="98" t="s">
        <v>29</v>
      </c>
      <c r="C32" s="98"/>
      <c r="D32" s="20"/>
      <c r="E32" s="21"/>
      <c r="F32" s="22">
        <f>+F25-F29-F31-F34</f>
        <v>0</v>
      </c>
      <c r="G32" s="23"/>
      <c r="H32" s="24"/>
      <c r="I32" s="22"/>
      <c r="J32" s="20"/>
      <c r="K32" s="82"/>
    </row>
    <row r="33" spans="1:11" ht="28.2" customHeight="1" thickBot="1" x14ac:dyDescent="0.25">
      <c r="A33" s="11"/>
      <c r="B33" s="100" t="s">
        <v>30</v>
      </c>
      <c r="C33" s="100"/>
      <c r="D33" s="25"/>
      <c r="E33" s="26"/>
      <c r="F33" s="27"/>
      <c r="G33" s="28"/>
      <c r="H33" s="29"/>
      <c r="I33" s="27"/>
      <c r="J33" s="25"/>
      <c r="K33" s="83" t="s">
        <v>31</v>
      </c>
    </row>
    <row r="34" spans="1:11" ht="22.8" x14ac:dyDescent="0.2">
      <c r="A34" s="10"/>
      <c r="B34" s="98" t="s">
        <v>32</v>
      </c>
      <c r="C34" s="99"/>
      <c r="D34" s="30"/>
      <c r="E34" s="24"/>
      <c r="F34" s="22"/>
      <c r="G34" s="31"/>
      <c r="H34" s="21"/>
      <c r="I34" s="22"/>
      <c r="J34" s="20"/>
      <c r="K34" s="83" t="s">
        <v>33</v>
      </c>
    </row>
    <row r="35" spans="1:11" ht="12" x14ac:dyDescent="0.2">
      <c r="A35" s="71"/>
      <c r="B35" s="105" t="s">
        <v>20</v>
      </c>
      <c r="C35" s="106"/>
      <c r="D35" s="72"/>
      <c r="E35" s="73"/>
      <c r="F35" s="74"/>
      <c r="G35" s="75"/>
      <c r="H35" s="76"/>
      <c r="I35" s="74"/>
      <c r="J35" s="79"/>
      <c r="K35" s="83" t="s">
        <v>34</v>
      </c>
    </row>
    <row r="36" spans="1:11" ht="25.5" customHeight="1" thickBot="1" x14ac:dyDescent="0.25">
      <c r="A36" s="11"/>
      <c r="B36" s="100" t="s">
        <v>35</v>
      </c>
      <c r="C36" s="101"/>
      <c r="D36" s="32"/>
      <c r="E36" s="29"/>
      <c r="F36" s="27"/>
      <c r="G36" s="33"/>
      <c r="H36" s="26"/>
      <c r="I36" s="27"/>
      <c r="J36" s="25"/>
      <c r="K36" s="83" t="s">
        <v>36</v>
      </c>
    </row>
    <row r="37" spans="1:11" ht="23.4" customHeight="1" x14ac:dyDescent="0.2">
      <c r="A37" s="68"/>
      <c r="B37" s="107" t="s">
        <v>37</v>
      </c>
      <c r="C37" s="107"/>
      <c r="D37" s="108"/>
      <c r="E37" s="108"/>
      <c r="F37" s="108"/>
      <c r="G37" s="109"/>
      <c r="H37" s="34"/>
      <c r="I37" s="35"/>
      <c r="J37" s="80"/>
      <c r="K37" s="83" t="s">
        <v>38</v>
      </c>
    </row>
    <row r="38" spans="1:11" ht="12.6" thickBot="1" x14ac:dyDescent="0.25">
      <c r="A38" s="49"/>
      <c r="B38" s="110" t="s">
        <v>39</v>
      </c>
      <c r="C38" s="110"/>
      <c r="D38" s="111"/>
      <c r="E38" s="111"/>
      <c r="F38" s="111"/>
      <c r="G38" s="112"/>
      <c r="H38" s="18"/>
      <c r="I38" s="19"/>
      <c r="J38" s="50"/>
      <c r="K38" s="85" t="s">
        <v>40</v>
      </c>
    </row>
    <row r="39" spans="1:11" ht="11.1" customHeight="1" x14ac:dyDescent="0.25">
      <c r="A39" s="9"/>
      <c r="B39" s="113"/>
      <c r="C39" s="113"/>
      <c r="D39" s="12"/>
      <c r="E39" s="12"/>
      <c r="F39" s="12"/>
      <c r="G39" s="12"/>
      <c r="H39" s="12"/>
      <c r="I39" s="12"/>
      <c r="J39" s="12"/>
    </row>
    <row r="40" spans="1:11" ht="11.1" customHeight="1" x14ac:dyDescent="0.25">
      <c r="A40" s="9"/>
      <c r="B40" s="9"/>
      <c r="C40" s="9"/>
      <c r="D40" s="12"/>
      <c r="E40" s="12"/>
      <c r="F40" s="12"/>
      <c r="G40" s="12"/>
      <c r="H40" s="12"/>
      <c r="I40" s="12"/>
      <c r="J40" s="12"/>
    </row>
    <row r="41" spans="1:11" ht="11.1" customHeight="1" x14ac:dyDescent="0.25">
      <c r="A41" s="9"/>
      <c r="B41" s="9"/>
      <c r="C41" s="9"/>
      <c r="D41" s="12"/>
      <c r="E41" s="12"/>
      <c r="F41" s="12"/>
      <c r="G41" s="12"/>
      <c r="H41" s="12"/>
      <c r="I41" s="12"/>
      <c r="J41" s="12"/>
    </row>
    <row r="42" spans="1:11" ht="12" x14ac:dyDescent="0.25">
      <c r="A42" s="13"/>
      <c r="B42" s="13"/>
      <c r="C42" s="14"/>
      <c r="D42" s="69"/>
      <c r="F42" s="15"/>
      <c r="G42" s="15"/>
      <c r="H42" s="15"/>
      <c r="I42" s="15"/>
      <c r="J42" s="15"/>
    </row>
    <row r="43" spans="1:11" ht="12" x14ac:dyDescent="0.25">
      <c r="A43" s="103" t="s">
        <v>41</v>
      </c>
      <c r="B43" s="103"/>
      <c r="C43" s="103"/>
      <c r="D43" s="104"/>
      <c r="E43" s="104"/>
      <c r="G43" s="70"/>
      <c r="I43" s="70"/>
    </row>
    <row r="44" spans="1:11" ht="12" x14ac:dyDescent="0.25">
      <c r="A44" s="4"/>
      <c r="B44" s="4"/>
      <c r="C44" s="4"/>
      <c r="D44" s="102" t="s">
        <v>42</v>
      </c>
      <c r="E44" s="102"/>
      <c r="G44" s="16" t="s">
        <v>43</v>
      </c>
      <c r="I44" s="16" t="s">
        <v>44</v>
      </c>
    </row>
    <row r="45" spans="1:11" ht="11.1" customHeight="1" x14ac:dyDescent="0.25">
      <c r="A45" s="9"/>
      <c r="B45" s="9"/>
      <c r="C45" s="9"/>
      <c r="D45" s="12"/>
      <c r="E45" s="12"/>
      <c r="F45" s="12"/>
      <c r="G45" s="12"/>
      <c r="H45" s="12"/>
      <c r="I45" s="12"/>
      <c r="J45" s="12"/>
    </row>
    <row r="46" spans="1:11" ht="11.1" customHeight="1" x14ac:dyDescent="0.25">
      <c r="A46" s="9"/>
      <c r="B46" s="9"/>
      <c r="C46" s="9"/>
      <c r="D46" s="12"/>
      <c r="E46" s="12"/>
      <c r="F46" s="12"/>
      <c r="G46" s="12"/>
      <c r="H46" s="12"/>
      <c r="I46" s="12"/>
      <c r="J46" s="12"/>
    </row>
    <row r="47" spans="1:11" ht="12" x14ac:dyDescent="0.25">
      <c r="A47" s="13"/>
      <c r="B47" s="13"/>
      <c r="C47" s="14"/>
      <c r="D47" s="69"/>
      <c r="F47" s="15"/>
      <c r="G47" s="15"/>
      <c r="H47" s="15"/>
      <c r="I47" s="15"/>
      <c r="J47" s="15"/>
    </row>
    <row r="48" spans="1:11" ht="12" x14ac:dyDescent="0.25">
      <c r="A48" s="103" t="s">
        <v>45</v>
      </c>
      <c r="B48" s="103"/>
      <c r="C48" s="103"/>
      <c r="D48" s="104"/>
      <c r="E48" s="104"/>
      <c r="G48" s="70"/>
      <c r="I48" s="70"/>
    </row>
    <row r="49" spans="1:9" ht="12" x14ac:dyDescent="0.25">
      <c r="A49" s="4"/>
      <c r="B49" s="4"/>
      <c r="C49" s="4"/>
      <c r="D49" s="102" t="s">
        <v>42</v>
      </c>
      <c r="E49" s="102"/>
      <c r="G49" s="16" t="s">
        <v>43</v>
      </c>
      <c r="I49" s="16" t="s">
        <v>44</v>
      </c>
    </row>
    <row r="50" spans="1:9" ht="12" x14ac:dyDescent="0.25">
      <c r="A50" s="4"/>
      <c r="B50" s="4"/>
      <c r="C50" s="4"/>
      <c r="D50" s="16"/>
      <c r="E50" s="16"/>
      <c r="G50" s="16"/>
      <c r="I50" s="16"/>
    </row>
    <row r="51" spans="1:9" ht="12" x14ac:dyDescent="0.25">
      <c r="A51" s="4"/>
      <c r="B51" s="4"/>
      <c r="C51" s="4"/>
      <c r="D51" s="16"/>
      <c r="E51" s="16"/>
      <c r="G51" s="16"/>
      <c r="I51" s="16"/>
    </row>
    <row r="52" spans="1:9" ht="12" x14ac:dyDescent="0.25">
      <c r="A52" s="4"/>
      <c r="B52" s="4"/>
      <c r="C52" s="4"/>
    </row>
    <row r="53" spans="1:9" ht="12" x14ac:dyDescent="0.25">
      <c r="A53" s="103" t="s">
        <v>46</v>
      </c>
      <c r="B53" s="103"/>
      <c r="C53" s="103"/>
      <c r="D53" s="104"/>
      <c r="E53" s="104"/>
      <c r="G53" s="70"/>
      <c r="I53" s="70"/>
    </row>
    <row r="54" spans="1:9" ht="12" x14ac:dyDescent="0.25">
      <c r="A54" s="4"/>
      <c r="B54" s="4"/>
      <c r="C54" s="4"/>
      <c r="D54" s="102" t="s">
        <v>42</v>
      </c>
      <c r="E54" s="102"/>
      <c r="G54" s="16" t="s">
        <v>43</v>
      </c>
      <c r="I54" s="16" t="s">
        <v>44</v>
      </c>
    </row>
    <row r="55" spans="1:9" ht="12" x14ac:dyDescent="0.25">
      <c r="A55" s="4"/>
      <c r="B55" s="4"/>
      <c r="C55" s="4"/>
      <c r="D55" s="16"/>
      <c r="E55" s="16"/>
      <c r="G55" s="16"/>
      <c r="I55" s="16"/>
    </row>
    <row r="56" spans="1:9" ht="12" x14ac:dyDescent="0.25">
      <c r="A56" s="4"/>
      <c r="B56" s="4"/>
      <c r="C56" s="4"/>
    </row>
    <row r="58" spans="1:9" x14ac:dyDescent="0.2">
      <c r="G58" s="16"/>
      <c r="I58" s="16"/>
    </row>
    <row r="66" spans="6:6" x14ac:dyDescent="0.2">
      <c r="F66" s="17"/>
    </row>
  </sheetData>
  <mergeCells count="40">
    <mergeCell ref="K19:K20"/>
    <mergeCell ref="K22:K24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  <mergeCell ref="C9:F9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D54:E54"/>
    <mergeCell ref="B37:C37"/>
    <mergeCell ref="D37:G37"/>
    <mergeCell ref="B38:C38"/>
    <mergeCell ref="D38:G38"/>
    <mergeCell ref="B39:C39"/>
    <mergeCell ref="A48:C48"/>
    <mergeCell ref="A43:C43"/>
    <mergeCell ref="D44:E44"/>
    <mergeCell ref="D48:E48"/>
    <mergeCell ref="D43:E43"/>
    <mergeCell ref="B34:C34"/>
    <mergeCell ref="B36:C36"/>
    <mergeCell ref="D49:E49"/>
    <mergeCell ref="A53:C53"/>
    <mergeCell ref="D53:E53"/>
    <mergeCell ref="B35:C35"/>
  </mergeCells>
  <pageMargins left="0.78740157480314965" right="0.78740157480314965" top="0.78740157480314965" bottom="0.78740157480314965" header="0.31496062992125984" footer="0.31496062992125984"/>
  <pageSetup paperSize="9" scale="86" fitToWidth="2" fitToHeight="0" orientation="landscape" r:id="rId1"/>
  <headerFooter differentFirst="1">
    <oddHeader>&amp;L&amp;UStatybos rangos sutartis | Priedas Nr. 13 – Pažymos apie atliktų darbų vertę forma</oddHeader>
    <oddFooter>&amp;C&amp;9&amp;P/&amp;N</oddFooter>
    <firstFooter>&amp;C&amp;9&amp;P/&amp;N</firstFooter>
  </headerFooter>
  <colBreaks count="1" manualBreakCount="1">
    <brk id="10" max="5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54DDB-3825-496A-8675-4DC0481554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9B428F-2E4F-4BA1-B518-ED775ABC2A2B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5ef3ea41-9086-4caf-9780-47e954204c09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09231F-BE03-425B-9437-49475D17F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Ellex</dc:creator>
  <cp:keywords/>
  <dc:description/>
  <cp:lastModifiedBy>Giedrė Andrijauskienė</cp:lastModifiedBy>
  <cp:revision/>
  <dcterms:created xsi:type="dcterms:W3CDTF">2021-09-28T09:22:45Z</dcterms:created>
  <dcterms:modified xsi:type="dcterms:W3CDTF">2026-02-17T11:44:09Z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  <property fmtid="{D5CDD505-2E9C-101B-9397-08002B2CF9AE}" pid="3" name="Order">
    <vt:r8>317900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