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480" yWindow="150" windowWidth="15480" windowHeight="10770" tabRatio="859"/>
  </bookViews>
  <sheets>
    <sheet name="2016" sheetId="9" r:id="rId1"/>
  </sheets>
  <calcPr calcId="145621"/>
</workbook>
</file>

<file path=xl/calcChain.xml><?xml version="1.0" encoding="utf-8"?>
<calcChain xmlns="http://schemas.openxmlformats.org/spreadsheetml/2006/main">
  <c r="D7" i="9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</calcChain>
</file>

<file path=xl/sharedStrings.xml><?xml version="1.0" encoding="utf-8"?>
<sst xmlns="http://schemas.openxmlformats.org/spreadsheetml/2006/main" count="140" uniqueCount="110">
  <si>
    <t xml:space="preserve">Alytaus apskrities S. Kudirkos ligoninės nuolatiniam </t>
  </si>
  <si>
    <t>remontui perduotos medicininės technikos sąrašas</t>
  </si>
  <si>
    <t>Eil. Nr.</t>
  </si>
  <si>
    <t>Prietaiso pavadinimas, tipas</t>
  </si>
  <si>
    <t>AT 22</t>
  </si>
  <si>
    <t>OLYMPUS UES-40</t>
  </si>
  <si>
    <t>Elektropeilis</t>
  </si>
  <si>
    <t>ELEKTROTOM 505</t>
  </si>
  <si>
    <t>ERBE ICC200</t>
  </si>
  <si>
    <t>Elektrostimuliacijos aparatas</t>
  </si>
  <si>
    <t>MADYN D61</t>
  </si>
  <si>
    <t>SYS STIM 226</t>
  </si>
  <si>
    <t>Elektroterapijos aparatas</t>
  </si>
  <si>
    <t>THERAPIC 9200</t>
  </si>
  <si>
    <t>Encefalografas</t>
  </si>
  <si>
    <t>Explorer BE Light 28</t>
  </si>
  <si>
    <t>Endoskopinė sistema</t>
  </si>
  <si>
    <t>OLYMPUS</t>
  </si>
  <si>
    <t>PENTAX</t>
  </si>
  <si>
    <t>Endoskopų plovimo-dezinfekavimo mašina</t>
  </si>
  <si>
    <t>POKA YOKE AER</t>
  </si>
  <si>
    <t>Enterinės mitybos pompa</t>
  </si>
  <si>
    <t>Infusomat fmS</t>
  </si>
  <si>
    <t>Fizioterapijos aparatas</t>
  </si>
  <si>
    <t>LUČ-3</t>
  </si>
  <si>
    <t>Fonendoskopai</t>
  </si>
  <si>
    <t>Funkcinė lova</t>
  </si>
  <si>
    <t>Galvanizacijos aparatas</t>
  </si>
  <si>
    <t>POTOK-1</t>
  </si>
  <si>
    <t>Galvos šviesos lempos šaltinis</t>
  </si>
  <si>
    <t>HEINE HK 7000</t>
  </si>
  <si>
    <t>Garinis sterilizatorius</t>
  </si>
  <si>
    <t>AMSCO EAGLE 3000</t>
  </si>
  <si>
    <t>Garų generatorius</t>
  </si>
  <si>
    <t>AMSCO CH 07</t>
  </si>
  <si>
    <t>Generatorius aerozolinis</t>
  </si>
  <si>
    <t>Gimdymo lova</t>
  </si>
  <si>
    <t>Gyvybinių funkcijų sekimo monitorius</t>
  </si>
  <si>
    <t>Infinity Kappa</t>
  </si>
  <si>
    <t>Gliukometras</t>
  </si>
  <si>
    <t>ELITE</t>
  </si>
  <si>
    <t>Haloheninis šviestuvas</t>
  </si>
  <si>
    <t>Chromophare E-650</t>
  </si>
  <si>
    <t>Hematologinis analizatorius</t>
  </si>
  <si>
    <t>Hemodializės aparatas</t>
  </si>
  <si>
    <t>Hemoglobino analizatorius</t>
  </si>
  <si>
    <t>DCA-2000</t>
  </si>
  <si>
    <t>Hysterosalpingografas</t>
  </si>
  <si>
    <t>KB 400/00</t>
  </si>
  <si>
    <t>Imunofermentinis analizatorius</t>
  </si>
  <si>
    <t>2011</t>
  </si>
  <si>
    <t>1998</t>
  </si>
  <si>
    <t>2007</t>
  </si>
  <si>
    <t>1990</t>
  </si>
  <si>
    <t>2008</t>
  </si>
  <si>
    <t>2005</t>
  </si>
  <si>
    <t>1988</t>
  </si>
  <si>
    <t>2009</t>
  </si>
  <si>
    <t>1996</t>
  </si>
  <si>
    <t>1989</t>
  </si>
  <si>
    <t>1984</t>
  </si>
  <si>
    <t>2006</t>
  </si>
  <si>
    <t>1997</t>
  </si>
  <si>
    <t>2012</t>
  </si>
  <si>
    <t>FORCE-2</t>
  </si>
  <si>
    <t>Endomed 682</t>
  </si>
  <si>
    <t>Atlantas 4946 NF</t>
  </si>
  <si>
    <t>Gulinčio paciento transportavimo vežimėlis</t>
  </si>
  <si>
    <t>H69</t>
  </si>
  <si>
    <t>Modulis V</t>
  </si>
  <si>
    <t>2013</t>
  </si>
  <si>
    <t>KANGAROO e Pump</t>
  </si>
  <si>
    <t>2014</t>
  </si>
  <si>
    <t>Eritrocitų greičio nusėdimo matuoklis</t>
  </si>
  <si>
    <t>Fibrobronchoskopo šviesos šaltinis</t>
  </si>
  <si>
    <t>Fototerapijos prietaisas</t>
  </si>
  <si>
    <t>Gliukozės ir latakų analizatorius</t>
  </si>
  <si>
    <t>Haloheninė lempa</t>
  </si>
  <si>
    <t>Holterio analizės sistema</t>
  </si>
  <si>
    <t>ALCOR iSED</t>
  </si>
  <si>
    <t>OLYMPUS CLE-10</t>
  </si>
  <si>
    <t>mavi LED 30220</t>
  </si>
  <si>
    <t>HS6610 ER2 (lombinuotas, su formaldehidu)</t>
  </si>
  <si>
    <t>Labtrend</t>
  </si>
  <si>
    <t>Luxo L 102U/A</t>
  </si>
  <si>
    <t>FRESENIUS</t>
  </si>
  <si>
    <t>Impresario Solo</t>
  </si>
  <si>
    <t>ORTHO AUTO VUE INNOVA</t>
  </si>
  <si>
    <t>1994</t>
  </si>
  <si>
    <t>Impedanso audiometras</t>
  </si>
  <si>
    <t>AESCULAP GN300</t>
  </si>
  <si>
    <t>KARL STORZ AUTOKON 27810</t>
  </si>
  <si>
    <t>Eleganza 2</t>
  </si>
  <si>
    <t>Linet “Eleganza Standart”</t>
  </si>
  <si>
    <t>PLE-N-0</t>
  </si>
  <si>
    <t>STERINIS SR 1V5</t>
  </si>
  <si>
    <t>Birthright</t>
  </si>
  <si>
    <t>Ginekologinė kėdė</t>
  </si>
  <si>
    <t>Golem 6 EX</t>
  </si>
  <si>
    <t xml:space="preserve">Gyvybinių funkcijų monitorius naujagimiui </t>
  </si>
  <si>
    <t>Elite V5/iM20</t>
  </si>
  <si>
    <t>IntelliVue</t>
  </si>
  <si>
    <t>CELL-DYN RUBBY</t>
  </si>
  <si>
    <t>4008 S Clasic V10</t>
  </si>
  <si>
    <t>B/BRAUN DIALOG</t>
  </si>
  <si>
    <t>Impedanso kardiografijos sistema</t>
  </si>
  <si>
    <t>CardioScreen 2000</t>
  </si>
  <si>
    <t>BEP 2000</t>
  </si>
  <si>
    <t>Įkainis Eur./val.
Su PVM</t>
  </si>
  <si>
    <t>Pagaminimo
data</t>
  </si>
</sst>
</file>

<file path=xl/styles.xml><?xml version="1.0" encoding="utf-8"?>
<styleSheet xmlns="http://schemas.openxmlformats.org/spreadsheetml/2006/main">
  <fonts count="6">
    <font>
      <sz val="10"/>
      <name val="Arial"/>
      <charset val="186"/>
    </font>
    <font>
      <sz val="8"/>
      <name val="Arial"/>
      <family val="2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5" fillId="0" borderId="0"/>
  </cellStyleXfs>
  <cellXfs count="53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/>
    <xf numFmtId="0" fontId="3" fillId="0" borderId="1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4" fillId="0" borderId="0" xfId="0" applyFont="1" applyFill="1"/>
    <xf numFmtId="0" fontId="3" fillId="0" borderId="0" xfId="0" applyFont="1" applyFill="1" applyAlignment="1">
      <alignment horizontal="left"/>
    </xf>
    <xf numFmtId="49" fontId="3" fillId="0" borderId="0" xfId="0" applyNumberFormat="1" applyFont="1" applyFill="1" applyBorder="1" applyAlignment="1">
      <alignment horizontal="center" wrapText="1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Border="1" applyAlignment="1">
      <alignment wrapText="1"/>
    </xf>
    <xf numFmtId="49" fontId="2" fillId="0" borderId="0" xfId="0" applyNumberFormat="1" applyFont="1" applyFill="1" applyBorder="1" applyAlignment="1">
      <alignment horizontal="center" wrapText="1"/>
    </xf>
    <xf numFmtId="49" fontId="2" fillId="0" borderId="0" xfId="0" applyNumberFormat="1" applyFont="1" applyFill="1" applyBorder="1" applyAlignment="1">
      <alignment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wrapText="1"/>
    </xf>
    <xf numFmtId="49" fontId="2" fillId="0" borderId="0" xfId="0" applyNumberFormat="1" applyFont="1" applyFill="1" applyBorder="1" applyAlignment="1">
      <alignment horizontal="left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/>
    <xf numFmtId="49" fontId="3" fillId="0" borderId="2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left" vertical="center"/>
    </xf>
    <xf numFmtId="0" fontId="2" fillId="0" borderId="2" xfId="1" applyFont="1" applyFill="1" applyBorder="1" applyAlignment="1">
      <alignment horizontal="left"/>
    </xf>
    <xf numFmtId="49" fontId="2" fillId="0" borderId="2" xfId="1" applyNumberFormat="1" applyFont="1" applyFill="1" applyBorder="1" applyAlignment="1">
      <alignment horizontal="left" vertical="center" wrapText="1"/>
    </xf>
    <xf numFmtId="0" fontId="2" fillId="0" borderId="2" xfId="1" applyFont="1" applyFill="1" applyBorder="1" applyAlignment="1"/>
    <xf numFmtId="0" fontId="2" fillId="0" borderId="2" xfId="1" applyFont="1" applyFill="1" applyBorder="1" applyAlignment="1">
      <alignment vertical="center"/>
    </xf>
    <xf numFmtId="0" fontId="2" fillId="0" borderId="2" xfId="1" applyFont="1" applyFill="1" applyBorder="1" applyAlignment="1">
      <alignment horizontal="left" vertical="center"/>
    </xf>
    <xf numFmtId="0" fontId="2" fillId="0" borderId="2" xfId="1" applyFont="1" applyFill="1" applyBorder="1"/>
    <xf numFmtId="49" fontId="2" fillId="0" borderId="7" xfId="1" applyNumberFormat="1" applyFont="1" applyFill="1" applyBorder="1" applyAlignment="1">
      <alignment vertical="center" wrapText="1"/>
    </xf>
    <xf numFmtId="0" fontId="2" fillId="0" borderId="7" xfId="1" applyFont="1" applyFill="1" applyBorder="1" applyAlignment="1">
      <alignment horizontal="left"/>
    </xf>
    <xf numFmtId="49" fontId="2" fillId="0" borderId="2" xfId="1" applyNumberFormat="1" applyFont="1" applyFill="1" applyBorder="1" applyAlignment="1">
      <alignment vertical="center" wrapText="1"/>
    </xf>
    <xf numFmtId="0" fontId="2" fillId="0" borderId="2" xfId="1" applyFont="1" applyFill="1" applyBorder="1" applyAlignment="1">
      <alignment horizontal="left" vertical="center" wrapText="1"/>
    </xf>
    <xf numFmtId="0" fontId="2" fillId="0" borderId="2" xfId="1" applyFont="1" applyFill="1" applyBorder="1" applyAlignment="1">
      <alignment wrapText="1"/>
    </xf>
    <xf numFmtId="49" fontId="2" fillId="0" borderId="2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</cellXfs>
  <cellStyles count="2">
    <cellStyle name="Excel Built-in Normal 1" xfId="1"/>
    <cellStyle name="Pa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66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0"/>
  <sheetViews>
    <sheetView tabSelected="1" topLeftCell="A13" zoomScale="140" zoomScaleNormal="140" workbookViewId="0">
      <selection activeCell="D32" sqref="D32:I32"/>
    </sheetView>
  </sheetViews>
  <sheetFormatPr defaultColWidth="9.140625" defaultRowHeight="12.75"/>
  <cols>
    <col min="1" max="1" width="5.85546875" style="9" customWidth="1"/>
    <col min="2" max="2" width="44.42578125" style="14" hidden="1" customWidth="1"/>
    <col min="3" max="3" width="27.85546875" style="14" hidden="1" customWidth="1"/>
    <col min="4" max="4" width="62.42578125" style="15" bestFit="1" customWidth="1"/>
    <col min="5" max="5" width="14.7109375" style="9" hidden="1" customWidth="1"/>
    <col min="6" max="6" width="7.28515625" style="28" hidden="1" customWidth="1"/>
    <col min="7" max="7" width="12.42578125" style="28" hidden="1" customWidth="1"/>
    <col min="8" max="8" width="10.28515625" style="17" customWidth="1"/>
    <col min="9" max="9" width="13.5703125" style="9" customWidth="1"/>
    <col min="10" max="16384" width="9.140625" style="9"/>
  </cols>
  <sheetData>
    <row r="1" spans="1:9" s="19" customFormat="1" ht="15.75">
      <c r="A1" s="22"/>
      <c r="B1" s="23"/>
      <c r="C1" s="23"/>
      <c r="D1" s="23"/>
      <c r="E1" s="24"/>
      <c r="F1" s="25"/>
      <c r="G1" s="25"/>
      <c r="H1" s="20"/>
      <c r="I1" s="21"/>
    </row>
    <row r="2" spans="1:9" s="19" customFormat="1" ht="15.75">
      <c r="A2" s="49" t="s">
        <v>0</v>
      </c>
      <c r="B2" s="49"/>
      <c r="C2" s="49"/>
      <c r="D2" s="49"/>
      <c r="E2" s="49"/>
      <c r="F2" s="49"/>
      <c r="G2" s="49"/>
      <c r="H2" s="49"/>
      <c r="I2" s="49"/>
    </row>
    <row r="3" spans="1:9" s="19" customFormat="1" ht="4.5" customHeight="1">
      <c r="A3" s="22"/>
      <c r="B3" s="23"/>
      <c r="C3" s="23"/>
      <c r="D3" s="23"/>
      <c r="E3" s="24"/>
      <c r="F3" s="25"/>
      <c r="G3" s="25"/>
      <c r="H3" s="20"/>
      <c r="I3" s="21"/>
    </row>
    <row r="4" spans="1:9" s="19" customFormat="1" ht="15.75">
      <c r="A4" s="49" t="s">
        <v>1</v>
      </c>
      <c r="B4" s="49"/>
      <c r="C4" s="49"/>
      <c r="D4" s="49"/>
      <c r="E4" s="49"/>
      <c r="F4" s="49"/>
      <c r="G4" s="49"/>
      <c r="H4" s="49"/>
      <c r="I4" s="49"/>
    </row>
    <row r="5" spans="1:9" s="3" customFormat="1">
      <c r="A5" s="4"/>
      <c r="B5" s="5"/>
      <c r="C5" s="5"/>
      <c r="D5" s="5"/>
      <c r="E5" s="8"/>
      <c r="F5" s="26"/>
      <c r="G5" s="26"/>
      <c r="H5" s="16"/>
      <c r="I5" s="2"/>
    </row>
    <row r="6" spans="1:9" s="18" customFormat="1" ht="25.5">
      <c r="A6" s="1" t="s">
        <v>2</v>
      </c>
      <c r="B6" s="12"/>
      <c r="C6" s="12"/>
      <c r="D6" s="50" t="s">
        <v>3</v>
      </c>
      <c r="E6" s="51"/>
      <c r="F6" s="51"/>
      <c r="G6" s="52"/>
      <c r="H6" s="1" t="s">
        <v>109</v>
      </c>
      <c r="I6" s="1" t="s">
        <v>108</v>
      </c>
    </row>
    <row r="7" spans="1:9" ht="12.75" customHeight="1">
      <c r="A7" s="1">
        <v>1</v>
      </c>
      <c r="B7" s="37" t="s">
        <v>6</v>
      </c>
      <c r="C7" s="35" t="s">
        <v>90</v>
      </c>
      <c r="D7" s="13" t="str">
        <f t="shared" ref="D7:D27" si="0">B7&amp;" "&amp;C7</f>
        <v>Elektropeilis AESCULAP GN300</v>
      </c>
      <c r="E7" s="11"/>
      <c r="F7" s="27"/>
      <c r="G7" s="27"/>
      <c r="H7" s="29" t="s">
        <v>56</v>
      </c>
      <c r="I7" s="1"/>
    </row>
    <row r="8" spans="1:9" ht="12.75" customHeight="1">
      <c r="A8" s="1">
        <v>2</v>
      </c>
      <c r="B8" s="35" t="s">
        <v>6</v>
      </c>
      <c r="C8" s="35" t="s">
        <v>7</v>
      </c>
      <c r="D8" s="13" t="str">
        <f t="shared" si="0"/>
        <v>Elektropeilis ELEKTROTOM 505</v>
      </c>
      <c r="E8" s="11"/>
      <c r="F8" s="27"/>
      <c r="G8" s="27"/>
      <c r="H8" s="29" t="s">
        <v>60</v>
      </c>
      <c r="I8" s="1"/>
    </row>
    <row r="9" spans="1:9" ht="12.75" customHeight="1">
      <c r="A9" s="1">
        <v>3</v>
      </c>
      <c r="B9" s="37" t="s">
        <v>6</v>
      </c>
      <c r="C9" s="35" t="s">
        <v>8</v>
      </c>
      <c r="D9" s="13" t="str">
        <f t="shared" si="0"/>
        <v>Elektropeilis ERBE ICC200</v>
      </c>
      <c r="E9" s="11"/>
      <c r="F9" s="27"/>
      <c r="G9" s="27"/>
      <c r="H9" s="29"/>
      <c r="I9" s="1"/>
    </row>
    <row r="10" spans="1:9" ht="12.75" customHeight="1">
      <c r="A10" s="1">
        <v>4</v>
      </c>
      <c r="B10" s="37" t="s">
        <v>6</v>
      </c>
      <c r="C10" s="35" t="s">
        <v>64</v>
      </c>
      <c r="D10" s="13" t="str">
        <f t="shared" si="0"/>
        <v>Elektropeilis FORCE-2</v>
      </c>
      <c r="E10" s="11"/>
      <c r="F10" s="27"/>
      <c r="G10" s="27"/>
      <c r="H10" s="31"/>
      <c r="I10" s="1"/>
    </row>
    <row r="11" spans="1:9" ht="12.75" customHeight="1">
      <c r="A11" s="1">
        <v>5</v>
      </c>
      <c r="B11" s="37" t="s">
        <v>6</v>
      </c>
      <c r="C11" s="35" t="s">
        <v>91</v>
      </c>
      <c r="D11" s="13" t="str">
        <f t="shared" si="0"/>
        <v>Elektropeilis KARL STORZ AUTOKON 27810</v>
      </c>
      <c r="E11" s="11"/>
      <c r="F11" s="27"/>
      <c r="G11" s="27"/>
      <c r="H11" s="31" t="s">
        <v>61</v>
      </c>
      <c r="I11" s="1"/>
    </row>
    <row r="12" spans="1:9" ht="12.75" customHeight="1">
      <c r="A12" s="1">
        <v>6</v>
      </c>
      <c r="B12" s="37" t="s">
        <v>6</v>
      </c>
      <c r="C12" s="35" t="s">
        <v>5</v>
      </c>
      <c r="D12" s="13" t="str">
        <f t="shared" si="0"/>
        <v>Elektropeilis OLYMPUS UES-40</v>
      </c>
      <c r="E12" s="11"/>
      <c r="F12" s="27"/>
      <c r="G12" s="27"/>
      <c r="H12" s="31"/>
      <c r="I12" s="1"/>
    </row>
    <row r="13" spans="1:9" ht="12.75" customHeight="1">
      <c r="A13" s="1">
        <v>7</v>
      </c>
      <c r="B13" s="43" t="s">
        <v>9</v>
      </c>
      <c r="C13" s="43" t="s">
        <v>65</v>
      </c>
      <c r="D13" s="13" t="str">
        <f t="shared" si="0"/>
        <v>Elektrostimuliacijos aparatas Endomed 682</v>
      </c>
      <c r="E13" s="11"/>
      <c r="F13" s="27"/>
      <c r="G13" s="27"/>
      <c r="H13" s="31" t="s">
        <v>52</v>
      </c>
      <c r="I13" s="1"/>
    </row>
    <row r="14" spans="1:9" ht="12.75" customHeight="1">
      <c r="A14" s="1">
        <v>8</v>
      </c>
      <c r="B14" s="39" t="s">
        <v>9</v>
      </c>
      <c r="C14" s="39" t="s">
        <v>10</v>
      </c>
      <c r="D14" s="13" t="str">
        <f t="shared" si="0"/>
        <v>Elektrostimuliacijos aparatas MADYN D61</v>
      </c>
      <c r="E14" s="11"/>
      <c r="F14" s="27"/>
      <c r="G14" s="27"/>
      <c r="H14" s="31" t="s">
        <v>61</v>
      </c>
      <c r="I14" s="1"/>
    </row>
    <row r="15" spans="1:9" ht="12.75" customHeight="1">
      <c r="A15" s="1">
        <v>9</v>
      </c>
      <c r="B15" s="43" t="s">
        <v>9</v>
      </c>
      <c r="C15" s="43" t="s">
        <v>69</v>
      </c>
      <c r="D15" s="13" t="str">
        <f t="shared" si="0"/>
        <v>Elektrostimuliacijos aparatas Modulis V</v>
      </c>
      <c r="E15" s="11"/>
      <c r="F15" s="27"/>
      <c r="G15" s="27"/>
      <c r="H15" s="30">
        <v>2008</v>
      </c>
      <c r="I15" s="1"/>
    </row>
    <row r="16" spans="1:9" ht="12.75" customHeight="1">
      <c r="A16" s="1">
        <v>10</v>
      </c>
      <c r="B16" s="39" t="s">
        <v>9</v>
      </c>
      <c r="C16" s="39" t="s">
        <v>11</v>
      </c>
      <c r="D16" s="13" t="str">
        <f t="shared" si="0"/>
        <v>Elektrostimuliacijos aparatas SYS STIM 226</v>
      </c>
      <c r="E16" s="11"/>
      <c r="F16" s="27"/>
      <c r="G16" s="27"/>
      <c r="H16" s="30">
        <v>2008</v>
      </c>
      <c r="I16" s="1"/>
    </row>
    <row r="17" spans="1:9" ht="12.75" customHeight="1">
      <c r="A17" s="1">
        <v>11</v>
      </c>
      <c r="B17" s="38" t="s">
        <v>12</v>
      </c>
      <c r="C17" s="39" t="s">
        <v>13</v>
      </c>
      <c r="D17" s="13" t="str">
        <f t="shared" si="0"/>
        <v>Elektroterapijos aparatas THERAPIC 9200</v>
      </c>
      <c r="E17" s="11"/>
      <c r="F17" s="27"/>
      <c r="G17" s="27"/>
      <c r="H17" s="30">
        <v>2004</v>
      </c>
      <c r="I17" s="1"/>
    </row>
    <row r="18" spans="1:9" ht="12.75" customHeight="1">
      <c r="A18" s="1">
        <v>12</v>
      </c>
      <c r="B18" s="35" t="s">
        <v>14</v>
      </c>
      <c r="C18" s="35" t="s">
        <v>15</v>
      </c>
      <c r="D18" s="13" t="str">
        <f t="shared" si="0"/>
        <v>Encefalografas Explorer BE Light 28</v>
      </c>
      <c r="E18" s="11"/>
      <c r="F18" s="27"/>
      <c r="G18" s="27"/>
      <c r="H18" s="30">
        <v>2007</v>
      </c>
      <c r="I18" s="1"/>
    </row>
    <row r="19" spans="1:9" ht="12.75" customHeight="1">
      <c r="A19" s="1">
        <v>13</v>
      </c>
      <c r="B19" s="35" t="s">
        <v>16</v>
      </c>
      <c r="C19" s="35" t="s">
        <v>17</v>
      </c>
      <c r="D19" s="13" t="str">
        <f t="shared" si="0"/>
        <v>Endoskopinė sistema OLYMPUS</v>
      </c>
      <c r="E19" s="11"/>
      <c r="F19" s="27"/>
      <c r="G19" s="27"/>
      <c r="H19" s="29" t="s">
        <v>72</v>
      </c>
      <c r="I19" s="1"/>
    </row>
    <row r="20" spans="1:9" ht="12.75" customHeight="1">
      <c r="A20" s="1">
        <v>14</v>
      </c>
      <c r="B20" s="35" t="s">
        <v>16</v>
      </c>
      <c r="C20" s="35" t="s">
        <v>18</v>
      </c>
      <c r="D20" s="13" t="str">
        <f t="shared" si="0"/>
        <v>Endoskopinė sistema PENTAX</v>
      </c>
      <c r="E20" s="11"/>
      <c r="F20" s="27"/>
      <c r="G20" s="27"/>
      <c r="H20" s="30">
        <v>2014</v>
      </c>
      <c r="I20" s="1"/>
    </row>
    <row r="21" spans="1:9" ht="12.75" customHeight="1">
      <c r="A21" s="1">
        <v>15</v>
      </c>
      <c r="B21" s="35" t="s">
        <v>19</v>
      </c>
      <c r="C21" s="35" t="s">
        <v>20</v>
      </c>
      <c r="D21" s="13" t="str">
        <f t="shared" si="0"/>
        <v>Endoskopų plovimo-dezinfekavimo mašina POKA YOKE AER</v>
      </c>
      <c r="E21" s="11"/>
      <c r="F21" s="27"/>
      <c r="G21" s="27"/>
      <c r="H21" s="30">
        <v>2004</v>
      </c>
      <c r="I21" s="1"/>
    </row>
    <row r="22" spans="1:9" ht="12.75" customHeight="1">
      <c r="A22" s="1">
        <v>16</v>
      </c>
      <c r="B22" s="35" t="s">
        <v>21</v>
      </c>
      <c r="C22" s="35" t="s">
        <v>22</v>
      </c>
      <c r="D22" s="13" t="str">
        <f t="shared" si="0"/>
        <v>Enterinės mitybos pompa Infusomat fmS</v>
      </c>
      <c r="E22" s="11"/>
      <c r="F22" s="27"/>
      <c r="G22" s="27"/>
      <c r="H22" s="30"/>
      <c r="I22" s="1"/>
    </row>
    <row r="23" spans="1:9" ht="12.75" customHeight="1">
      <c r="A23" s="1">
        <v>17</v>
      </c>
      <c r="B23" s="35" t="s">
        <v>21</v>
      </c>
      <c r="C23" s="35" t="s">
        <v>71</v>
      </c>
      <c r="D23" s="13" t="str">
        <f t="shared" si="0"/>
        <v>Enterinės mitybos pompa KANGAROO e Pump</v>
      </c>
      <c r="E23" s="11"/>
      <c r="F23" s="27"/>
      <c r="G23" s="27"/>
      <c r="H23" s="31" t="s">
        <v>56</v>
      </c>
      <c r="I23" s="1"/>
    </row>
    <row r="24" spans="1:9" ht="12.75" customHeight="1">
      <c r="A24" s="1">
        <v>18</v>
      </c>
      <c r="B24" s="43" t="s">
        <v>73</v>
      </c>
      <c r="C24" s="43" t="s">
        <v>79</v>
      </c>
      <c r="D24" s="13" t="str">
        <f t="shared" si="0"/>
        <v>Eritrocitų greičio nusėdimo matuoklis ALCOR iSED</v>
      </c>
      <c r="E24" s="11"/>
      <c r="F24" s="27"/>
      <c r="G24" s="27"/>
      <c r="H24" s="29"/>
      <c r="I24" s="1"/>
    </row>
    <row r="25" spans="1:9" ht="12.75" customHeight="1">
      <c r="A25" s="1">
        <v>19</v>
      </c>
      <c r="B25" s="35" t="s">
        <v>74</v>
      </c>
      <c r="C25" s="42" t="s">
        <v>80</v>
      </c>
      <c r="D25" s="13" t="str">
        <f t="shared" si="0"/>
        <v>Fibrobronchoskopo šviesos šaltinis OLYMPUS CLE-10</v>
      </c>
      <c r="E25" s="11"/>
      <c r="F25" s="27"/>
      <c r="G25" s="27"/>
      <c r="H25" s="32" t="s">
        <v>70</v>
      </c>
      <c r="I25" s="1"/>
    </row>
    <row r="26" spans="1:9" ht="12.75" customHeight="1">
      <c r="A26" s="1">
        <v>20</v>
      </c>
      <c r="B26" s="38" t="s">
        <v>23</v>
      </c>
      <c r="C26" s="34" t="s">
        <v>24</v>
      </c>
      <c r="D26" s="13" t="str">
        <f t="shared" si="0"/>
        <v>Fizioterapijos aparatas LUČ-3</v>
      </c>
      <c r="E26" s="11"/>
      <c r="F26" s="27"/>
      <c r="G26" s="27"/>
      <c r="H26" s="30">
        <v>2012</v>
      </c>
      <c r="I26" s="1"/>
    </row>
    <row r="27" spans="1:9" ht="12.75" customHeight="1">
      <c r="A27" s="1">
        <v>21</v>
      </c>
      <c r="B27" s="35" t="s">
        <v>25</v>
      </c>
      <c r="C27" s="42"/>
      <c r="D27" s="13" t="str">
        <f t="shared" si="0"/>
        <v xml:space="preserve">Fonendoskopai </v>
      </c>
      <c r="E27" s="11"/>
      <c r="F27" s="27"/>
      <c r="G27" s="27"/>
      <c r="H27" s="31" t="s">
        <v>56</v>
      </c>
      <c r="I27" s="1"/>
    </row>
    <row r="28" spans="1:9" ht="12.75" customHeight="1">
      <c r="A28" s="1">
        <v>22</v>
      </c>
      <c r="B28" s="43" t="s">
        <v>75</v>
      </c>
      <c r="C28" s="41" t="s">
        <v>81</v>
      </c>
      <c r="D28" s="13" t="str">
        <f t="shared" ref="D28:D60" si="1">B28&amp;" "&amp;C28</f>
        <v>Fototerapijos prietaisas mavi LED 30220</v>
      </c>
      <c r="E28" s="11"/>
      <c r="F28" s="27"/>
      <c r="G28" s="27"/>
      <c r="H28" s="7" t="s">
        <v>55</v>
      </c>
      <c r="I28" s="1"/>
    </row>
    <row r="29" spans="1:9" ht="12.75" customHeight="1">
      <c r="A29" s="1">
        <v>23</v>
      </c>
      <c r="B29" s="35" t="s">
        <v>26</v>
      </c>
      <c r="C29" s="40" t="s">
        <v>66</v>
      </c>
      <c r="D29" s="13" t="str">
        <f t="shared" si="1"/>
        <v>Funkcinė lova Atlantas 4946 NF</v>
      </c>
      <c r="E29" s="11"/>
      <c r="F29" s="27"/>
      <c r="G29" s="27"/>
      <c r="H29" s="7" t="s">
        <v>51</v>
      </c>
      <c r="I29" s="48">
        <v>133.1</v>
      </c>
    </row>
    <row r="30" spans="1:9" ht="12.75" customHeight="1">
      <c r="A30" s="1">
        <v>24</v>
      </c>
      <c r="B30" s="43" t="s">
        <v>26</v>
      </c>
      <c r="C30" s="43" t="s">
        <v>92</v>
      </c>
      <c r="D30" s="13" t="str">
        <f t="shared" si="1"/>
        <v>Funkcinė lova Eleganza 2</v>
      </c>
      <c r="E30" s="11"/>
      <c r="F30" s="27"/>
      <c r="G30" s="27"/>
      <c r="H30" s="7" t="s">
        <v>52</v>
      </c>
      <c r="I30" s="1"/>
    </row>
    <row r="31" spans="1:9" ht="12.75" customHeight="1">
      <c r="A31" s="1">
        <v>25</v>
      </c>
      <c r="B31" s="35" t="s">
        <v>26</v>
      </c>
      <c r="C31" s="35" t="s">
        <v>93</v>
      </c>
      <c r="D31" s="13" t="str">
        <f t="shared" si="1"/>
        <v>Funkcinė lova Linet “Eleganza Standart”</v>
      </c>
      <c r="E31" s="11"/>
      <c r="F31" s="27"/>
      <c r="G31" s="27"/>
      <c r="H31" s="7">
        <v>1999</v>
      </c>
      <c r="I31" s="1"/>
    </row>
    <row r="32" spans="1:9" ht="12.75" customHeight="1">
      <c r="A32" s="1">
        <v>26</v>
      </c>
      <c r="B32" s="46" t="s">
        <v>26</v>
      </c>
      <c r="C32" s="46" t="s">
        <v>94</v>
      </c>
      <c r="D32" s="13" t="str">
        <f t="shared" si="1"/>
        <v>Funkcinė lova PLE-N-0</v>
      </c>
      <c r="E32" s="11"/>
      <c r="F32" s="27"/>
      <c r="G32" s="27"/>
      <c r="H32" s="7" t="s">
        <v>61</v>
      </c>
      <c r="I32" s="48">
        <v>133.1</v>
      </c>
    </row>
    <row r="33" spans="1:9" ht="12.75" customHeight="1">
      <c r="A33" s="1">
        <v>27</v>
      </c>
      <c r="B33" s="38" t="s">
        <v>27</v>
      </c>
      <c r="C33" s="39" t="s">
        <v>28</v>
      </c>
      <c r="D33" s="13" t="str">
        <f t="shared" si="1"/>
        <v>Galvanizacijos aparatas POTOK-1</v>
      </c>
      <c r="E33" s="11"/>
      <c r="F33" s="27"/>
      <c r="G33" s="27"/>
      <c r="H33" s="6">
        <v>2008</v>
      </c>
      <c r="I33" s="1"/>
    </row>
    <row r="34" spans="1:9" ht="12.75" customHeight="1">
      <c r="A34" s="1">
        <v>28</v>
      </c>
      <c r="B34" s="40" t="s">
        <v>29</v>
      </c>
      <c r="C34" s="35" t="s">
        <v>30</v>
      </c>
      <c r="D34" s="13" t="str">
        <f t="shared" si="1"/>
        <v>Galvos šviesos lempos šaltinis HEINE HK 7000</v>
      </c>
      <c r="E34" s="11"/>
      <c r="F34" s="27"/>
      <c r="G34" s="27"/>
      <c r="H34" s="7" t="s">
        <v>50</v>
      </c>
      <c r="I34" s="1"/>
    </row>
    <row r="35" spans="1:9" ht="12.75" customHeight="1">
      <c r="A35" s="1">
        <v>29</v>
      </c>
      <c r="B35" s="40" t="s">
        <v>31</v>
      </c>
      <c r="C35" s="35" t="s">
        <v>32</v>
      </c>
      <c r="D35" s="13" t="str">
        <f t="shared" si="1"/>
        <v>Garinis sterilizatorius AMSCO EAGLE 3000</v>
      </c>
      <c r="E35" s="11"/>
      <c r="F35" s="27"/>
      <c r="G35" s="27"/>
      <c r="H35" s="7" t="s">
        <v>52</v>
      </c>
      <c r="I35" s="1"/>
    </row>
    <row r="36" spans="1:9" ht="12.75" customHeight="1">
      <c r="A36" s="1">
        <v>30</v>
      </c>
      <c r="B36" s="40" t="s">
        <v>31</v>
      </c>
      <c r="C36" s="35" t="s">
        <v>82</v>
      </c>
      <c r="D36" s="13" t="str">
        <f t="shared" si="1"/>
        <v>Garinis sterilizatorius HS6610 ER2 (lombinuotas, su formaldehidu)</v>
      </c>
      <c r="E36" s="11"/>
      <c r="F36" s="27"/>
      <c r="G36" s="27"/>
      <c r="H36" s="7" t="s">
        <v>62</v>
      </c>
      <c r="I36" s="1"/>
    </row>
    <row r="37" spans="1:9" ht="12.75" customHeight="1">
      <c r="A37" s="1">
        <v>31</v>
      </c>
      <c r="B37" s="40" t="s">
        <v>33</v>
      </c>
      <c r="C37" s="35" t="s">
        <v>34</v>
      </c>
      <c r="D37" s="13" t="str">
        <f t="shared" si="1"/>
        <v>Garų generatorius AMSCO CH 07</v>
      </c>
      <c r="E37" s="11"/>
      <c r="F37" s="27"/>
      <c r="G37" s="27"/>
      <c r="H37" s="6">
        <v>2013</v>
      </c>
      <c r="I37" s="1"/>
    </row>
    <row r="38" spans="1:9" ht="12.75" customHeight="1">
      <c r="A38" s="1">
        <v>32</v>
      </c>
      <c r="B38" s="35" t="s">
        <v>35</v>
      </c>
      <c r="C38" s="35" t="s">
        <v>95</v>
      </c>
      <c r="D38" s="13" t="str">
        <f t="shared" si="1"/>
        <v>Generatorius aerozolinis STERINIS SR 1V5</v>
      </c>
      <c r="E38" s="11"/>
      <c r="F38" s="27"/>
      <c r="G38" s="27"/>
      <c r="H38" s="33" t="s">
        <v>63</v>
      </c>
      <c r="I38" s="1"/>
    </row>
    <row r="39" spans="1:9" ht="12.75" customHeight="1">
      <c r="A39" s="1">
        <v>33</v>
      </c>
      <c r="B39" s="35" t="s">
        <v>36</v>
      </c>
      <c r="C39" s="35" t="s">
        <v>96</v>
      </c>
      <c r="D39" s="13" t="str">
        <f t="shared" si="1"/>
        <v>Gimdymo lova Birthright</v>
      </c>
      <c r="E39" s="11"/>
      <c r="F39" s="27"/>
      <c r="G39" s="27"/>
      <c r="H39" s="6">
        <v>2014</v>
      </c>
      <c r="I39" s="1"/>
    </row>
    <row r="40" spans="1:9" ht="12.75" customHeight="1">
      <c r="A40" s="1">
        <v>34</v>
      </c>
      <c r="B40" s="43" t="s">
        <v>97</v>
      </c>
      <c r="C40" s="43" t="s">
        <v>98</v>
      </c>
      <c r="D40" s="13" t="str">
        <f t="shared" si="1"/>
        <v>Ginekologinė kėdė Golem 6 EX</v>
      </c>
      <c r="E40" s="11"/>
      <c r="F40" s="27"/>
      <c r="G40" s="27"/>
      <c r="H40" s="7" t="s">
        <v>57</v>
      </c>
      <c r="I40" s="1"/>
    </row>
    <row r="41" spans="1:9" ht="12.75" customHeight="1">
      <c r="A41" s="1">
        <v>35</v>
      </c>
      <c r="B41" s="36" t="s">
        <v>99</v>
      </c>
      <c r="C41" s="38" t="s">
        <v>100</v>
      </c>
      <c r="D41" s="13" t="str">
        <f t="shared" si="1"/>
        <v>Gyvybinių funkcijų monitorius naujagimiui  Elite V5/iM20</v>
      </c>
      <c r="E41" s="11"/>
      <c r="F41" s="27"/>
      <c r="G41" s="27"/>
      <c r="H41" s="6">
        <v>2000</v>
      </c>
      <c r="I41" s="1"/>
    </row>
    <row r="42" spans="1:9" ht="12.75" customHeight="1">
      <c r="A42" s="1">
        <v>36</v>
      </c>
      <c r="B42" s="35" t="s">
        <v>37</v>
      </c>
      <c r="C42" s="35" t="s">
        <v>38</v>
      </c>
      <c r="D42" s="13" t="str">
        <f t="shared" si="1"/>
        <v>Gyvybinių funkcijų sekimo monitorius Infinity Kappa</v>
      </c>
      <c r="E42" s="11"/>
      <c r="F42" s="27"/>
      <c r="G42" s="27"/>
      <c r="H42" s="6">
        <v>2015</v>
      </c>
      <c r="I42" s="1"/>
    </row>
    <row r="43" spans="1:9" ht="12.75" customHeight="1">
      <c r="A43" s="1">
        <v>37</v>
      </c>
      <c r="B43" s="35" t="s">
        <v>37</v>
      </c>
      <c r="C43" s="35" t="s">
        <v>101</v>
      </c>
      <c r="D43" s="13" t="str">
        <f t="shared" si="1"/>
        <v>Gyvybinių funkcijų sekimo monitorius IntelliVue</v>
      </c>
      <c r="E43" s="11"/>
      <c r="F43" s="27"/>
      <c r="G43" s="27"/>
      <c r="H43" s="7" t="s">
        <v>54</v>
      </c>
      <c r="I43" s="1"/>
    </row>
    <row r="44" spans="1:9" ht="12.75" customHeight="1">
      <c r="A44" s="1">
        <v>38</v>
      </c>
      <c r="B44" s="35" t="s">
        <v>39</v>
      </c>
      <c r="C44" s="35" t="s">
        <v>40</v>
      </c>
      <c r="D44" s="13" t="str">
        <f t="shared" si="1"/>
        <v>Gliukometras ELITE</v>
      </c>
      <c r="E44" s="11"/>
      <c r="F44" s="27"/>
      <c r="G44" s="27"/>
      <c r="H44" s="7" t="s">
        <v>88</v>
      </c>
      <c r="I44" s="1"/>
    </row>
    <row r="45" spans="1:9" ht="12.75" customHeight="1">
      <c r="A45" s="1">
        <v>39</v>
      </c>
      <c r="B45" s="43" t="s">
        <v>76</v>
      </c>
      <c r="C45" s="43" t="s">
        <v>83</v>
      </c>
      <c r="D45" s="13" t="str">
        <f t="shared" si="1"/>
        <v>Gliukozės ir latakų analizatorius Labtrend</v>
      </c>
      <c r="E45" s="11"/>
      <c r="F45" s="27"/>
      <c r="G45" s="27"/>
      <c r="H45" s="6">
        <v>1996</v>
      </c>
      <c r="I45" s="1"/>
    </row>
    <row r="46" spans="1:9" ht="12.75" customHeight="1">
      <c r="A46" s="1">
        <v>40</v>
      </c>
      <c r="B46" s="45" t="s">
        <v>67</v>
      </c>
      <c r="C46" s="38" t="s">
        <v>68</v>
      </c>
      <c r="D46" s="13" t="str">
        <f t="shared" si="1"/>
        <v>Gulinčio paciento transportavimo vežimėlis H69</v>
      </c>
      <c r="E46" s="11"/>
      <c r="F46" s="27"/>
      <c r="G46" s="27"/>
      <c r="H46" s="6">
        <v>2012</v>
      </c>
      <c r="I46" s="1"/>
    </row>
    <row r="47" spans="1:9" ht="12.75" customHeight="1">
      <c r="A47" s="1">
        <v>41</v>
      </c>
      <c r="B47" s="45" t="s">
        <v>67</v>
      </c>
      <c r="C47" s="38" t="s">
        <v>68</v>
      </c>
      <c r="D47" s="13" t="str">
        <f t="shared" si="1"/>
        <v>Gulinčio paciento transportavimo vežimėlis H69</v>
      </c>
      <c r="E47" s="11"/>
      <c r="F47" s="27"/>
      <c r="G47" s="27"/>
      <c r="H47" s="6"/>
      <c r="I47" s="1"/>
    </row>
    <row r="48" spans="1:9" ht="12.75" customHeight="1">
      <c r="A48" s="1">
        <v>42</v>
      </c>
      <c r="B48" s="35" t="s">
        <v>77</v>
      </c>
      <c r="C48" s="35" t="s">
        <v>84</v>
      </c>
      <c r="D48" s="13" t="str">
        <f t="shared" si="1"/>
        <v>Haloheninė lempa Luxo L 102U/A</v>
      </c>
      <c r="E48" s="11"/>
      <c r="F48" s="27"/>
      <c r="G48" s="27"/>
      <c r="H48" s="6">
        <v>2007</v>
      </c>
      <c r="I48" s="1"/>
    </row>
    <row r="49" spans="1:9" ht="12.75" customHeight="1">
      <c r="A49" s="1">
        <v>43</v>
      </c>
      <c r="B49" s="35" t="s">
        <v>41</v>
      </c>
      <c r="C49" s="35" t="s">
        <v>42</v>
      </c>
      <c r="D49" s="13" t="str">
        <f t="shared" si="1"/>
        <v>Haloheninis šviestuvas Chromophare E-650</v>
      </c>
      <c r="E49" s="11"/>
      <c r="F49" s="27"/>
      <c r="G49" s="27"/>
      <c r="H49" s="10">
        <v>2014</v>
      </c>
      <c r="I49" s="1"/>
    </row>
    <row r="50" spans="1:9" ht="12.75" customHeight="1">
      <c r="A50" s="1">
        <v>44</v>
      </c>
      <c r="B50" s="40" t="s">
        <v>43</v>
      </c>
      <c r="C50" s="36" t="s">
        <v>102</v>
      </c>
      <c r="D50" s="13" t="str">
        <f t="shared" si="1"/>
        <v>Hematologinis analizatorius CELL-DYN RUBBY</v>
      </c>
      <c r="E50" s="11"/>
      <c r="F50" s="27"/>
      <c r="G50" s="27"/>
      <c r="H50" s="6">
        <v>2009</v>
      </c>
      <c r="I50" s="1"/>
    </row>
    <row r="51" spans="1:9" ht="12.75" customHeight="1">
      <c r="A51" s="1">
        <v>45</v>
      </c>
      <c r="B51" s="46" t="s">
        <v>44</v>
      </c>
      <c r="C51" s="47" t="s">
        <v>103</v>
      </c>
      <c r="D51" s="13" t="str">
        <f t="shared" si="1"/>
        <v>Hemodializės aparatas 4008 S Clasic V10</v>
      </c>
      <c r="E51" s="11"/>
      <c r="F51" s="27"/>
      <c r="G51" s="27"/>
      <c r="H51" s="6">
        <v>2011</v>
      </c>
      <c r="I51" s="1"/>
    </row>
    <row r="52" spans="1:9" ht="12.75" customHeight="1">
      <c r="A52" s="1">
        <v>46</v>
      </c>
      <c r="B52" s="35" t="s">
        <v>44</v>
      </c>
      <c r="C52" s="35" t="s">
        <v>104</v>
      </c>
      <c r="D52" s="13" t="str">
        <f t="shared" si="1"/>
        <v>Hemodializės aparatas B/BRAUN DIALOG</v>
      </c>
      <c r="E52" s="11"/>
      <c r="F52" s="27"/>
      <c r="G52" s="27"/>
      <c r="H52" s="6">
        <v>2011</v>
      </c>
      <c r="I52" s="1"/>
    </row>
    <row r="53" spans="1:9" ht="12.75" customHeight="1">
      <c r="A53" s="1">
        <v>47</v>
      </c>
      <c r="B53" s="35" t="s">
        <v>44</v>
      </c>
      <c r="C53" s="35" t="s">
        <v>85</v>
      </c>
      <c r="D53" s="13" t="str">
        <f t="shared" si="1"/>
        <v>Hemodializės aparatas FRESENIUS</v>
      </c>
      <c r="E53" s="11"/>
      <c r="F53" s="27"/>
      <c r="G53" s="27"/>
      <c r="H53" s="7" t="s">
        <v>57</v>
      </c>
      <c r="I53" s="1"/>
    </row>
    <row r="54" spans="1:9" ht="12.75" customHeight="1">
      <c r="A54" s="1">
        <v>48</v>
      </c>
      <c r="B54" s="35" t="s">
        <v>45</v>
      </c>
      <c r="C54" s="35" t="s">
        <v>46</v>
      </c>
      <c r="D54" s="13" t="str">
        <f t="shared" si="1"/>
        <v>Hemoglobino analizatorius DCA-2000</v>
      </c>
      <c r="E54" s="11"/>
      <c r="F54" s="27"/>
      <c r="G54" s="27"/>
      <c r="H54" s="7" t="s">
        <v>50</v>
      </c>
      <c r="I54" s="1"/>
    </row>
    <row r="55" spans="1:9" ht="12.75" customHeight="1">
      <c r="A55" s="1">
        <v>49</v>
      </c>
      <c r="B55" s="35" t="s">
        <v>47</v>
      </c>
      <c r="C55" s="35" t="s">
        <v>48</v>
      </c>
      <c r="D55" s="13" t="str">
        <f t="shared" si="1"/>
        <v>Hysterosalpingografas KB 400/00</v>
      </c>
      <c r="E55" s="11"/>
      <c r="F55" s="27"/>
      <c r="G55" s="27"/>
      <c r="H55" s="7" t="s">
        <v>52</v>
      </c>
      <c r="I55" s="1"/>
    </row>
    <row r="56" spans="1:9" ht="12.75" customHeight="1">
      <c r="A56" s="1">
        <v>50</v>
      </c>
      <c r="B56" s="35" t="s">
        <v>78</v>
      </c>
      <c r="C56" s="35" t="s">
        <v>86</v>
      </c>
      <c r="D56" s="13" t="str">
        <f t="shared" si="1"/>
        <v>Holterio analizės sistema Impresario Solo</v>
      </c>
      <c r="E56" s="11"/>
      <c r="F56" s="27"/>
      <c r="G56" s="27"/>
      <c r="H56" s="10">
        <v>2013</v>
      </c>
      <c r="I56" s="1"/>
    </row>
    <row r="57" spans="1:9" ht="12.75" customHeight="1">
      <c r="A57" s="1">
        <v>51</v>
      </c>
      <c r="B57" s="40" t="s">
        <v>89</v>
      </c>
      <c r="C57" s="35" t="s">
        <v>4</v>
      </c>
      <c r="D57" s="13" t="str">
        <f t="shared" si="1"/>
        <v>Impedanso audiometras AT 22</v>
      </c>
      <c r="E57" s="11"/>
      <c r="F57" s="27"/>
      <c r="G57" s="27"/>
      <c r="H57" s="7" t="s">
        <v>58</v>
      </c>
      <c r="I57" s="1"/>
    </row>
    <row r="58" spans="1:9" ht="12.75" customHeight="1">
      <c r="A58" s="1">
        <v>52</v>
      </c>
      <c r="B58" s="47" t="s">
        <v>105</v>
      </c>
      <c r="C58" s="47" t="s">
        <v>106</v>
      </c>
      <c r="D58" s="13" t="str">
        <f t="shared" si="1"/>
        <v>Impedanso kardiografijos sistema CardioScreen 2000</v>
      </c>
      <c r="E58" s="11"/>
      <c r="F58" s="27"/>
      <c r="G58" s="27"/>
      <c r="H58" s="7" t="s">
        <v>53</v>
      </c>
      <c r="I58" s="1"/>
    </row>
    <row r="59" spans="1:9" ht="12.75" customHeight="1">
      <c r="A59" s="1">
        <v>53</v>
      </c>
      <c r="B59" s="35" t="s">
        <v>49</v>
      </c>
      <c r="C59" s="35" t="s">
        <v>107</v>
      </c>
      <c r="D59" s="13" t="str">
        <f t="shared" si="1"/>
        <v>Imunofermentinis analizatorius BEP 2000</v>
      </c>
      <c r="E59" s="11"/>
      <c r="F59" s="27"/>
      <c r="G59" s="27"/>
      <c r="H59" s="7" t="s">
        <v>59</v>
      </c>
      <c r="I59" s="1"/>
    </row>
    <row r="60" spans="1:9" ht="12.75" customHeight="1">
      <c r="A60" s="1">
        <v>54</v>
      </c>
      <c r="B60" s="40" t="s">
        <v>49</v>
      </c>
      <c r="C60" s="44" t="s">
        <v>87</v>
      </c>
      <c r="D60" s="13" t="str">
        <f t="shared" si="1"/>
        <v>Imunofermentinis analizatorius ORTHO AUTO VUE INNOVA</v>
      </c>
      <c r="E60" s="11"/>
      <c r="F60" s="27"/>
      <c r="G60" s="27"/>
      <c r="H60" s="7" t="s">
        <v>51</v>
      </c>
      <c r="I60" s="1"/>
    </row>
  </sheetData>
  <mergeCells count="3">
    <mergeCell ref="A2:I2"/>
    <mergeCell ref="A4:I4"/>
    <mergeCell ref="D6:G6"/>
  </mergeCells>
  <phoneticPr fontId="1" type="noConversion"/>
  <pageMargins left="0.74803149606299213" right="0.27559055118110237" top="0.27559055118110237" bottom="0.27559055118110237" header="0.15748031496062992" footer="0.2362204724409449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visos tarnybos</dc:title>
  <dc:creator>Giedrius</dc:creator>
  <cp:lastModifiedBy>Janina.Sileikiene</cp:lastModifiedBy>
  <cp:revision>1</cp:revision>
  <cp:lastPrinted>2017-09-12T01:57:58Z</cp:lastPrinted>
  <dcterms:created xsi:type="dcterms:W3CDTF">2004-07-19T07:24:38Z</dcterms:created>
  <dcterms:modified xsi:type="dcterms:W3CDTF">2018-01-18T12:47:41Z</dcterms:modified>
</cp:coreProperties>
</file>