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b2428sa\Desktop\Duomenys\My Documents\Mano dokumentai\"/>
    </mc:Choice>
  </mc:AlternateContent>
  <bookViews>
    <workbookView xWindow="0" yWindow="0" windowWidth="23040" windowHeight="9390"/>
  </bookViews>
  <sheets>
    <sheet name="Sheet1" sheetId="1" r:id="rId1"/>
  </sheets>
  <definedNames>
    <definedName name="_xlnm._FilterDatabase" localSheetId="0" hidden="1">Sheet1!$A$3:$I$10</definedName>
    <definedName name="_xlnm.Print_Area" localSheetId="0">Sheet1!$A$1:$I$10</definedName>
  </definedNames>
  <calcPr calcId="152511"/>
</workbook>
</file>

<file path=xl/calcChain.xml><?xml version="1.0" encoding="utf-8"?>
<calcChain xmlns="http://schemas.openxmlformats.org/spreadsheetml/2006/main">
  <c r="H10" i="1" l="1"/>
  <c r="G10" i="1"/>
  <c r="H6" i="1"/>
  <c r="H7" i="1"/>
  <c r="H8" i="1"/>
  <c r="H9" i="1"/>
  <c r="H5" i="1"/>
  <c r="G6" i="1"/>
  <c r="G7" i="1"/>
  <c r="G8" i="1"/>
  <c r="G9" i="1"/>
  <c r="G5" i="1"/>
  <c r="F6" i="1"/>
  <c r="F7" i="1"/>
  <c r="F8" i="1"/>
  <c r="F9" i="1"/>
  <c r="F5" i="1"/>
  <c r="D5" i="1" l="1"/>
</calcChain>
</file>

<file path=xl/sharedStrings.xml><?xml version="1.0" encoding="utf-8"?>
<sst xmlns="http://schemas.openxmlformats.org/spreadsheetml/2006/main" count="33" uniqueCount="30">
  <si>
    <t>Mato vnt.</t>
  </si>
  <si>
    <t>tyrimas</t>
  </si>
  <si>
    <t>ml</t>
  </si>
  <si>
    <t>Rinkinys ADAMTS-13 aktyvumui nustatyti chromogeninės ELISA metodu</t>
  </si>
  <si>
    <t>Rinkinys ADAMTS-13 inhibuojantiems antikūnams nustatyti chromogeninės ELISA metodu</t>
  </si>
  <si>
    <t>Rinkinys ADAMTS-13 antigenui nustatyti chromogeninės ELISA metodu</t>
  </si>
  <si>
    <t>Kalibratorius ADAMTS-13 antikūnų tyrimui</t>
  </si>
  <si>
    <t>Kalibratorius ADAMTS-13 antigeno tyrimui</t>
  </si>
  <si>
    <t>Rinkinių ir reagentų komplektas ADAMTS-13 tyrimams</t>
  </si>
  <si>
    <t>5.1</t>
  </si>
  <si>
    <t>5.2</t>
  </si>
  <si>
    <t>5.3</t>
  </si>
  <si>
    <t>5.4</t>
  </si>
  <si>
    <t>5.5</t>
  </si>
  <si>
    <t>Orientacinis kiekis</t>
  </si>
  <si>
    <t>1 vnt. įkainis be PVM</t>
  </si>
  <si>
    <t>1 vnt. įkainis su PVM</t>
  </si>
  <si>
    <t>Orientacinė suma be PVM</t>
  </si>
  <si>
    <t>Orientacinė suma su PVM</t>
  </si>
  <si>
    <t>Prekės pavadinimas, gamintojas</t>
  </si>
  <si>
    <t>Suma:</t>
  </si>
  <si>
    <t>Pavadinimas, reikalavimai</t>
  </si>
  <si>
    <t>Pirkimo dalies Nr.</t>
  </si>
  <si>
    <r>
      <t xml:space="preserve">1 </t>
    </r>
    <r>
      <rPr>
        <sz val="11"/>
        <color theme="1"/>
        <rFont val="Calibri"/>
        <family val="2"/>
        <charset val="186"/>
        <scheme val="minor"/>
      </rPr>
      <t>(5)</t>
    </r>
  </si>
  <si>
    <t>Pirkimo dokumentų priedas Nr. 2</t>
  </si>
  <si>
    <t>Technoclone, TECHNOZYM® ADAMTS-13 Activity ELISA [CE], kat. Nr. 5450701</t>
  </si>
  <si>
    <t>Technoclone, TECHNOZYM® ADAMTS-13 INH, kat. Nr. 5450451</t>
  </si>
  <si>
    <t>Technoclone, TECHNOZYM® ADAMTS-13 Antigen ELISA   kat. nr. 5450601</t>
  </si>
  <si>
    <t xml:space="preserve">Technoclone, TECHNOZYM® ADAMTS-13 INH CAL Set [CE], kat. Nr. 5450461 </t>
  </si>
  <si>
    <t xml:space="preserve">Technoclone, TECHNOZYM®ADAMTS-13 Antigen ELISA  CAL Set 5450661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</si>
</sst>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" fontId="0" fillId="0" borderId="0" xfId="0" applyNumberFormat="1"/>
    <xf numFmtId="4" fontId="0" fillId="0" borderId="0" xfId="0" applyNumberFormat="1" applyAlignment="1">
      <alignment horizontal="right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" fontId="2" fillId="0" borderId="4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tabSelected="1" zoomScaleNormal="100" workbookViewId="0">
      <pane ySplit="3" topLeftCell="A4" activePane="bottomLeft" state="frozen"/>
      <selection pane="bottomLeft" activeCell="H12" sqref="H12"/>
    </sheetView>
  </sheetViews>
  <sheetFormatPr defaultRowHeight="15" x14ac:dyDescent="0.25"/>
  <cols>
    <col min="1" max="1" width="8.140625" style="3" customWidth="1"/>
    <col min="2" max="2" width="67.5703125" style="1" customWidth="1"/>
    <col min="3" max="3" width="8.85546875" style="2" customWidth="1"/>
    <col min="4" max="4" width="11.5703125" style="2" customWidth="1"/>
    <col min="5" max="6" width="11.42578125" style="7" customWidth="1"/>
    <col min="7" max="7" width="11.85546875" style="6" customWidth="1"/>
    <col min="8" max="8" width="11.85546875" style="2" customWidth="1"/>
    <col min="9" max="9" width="23.85546875" customWidth="1"/>
    <col min="11" max="11" width="11.85546875" customWidth="1"/>
  </cols>
  <sheetData>
    <row r="1" spans="1:9" x14ac:dyDescent="0.25">
      <c r="G1" s="6" t="s">
        <v>24</v>
      </c>
    </row>
    <row r="3" spans="1:9" s="5" customFormat="1" ht="45" x14ac:dyDescent="0.25">
      <c r="A3" s="8" t="s">
        <v>22</v>
      </c>
      <c r="B3" s="9" t="s">
        <v>21</v>
      </c>
      <c r="C3" s="9" t="s">
        <v>0</v>
      </c>
      <c r="D3" s="9" t="s">
        <v>14</v>
      </c>
      <c r="E3" s="10" t="s">
        <v>15</v>
      </c>
      <c r="F3" s="10" t="s">
        <v>16</v>
      </c>
      <c r="G3" s="10" t="s">
        <v>17</v>
      </c>
      <c r="H3" s="10" t="s">
        <v>18</v>
      </c>
      <c r="I3" s="9" t="s">
        <v>19</v>
      </c>
    </row>
    <row r="4" spans="1:9" s="4" customFormat="1" x14ac:dyDescent="0.25">
      <c r="A4" s="17" t="s">
        <v>23</v>
      </c>
      <c r="B4" s="18" t="s">
        <v>8</v>
      </c>
      <c r="C4" s="19"/>
      <c r="D4" s="19"/>
      <c r="E4" s="20"/>
      <c r="F4" s="20"/>
      <c r="G4" s="21"/>
      <c r="H4" s="19"/>
      <c r="I4" s="22"/>
    </row>
    <row r="5" spans="1:9" x14ac:dyDescent="0.25">
      <c r="A5" s="15" t="s">
        <v>9</v>
      </c>
      <c r="B5" s="23" t="s">
        <v>3</v>
      </c>
      <c r="C5" s="16" t="s">
        <v>1</v>
      </c>
      <c r="D5" s="16">
        <f>96*5</f>
        <v>480</v>
      </c>
      <c r="E5" s="24">
        <v>6.4</v>
      </c>
      <c r="F5" s="24">
        <f>E5*1.05</f>
        <v>6.7200000000000006</v>
      </c>
      <c r="G5" s="25">
        <f>E5*D5</f>
        <v>3072</v>
      </c>
      <c r="H5" s="33">
        <f>F5*D5</f>
        <v>3225.6000000000004</v>
      </c>
      <c r="I5" s="31" t="s">
        <v>25</v>
      </c>
    </row>
    <row r="6" spans="1:9" ht="28.5" customHeight="1" x14ac:dyDescent="0.25">
      <c r="A6" s="15" t="s">
        <v>10</v>
      </c>
      <c r="B6" s="26" t="s">
        <v>4</v>
      </c>
      <c r="C6" s="16" t="s">
        <v>1</v>
      </c>
      <c r="D6" s="16">
        <v>96</v>
      </c>
      <c r="E6" s="24">
        <v>6.3</v>
      </c>
      <c r="F6" s="24">
        <f t="shared" ref="F6:F9" si="0">E6*1.05</f>
        <v>6.6150000000000002</v>
      </c>
      <c r="G6" s="25">
        <f t="shared" ref="G6:G9" si="1">E6*D6</f>
        <v>604.79999999999995</v>
      </c>
      <c r="H6" s="32">
        <f t="shared" ref="H6:H9" si="2">F6*D6</f>
        <v>635.04</v>
      </c>
      <c r="I6" s="31" t="s">
        <v>26</v>
      </c>
    </row>
    <row r="7" spans="1:9" x14ac:dyDescent="0.25">
      <c r="A7" s="15" t="s">
        <v>11</v>
      </c>
      <c r="B7" s="23" t="s">
        <v>5</v>
      </c>
      <c r="C7" s="16" t="s">
        <v>1</v>
      </c>
      <c r="D7" s="16">
        <v>96</v>
      </c>
      <c r="E7" s="24">
        <v>4.0999999999999996</v>
      </c>
      <c r="F7" s="24">
        <f t="shared" si="0"/>
        <v>4.3049999999999997</v>
      </c>
      <c r="G7" s="25">
        <f t="shared" si="1"/>
        <v>393.59999999999997</v>
      </c>
      <c r="H7" s="32">
        <f t="shared" si="2"/>
        <v>413.28</v>
      </c>
      <c r="I7" s="31" t="s">
        <v>27</v>
      </c>
    </row>
    <row r="8" spans="1:9" x14ac:dyDescent="0.25">
      <c r="A8" s="15" t="s">
        <v>12</v>
      </c>
      <c r="B8" s="23" t="s">
        <v>6</v>
      </c>
      <c r="C8" s="16" t="s">
        <v>2</v>
      </c>
      <c r="D8" s="16">
        <v>10</v>
      </c>
      <c r="E8" s="24">
        <v>30</v>
      </c>
      <c r="F8" s="24">
        <f t="shared" si="0"/>
        <v>31.5</v>
      </c>
      <c r="G8" s="25">
        <f t="shared" si="1"/>
        <v>300</v>
      </c>
      <c r="H8" s="32">
        <f t="shared" si="2"/>
        <v>315</v>
      </c>
      <c r="I8" s="31" t="s">
        <v>28</v>
      </c>
    </row>
    <row r="9" spans="1:9" x14ac:dyDescent="0.25">
      <c r="A9" s="15" t="s">
        <v>13</v>
      </c>
      <c r="B9" s="23" t="s">
        <v>7</v>
      </c>
      <c r="C9" s="16" t="s">
        <v>2</v>
      </c>
      <c r="D9" s="16">
        <v>10</v>
      </c>
      <c r="E9" s="24">
        <v>30</v>
      </c>
      <c r="F9" s="24">
        <f t="shared" si="0"/>
        <v>31.5</v>
      </c>
      <c r="G9" s="25">
        <f t="shared" si="1"/>
        <v>300</v>
      </c>
      <c r="H9" s="32">
        <f t="shared" si="2"/>
        <v>315</v>
      </c>
      <c r="I9" s="31" t="s">
        <v>29</v>
      </c>
    </row>
    <row r="10" spans="1:9" s="11" customFormat="1" ht="17.25" customHeight="1" x14ac:dyDescent="0.25">
      <c r="A10" s="28"/>
      <c r="B10" s="29"/>
      <c r="C10" s="12"/>
      <c r="D10" s="13"/>
      <c r="E10" s="14"/>
      <c r="F10" s="30" t="s">
        <v>20</v>
      </c>
      <c r="G10" s="21">
        <f>SUM(G5:G9)</f>
        <v>4670.3999999999996</v>
      </c>
      <c r="H10" s="34">
        <f>SUM(H5:H9)</f>
        <v>4903.92</v>
      </c>
      <c r="I10" s="27"/>
    </row>
    <row r="12" spans="1:9" x14ac:dyDescent="0.25">
      <c r="H12" s="35"/>
    </row>
  </sheetData>
  <autoFilter ref="A3:I10"/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mndgs</dc:creator>
  <cp:lastModifiedBy>Administrator</cp:lastModifiedBy>
  <cp:lastPrinted>2017-08-21T09:51:58Z</cp:lastPrinted>
  <dcterms:created xsi:type="dcterms:W3CDTF">2017-08-08T08:04:09Z</dcterms:created>
  <dcterms:modified xsi:type="dcterms:W3CDTF">2018-02-12T08:49:50Z</dcterms:modified>
</cp:coreProperties>
</file>