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7072b37048d11cd4/Dokumentai/z.serksniene/z.smsonas/"/>
    </mc:Choice>
  </mc:AlternateContent>
  <xr:revisionPtr revIDLastSave="138" documentId="11_AACEB239FE9D5E4861ACB0297B4C3C7A1DD8FC53" xr6:coauthVersionLast="47" xr6:coauthVersionMax="47" xr10:uidLastSave="{3668F80F-9C67-49D6-AA06-748225988065}"/>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1" l="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30" i="1"/>
  <c r="G61" i="1" l="1"/>
</calcChain>
</file>

<file path=xl/sharedStrings.xml><?xml version="1.0" encoding="utf-8"?>
<sst xmlns="http://schemas.openxmlformats.org/spreadsheetml/2006/main" count="144" uniqueCount="107">
  <si>
    <t>1.</t>
  </si>
  <si>
    <t>Konservuoti žali žirneliai</t>
  </si>
  <si>
    <t>kg</t>
  </si>
  <si>
    <t>2.</t>
  </si>
  <si>
    <t>Konservuoti žirneliai</t>
  </si>
  <si>
    <t>Pomidorų padažas natūralus</t>
  </si>
  <si>
    <t>Pomidorų padažas</t>
  </si>
  <si>
    <t>Paprikos saldžiosios (žalios, raudonos, geltonos)</t>
  </si>
  <si>
    <t>6.</t>
  </si>
  <si>
    <t xml:space="preserve">Pupelės   </t>
  </si>
  <si>
    <t xml:space="preserve">Bulvės </t>
  </si>
  <si>
    <t>Bulvės</t>
  </si>
  <si>
    <t>Morkos</t>
  </si>
  <si>
    <t>Burokėliai</t>
  </si>
  <si>
    <t xml:space="preserve">Kopūstai </t>
  </si>
  <si>
    <t>Kopūstai šv.</t>
  </si>
  <si>
    <t>Česnakai</t>
  </si>
  <si>
    <t>Pomidorai</t>
  </si>
  <si>
    <t>2-os klasės, atitinkantys  Komisijos reglamentą (EB) Nr. 790/2000, nustatantį pomidorų prekybos standartus</t>
  </si>
  <si>
    <t>Agurkai</t>
  </si>
  <si>
    <t>Pekino kopūstai</t>
  </si>
  <si>
    <t>Petražolės</t>
  </si>
  <si>
    <t>pagal veikiančią NTD, fasuoti iki 100 g</t>
  </si>
  <si>
    <t>Krapai</t>
  </si>
  <si>
    <t>Svogūnų laiškai</t>
  </si>
  <si>
    <t>Raudonėlis</t>
  </si>
  <si>
    <t>Mairūnas</t>
  </si>
  <si>
    <t>Moliūgas</t>
  </si>
  <si>
    <t>Žiediniai kopūstai</t>
  </si>
  <si>
    <t>Porai</t>
  </si>
  <si>
    <t>Brokoliai</t>
  </si>
  <si>
    <t>Cukinija</t>
  </si>
  <si>
    <t>Marinuoti agurkai</t>
  </si>
  <si>
    <t>Rauginti kopūstai</t>
  </si>
  <si>
    <t>Rauginti agurkai</t>
  </si>
  <si>
    <t>Iš viso</t>
  </si>
  <si>
    <t>Švieži, 1-os klasės, atitinkantys privalomuosius kokybės reikalavimus, patvirtintus ŽŪ ministro 2002-08-19 įsakymu Nr. 310 “Dėl raudonųjų burokėlių kokybės reikalavimų”, išauginti Lietuvoje.Lietuvos arba ES ūkininkai, sveriama</t>
  </si>
  <si>
    <t>2 pirkimo sąlygų priedas</t>
  </si>
  <si>
    <t xml:space="preserve">                                                                                             1 dalis</t>
  </si>
  <si>
    <t>Plungės lopšelis- darželis "Pasaka"</t>
  </si>
  <si>
    <t>PASIŪLYMAS</t>
  </si>
  <si>
    <t>2026 02 13</t>
  </si>
  <si>
    <t>Klaipėda</t>
  </si>
  <si>
    <t>Tiekėjo pavadinimas</t>
  </si>
  <si>
    <t>Tiekėjo adresas</t>
  </si>
  <si>
    <t>Už pasiūlymą atsakingo asmens vardas, pavardė</t>
  </si>
  <si>
    <t>Telefono numeris</t>
  </si>
  <si>
    <t>El. pašto adresas</t>
  </si>
  <si>
    <t>Šiuo pasiūlymu pažymime, kad sutinkame su visomis pirkimo sąlygomis, nustatytomis:</t>
  </si>
  <si>
    <t>Mes siūlome prekes, nurodytas priedo   dalyje, kurios visiškai atitinka pirkimo dokumentuose nurodytus reikalavimus.</t>
  </si>
  <si>
    <t>Kartu su pasiūlymu pateikiami šie dokumentai:</t>
  </si>
  <si>
    <t>Eil.Nr.</t>
  </si>
  <si>
    <t>Pateiktų dokumentų pavadinimas</t>
  </si>
  <si>
    <t>Dokumento puslapių skaičius</t>
  </si>
  <si>
    <t>Registracijos pažymėjimas</t>
  </si>
  <si>
    <t>Maisto tvarkymo subjekto pažyma</t>
  </si>
  <si>
    <t>Sutarties įvykdymo užtikrinimui pateiksime- nereikalaujama .</t>
  </si>
  <si>
    <t>(nurodyti užtikrinimo būdą, dydį, dokumentus ir garantą ar laiduotoją)</t>
  </si>
  <si>
    <t>Pasiūlymas galioja iki 2026 m. balandžio 13d.</t>
  </si>
  <si>
    <t>DARŽOVĖS IR JŲ PRODUKTAI (KODAS )</t>
  </si>
  <si>
    <t>Eil. Nr.</t>
  </si>
  <si>
    <t>Produktų pavadinimas</t>
  </si>
  <si>
    <t>Siūlomų prekių, techniniai reikalavimai, tikslus fasavimas, pavadinimas, gamintojas</t>
  </si>
  <si>
    <t>Mato vnt.</t>
  </si>
  <si>
    <t>Kiekis</t>
  </si>
  <si>
    <t xml:space="preserve">Mato vieneto kaina su PVM,
Eur
</t>
  </si>
  <si>
    <t>Suma su PVM, Eur</t>
  </si>
  <si>
    <t>DĖL MAISTO PRODUKTŲ( Daržovės ir jų produktai)</t>
  </si>
  <si>
    <t>Priedo Nr.2 tęsinys</t>
  </si>
  <si>
    <t xml:space="preserve">            2 dalis</t>
  </si>
  <si>
    <t>3 pirkimo sąlygų priedas</t>
  </si>
  <si>
    <t>MAISTO PRODUKTŲ TIEKIMO Į LOPŠELĮ-DARŽELĮ “PASAKA” GRAFIKAS</t>
  </si>
  <si>
    <t>Ne rečiau kaip tris kartus per savaitę  iki 11valandos.</t>
  </si>
  <si>
    <t>1)      pirkimo sąlygose;</t>
  </si>
  <si>
    <t>2)      kituose pirkimo dokumentuose.</t>
  </si>
  <si>
    <t>UAB Samsonas</t>
  </si>
  <si>
    <t>Seniavos pl.36, Kaunas</t>
  </si>
  <si>
    <t xml:space="preserve"> Tomas Velička</t>
  </si>
  <si>
    <t>.+37061262578</t>
  </si>
  <si>
    <t>t.velicka@samsonas.lt</t>
  </si>
  <si>
    <t>Pagaminti iš žalių, nešaldytų žirnelių, fasuoti iki 400g skardinėje taroje, nurodyti indelio tūrį. Fasuota 0,69kg,</t>
  </si>
  <si>
    <t xml:space="preserve">Ekologiškas arba NKP produktas. Ekologiški žirneliai, fasuota 0,33l, </t>
  </si>
  <si>
    <t xml:space="preserve">Fasuotas iki 500g, ne mažiau 80% pomidorų savo sultyse. Fasuota 0,5kg, </t>
  </si>
  <si>
    <t xml:space="preserve">Ekologiškas arba NKP produktas, Ekologiškas pomidorų padažas, fasuota 0,5kg, </t>
  </si>
  <si>
    <t>Šviežios, I klasės, Komisijos reglamentas (EB) Nr. 730/1999, išaugintos Lietuvoje.</t>
  </si>
  <si>
    <t>Baltos, išfasuotos nuo 0,5 kg iki 5 kg, fasuota 5kg</t>
  </si>
  <si>
    <t>Šviežios, 1-os klasės, stambios  (50-70 mm skersmens gumbai), atitinkančios maistinių bulvių kokybės reikalavimus, patvirtintus ŽŪ ministro 2002-05-23 įsakymu Nr. 193 “Dėl maistinių bulvių kokybės reikalavimų patvirtinimo”, išaugintos Lietuvoje.</t>
  </si>
  <si>
    <t xml:space="preserve">EKOOGŠKAS ARBA NKP PRODUKTAS, NKP produktas, fasuota 15kg, </t>
  </si>
  <si>
    <t xml:space="preserve">EKOLOGIŠKAS ARBA NKP produktas. NKP produktas, fasuota po 15kg, </t>
  </si>
  <si>
    <t xml:space="preserve">EKOOGŠKAS ARBA NKP PRODUKTAS. NKP produktas, fasuota po 10kg, </t>
  </si>
  <si>
    <t xml:space="preserve">Švieži, I klasės, Komisijos reglamentas (EEB) Nr. 1591/87, išauginti Lietuvoje. </t>
  </si>
  <si>
    <t xml:space="preserve">EKOOGŠKAS ARBA NKP PRODUKTAS. NKP produktas, fasuota po 15kg, </t>
  </si>
  <si>
    <t xml:space="preserve">Švieži, I klasės, minimalus skersmuo-30 mm, Komisijos reglamentas (EB) Nr. 2288/97. </t>
  </si>
  <si>
    <t xml:space="preserve">1-os klasės, atitinkantys Komisijos reglamentą (EEB) Nr.1677/88, nustatantį agurkų kokybės standartus. </t>
  </si>
  <si>
    <t xml:space="preserve">I klasės, Komisijos reglamentas (EEB) Nr. 1591/87. </t>
  </si>
  <si>
    <t>Turi būti išauginti, apdoroti, pateikti pagal kokybės reikalavimus, patvirtintus galiojančiais ES ((EB) Nr. 771/2009, (EB) Nr. 2257/94 ir Nr. 2898/95, (EB) Nr.46/2003, (EB) Nr. 48/2003, (EB) 157/2011, (EB) 1221/2008), LR reglamentais, standartais, higienos normomis. Moliūgai pagal kokybę turi atitikti ne žemesnius kaip antros klasės reikalavimus: turi būti geros kokybės (nepažeisti, nesugedę, švarūs, be jokių matomų pašalinių medžiagų, be pašalinio kvapo .</t>
  </si>
  <si>
    <t>Sveriami, gūžės sveikos, be kenkėjų, be pašalinio kvapo, mechaniškai nepažeisti su pažymėtu realizacijos terminu.</t>
  </si>
  <si>
    <t>Sveriami, tvirti ir tiesūs, ne trumpesni kaip 30 cm, nesuvytę, nepažeisti kenkėjų, su pažymėtu realizacijos terminu.</t>
  </si>
  <si>
    <t xml:space="preserve">Išauginti, apdoroti ir pateikti pagal nustatytus  ir galiojančius ES, LR  kokybės reikalavimus, standartus, higienos normas. Brokoliai turi būti geros kokybės, sveiki (be kenkėjų, nepažeisti kenkėjų, be pašalinio skonio ir kvapo), šviežios išvaizdos (neapšalę, nesuvytę, nepažeisti puvinio, nesupuvę, nepradėję gesti), tipingos veislei formos, nesumušti, nepažeisti mechaniškai, be pašalinių priedų, be defektų (išskyrus paviršiaus defektus, nekenkiančius išvaizdai, kokybei, išlaikymui), švaraus paviršiaus, šakelės tankios, kietos, taisyklingai nupjautu kotu. Brokolio kopūsto svoris – 0,5-1 kg. </t>
  </si>
  <si>
    <t xml:space="preserve">išauginti, apdoroti ir pateikti pagal nustatytus  ir galiojančius ES, LR  kokybės reikalavimus, standartus, higienos normas. Cukinijos turi būti: geros kokybės, sveiki (be kenkėjų, nepažeisti kenkėjų), švarūs (be jokių matomų pašalinių medžiagų),   šviežios išvaizdos (neapšalę, nesukamštėję, nesuvytę, nesudygę, nepažeisti puvinio ar gedimo), be pašalinio skonio ir kvapo, tipingos veislei formos ,taisyklingi, nepažeisti mechaniškai, išrūšiuoti be defektų, be lapkočių (nupjauti nepažeidžiant minkštimo) . Neperaugę. kg. </t>
  </si>
  <si>
    <t xml:space="preserve">6-9 cm dydžio, nepjaustyti agurkai tvirti, traškūs, nesusiraukšlėję, be didelių sėklų, silpnai rūgštūs, druska (chloridai) – ne daugiau kaip 5 %,fasuoti  700g. Fasuota po 950g, </t>
  </si>
  <si>
    <t xml:space="preserve">Iš 1 klasės šv. kopūstų, raugintų natūraliu būdu, Lietuvos gamintojo, fasuoti po 1 kg. Fasuota 1kg, </t>
  </si>
  <si>
    <t>Stiklainiuose iki 1kg. EKOLOGIŠKI ARBA NKP produktas. Rauginti agurkai, fasuota 0,6kg,</t>
  </si>
  <si>
    <t>Bendra pasiūlymo kaina su PVM –17077,30 eur.(Septyniolika tūkstančių   septyniasdešimt septyni eurai 30 ct.)</t>
  </si>
  <si>
    <t>Į šią sumą įeina visos išlaidos ir visi mokesčiai, taip pat ir PVM, kuris sudaro-2963,83 Eur.</t>
  </si>
  <si>
    <t>Klaipėdos filialo direktorius                                                                        Tomas Velička</t>
  </si>
  <si>
    <r>
      <t xml:space="preserve">                      (Tiekėjo arba jo įgalioto asmens vardas, pavardė, parašas)</t>
    </r>
    <r>
      <rPr>
        <sz val="10"/>
        <color rgb="FF00000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</si>
</sst>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0"/>
      <color theme="1"/>
      <name val="Times New Roman"/>
      <family val="1"/>
      <charset val="186"/>
    </font>
    <font>
      <sz val="10"/>
      <color theme="1"/>
      <name val="Times New Roman"/>
      <family val="1"/>
      <charset val="186"/>
    </font>
    <font>
      <sz val="12"/>
      <color theme="1"/>
      <name val="Times New Roman"/>
      <family val="1"/>
      <charset val="186"/>
    </font>
    <font>
      <u/>
      <sz val="11"/>
      <color theme="10"/>
      <name val="Calibri"/>
      <family val="2"/>
      <charset val="186"/>
      <scheme val="minor"/>
    </font>
    <font>
      <sz val="10"/>
      <color theme="1"/>
      <name val="Calibri"/>
      <family val="2"/>
      <charset val="186"/>
      <scheme val="minor"/>
    </font>
    <font>
      <u/>
      <sz val="10"/>
      <color theme="10"/>
      <name val="Calibri"/>
      <family val="2"/>
      <charset val="186"/>
      <scheme val="minor"/>
    </font>
    <font>
      <b/>
      <sz val="10"/>
      <color theme="1"/>
      <name val="Calibri"/>
      <family val="2"/>
      <charset val="186"/>
      <scheme val="minor"/>
    </font>
    <font>
      <sz val="10"/>
      <color rgb="FF000000"/>
      <name val="Times New Roman"/>
      <family val="1"/>
      <charset val="18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diagonal/>
    </border>
  </borders>
  <cellStyleXfs count="2">
    <xf numFmtId="0" fontId="0" fillId="0" borderId="0"/>
    <xf numFmtId="0" fontId="4" fillId="0" borderId="0" applyNumberFormat="0" applyFill="0" applyBorder="0" applyAlignment="0" applyProtection="0"/>
  </cellStyleXfs>
  <cellXfs count="37">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5" fillId="0" borderId="1" xfId="0" applyFont="1" applyBorder="1"/>
    <xf numFmtId="0" fontId="2" fillId="0" borderId="1" xfId="0" applyFont="1" applyBorder="1" applyAlignment="1">
      <alignment horizontal="center" vertical="center" wrapText="1"/>
    </xf>
    <xf numFmtId="0" fontId="5" fillId="0" borderId="1" xfId="0" applyFont="1" applyBorder="1"/>
    <xf numFmtId="0" fontId="2" fillId="0" borderId="0" xfId="0" applyFont="1" applyAlignment="1">
      <alignment horizontal="center" vertical="center" wrapText="1"/>
    </xf>
    <xf numFmtId="0" fontId="1" fillId="0" borderId="0" xfId="0" applyFont="1" applyAlignment="1">
      <alignment horizontal="right" vertical="center" wrapText="1"/>
    </xf>
    <xf numFmtId="0" fontId="5" fillId="0" borderId="0" xfId="0" applyFont="1" applyAlignment="1">
      <alignment horizontal="right" wrapText="1"/>
    </xf>
    <xf numFmtId="0" fontId="5" fillId="0" borderId="0" xfId="0" applyFont="1"/>
    <xf numFmtId="0" fontId="2" fillId="0" borderId="0" xfId="0" applyFont="1" applyAlignment="1">
      <alignment horizontal="right" vertical="center" wrapText="1"/>
    </xf>
    <xf numFmtId="0" fontId="2" fillId="0" borderId="0" xfId="0" applyFont="1" applyAlignment="1">
      <alignment horizontal="left" vertical="center" wrapText="1"/>
    </xf>
    <xf numFmtId="0" fontId="5" fillId="0" borderId="0" xfId="0" applyFont="1" applyAlignment="1">
      <alignment horizontal="left" wrapText="1"/>
    </xf>
    <xf numFmtId="0" fontId="1" fillId="0" borderId="0" xfId="0" applyFont="1" applyAlignment="1">
      <alignment horizontal="center" vertical="center" wrapText="1"/>
    </xf>
    <xf numFmtId="0" fontId="5" fillId="0" borderId="0" xfId="0" applyFont="1" applyAlignment="1">
      <alignment wrapText="1"/>
    </xf>
    <xf numFmtId="0" fontId="2" fillId="0" borderId="2" xfId="0" applyFont="1" applyBorder="1" applyAlignment="1">
      <alignment horizontal="center" vertical="center" wrapText="1"/>
    </xf>
    <xf numFmtId="0" fontId="5" fillId="0" borderId="2" xfId="0" applyFont="1" applyBorder="1" applyAlignment="1">
      <alignment wrapText="1"/>
    </xf>
    <xf numFmtId="0" fontId="2" fillId="0" borderId="1" xfId="0" applyFont="1" applyBorder="1" applyAlignment="1">
      <alignment vertical="center" wrapText="1"/>
    </xf>
    <xf numFmtId="0" fontId="5" fillId="0" borderId="1" xfId="0" applyFont="1" applyBorder="1" applyAlignment="1">
      <alignment wrapText="1"/>
    </xf>
    <xf numFmtId="3" fontId="5" fillId="0" borderId="1" xfId="0" applyNumberFormat="1" applyFont="1" applyBorder="1" applyAlignment="1">
      <alignment horizontal="left" wrapText="1"/>
    </xf>
    <xf numFmtId="0" fontId="5" fillId="0" borderId="1" xfId="0" applyFont="1" applyBorder="1" applyAlignment="1">
      <alignment horizontal="left" wrapText="1"/>
    </xf>
    <xf numFmtId="0" fontId="6" fillId="0" borderId="1" xfId="1" applyFont="1" applyBorder="1" applyAlignment="1">
      <alignment wrapText="1"/>
    </xf>
    <xf numFmtId="0" fontId="2" fillId="0" borderId="0" xfId="0" applyFont="1" applyAlignment="1">
      <alignment horizontal="justify" vertical="center" wrapText="1"/>
    </xf>
    <xf numFmtId="0" fontId="2" fillId="0" borderId="3" xfId="0" applyFont="1" applyBorder="1" applyAlignment="1">
      <alignment vertical="center" wrapText="1"/>
    </xf>
    <xf numFmtId="0" fontId="2" fillId="0" borderId="2" xfId="0" applyFont="1" applyBorder="1" applyAlignment="1">
      <alignment horizontal="justify" vertical="center" wrapText="1"/>
    </xf>
    <xf numFmtId="0" fontId="5" fillId="0" borderId="1" xfId="0" applyFont="1" applyBorder="1" applyAlignment="1">
      <alignment horizontal="center" wrapText="1"/>
    </xf>
    <xf numFmtId="0" fontId="2" fillId="0" borderId="0" xfId="0" applyFont="1" applyAlignment="1">
      <alignment horizontal="right" vertical="center"/>
    </xf>
    <xf numFmtId="0" fontId="5" fillId="0" borderId="0" xfId="0" applyFont="1" applyAlignment="1">
      <alignment horizontal="center" wrapText="1"/>
    </xf>
    <xf numFmtId="0" fontId="7" fillId="0" borderId="1" xfId="0" applyFont="1" applyBorder="1" applyAlignment="1">
      <alignment wrapText="1"/>
    </xf>
    <xf numFmtId="2" fontId="7" fillId="0" borderId="1" xfId="0" applyNumberFormat="1" applyFont="1" applyBorder="1" applyAlignment="1">
      <alignment wrapText="1"/>
    </xf>
    <xf numFmtId="2" fontId="5" fillId="0" borderId="1" xfId="0" applyNumberFormat="1" applyFont="1" applyBorder="1" applyAlignment="1">
      <alignment horizontal="center" vertical="center"/>
    </xf>
    <xf numFmtId="2" fontId="5" fillId="0" borderId="1" xfId="0" applyNumberFormat="1" applyFont="1" applyBorder="1"/>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lef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solving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7"/>
  <sheetViews>
    <sheetView tabSelected="1" topLeftCell="A59" workbookViewId="0">
      <selection activeCell="A66" sqref="A66:G67"/>
    </sheetView>
  </sheetViews>
  <sheetFormatPr defaultRowHeight="12.75" x14ac:dyDescent="0.2"/>
  <cols>
    <col min="1" max="1" width="6" style="11" customWidth="1"/>
    <col min="2" max="2" width="19.7109375" style="11" customWidth="1"/>
    <col min="3" max="3" width="35.42578125" style="11" customWidth="1"/>
    <col min="4" max="4" width="6.140625" style="11" customWidth="1"/>
    <col min="5" max="16384" width="9.140625" style="11"/>
  </cols>
  <sheetData>
    <row r="1" spans="1:7" ht="15" customHeight="1" x14ac:dyDescent="0.2">
      <c r="A1" s="9" t="s">
        <v>37</v>
      </c>
      <c r="B1" s="10"/>
      <c r="C1" s="10"/>
      <c r="D1" s="10"/>
      <c r="E1" s="10"/>
      <c r="F1" s="10"/>
      <c r="G1" s="10"/>
    </row>
    <row r="2" spans="1:7" ht="15" customHeight="1" x14ac:dyDescent="0.2">
      <c r="A2" s="12" t="s">
        <v>38</v>
      </c>
      <c r="B2" s="10"/>
      <c r="C2" s="10"/>
      <c r="D2" s="10"/>
      <c r="E2" s="10"/>
      <c r="F2" s="10"/>
      <c r="G2" s="10"/>
    </row>
    <row r="3" spans="1:7" ht="15" customHeight="1" x14ac:dyDescent="0.2">
      <c r="A3" s="13" t="s">
        <v>39</v>
      </c>
      <c r="B3" s="14"/>
      <c r="C3" s="14"/>
      <c r="D3" s="14"/>
      <c r="E3" s="14"/>
      <c r="F3" s="14"/>
      <c r="G3" s="14"/>
    </row>
    <row r="4" spans="1:7" ht="15" customHeight="1" x14ac:dyDescent="0.2">
      <c r="A4" s="15" t="s">
        <v>40</v>
      </c>
      <c r="B4" s="16"/>
      <c r="C4" s="16"/>
      <c r="D4" s="16"/>
      <c r="E4" s="16"/>
      <c r="F4" s="16"/>
      <c r="G4" s="16"/>
    </row>
    <row r="5" spans="1:7" ht="15" customHeight="1" x14ac:dyDescent="0.2">
      <c r="A5" s="15" t="s">
        <v>67</v>
      </c>
      <c r="B5" s="16"/>
      <c r="C5" s="16"/>
      <c r="D5" s="16"/>
      <c r="E5" s="16"/>
      <c r="F5" s="16"/>
      <c r="G5" s="16"/>
    </row>
    <row r="6" spans="1:7" ht="15" customHeight="1" x14ac:dyDescent="0.2">
      <c r="A6" s="8" t="s">
        <v>41</v>
      </c>
      <c r="B6" s="16"/>
      <c r="C6" s="16"/>
      <c r="D6" s="16"/>
      <c r="E6" s="16"/>
      <c r="F6" s="16"/>
      <c r="G6" s="16"/>
    </row>
    <row r="7" spans="1:7" ht="15" customHeight="1" x14ac:dyDescent="0.2">
      <c r="A7" s="17" t="s">
        <v>42</v>
      </c>
      <c r="B7" s="18"/>
      <c r="C7" s="18"/>
      <c r="D7" s="18"/>
      <c r="E7" s="18"/>
      <c r="F7" s="18"/>
      <c r="G7" s="18"/>
    </row>
    <row r="8" spans="1:7" ht="15" customHeight="1" x14ac:dyDescent="0.2">
      <c r="A8" s="19" t="s">
        <v>43</v>
      </c>
      <c r="B8" s="20"/>
      <c r="C8" s="20"/>
      <c r="D8" s="20" t="s">
        <v>75</v>
      </c>
      <c r="E8" s="20"/>
      <c r="F8" s="20"/>
      <c r="G8" s="20"/>
    </row>
    <row r="9" spans="1:7" ht="15" customHeight="1" x14ac:dyDescent="0.2">
      <c r="A9" s="19" t="s">
        <v>44</v>
      </c>
      <c r="B9" s="20"/>
      <c r="C9" s="20"/>
      <c r="D9" s="20" t="s">
        <v>76</v>
      </c>
      <c r="E9" s="20"/>
      <c r="F9" s="20"/>
      <c r="G9" s="20"/>
    </row>
    <row r="10" spans="1:7" ht="15" customHeight="1" x14ac:dyDescent="0.2">
      <c r="A10" s="19" t="s">
        <v>45</v>
      </c>
      <c r="B10" s="20"/>
      <c r="C10" s="20"/>
      <c r="D10" s="20" t="s">
        <v>77</v>
      </c>
      <c r="E10" s="20"/>
      <c r="F10" s="20"/>
      <c r="G10" s="20"/>
    </row>
    <row r="11" spans="1:7" ht="15" customHeight="1" x14ac:dyDescent="0.2">
      <c r="A11" s="19" t="s">
        <v>46</v>
      </c>
      <c r="B11" s="20"/>
      <c r="C11" s="20"/>
      <c r="D11" s="21" t="s">
        <v>78</v>
      </c>
      <c r="E11" s="22"/>
      <c r="F11" s="22"/>
      <c r="G11" s="20"/>
    </row>
    <row r="12" spans="1:7" ht="15" customHeight="1" x14ac:dyDescent="0.2">
      <c r="A12" s="19" t="s">
        <v>47</v>
      </c>
      <c r="B12" s="20"/>
      <c r="C12" s="20"/>
      <c r="D12" s="23" t="s">
        <v>79</v>
      </c>
      <c r="E12" s="20"/>
      <c r="F12" s="20"/>
      <c r="G12" s="20"/>
    </row>
    <row r="13" spans="1:7" ht="15" customHeight="1" x14ac:dyDescent="0.2">
      <c r="A13" s="24" t="s">
        <v>48</v>
      </c>
      <c r="B13" s="16"/>
      <c r="C13" s="16"/>
      <c r="D13" s="16"/>
      <c r="E13" s="16"/>
      <c r="F13" s="16"/>
      <c r="G13" s="16"/>
    </row>
    <row r="14" spans="1:7" ht="15" customHeight="1" x14ac:dyDescent="0.2">
      <c r="A14" s="24" t="s">
        <v>73</v>
      </c>
      <c r="B14" s="16"/>
      <c r="C14" s="16"/>
      <c r="D14" s="16"/>
      <c r="E14" s="16"/>
      <c r="F14" s="16"/>
      <c r="G14" s="16"/>
    </row>
    <row r="15" spans="1:7" ht="15" customHeight="1" x14ac:dyDescent="0.2">
      <c r="A15" s="24" t="s">
        <v>74</v>
      </c>
      <c r="B15" s="16"/>
      <c r="C15" s="16"/>
      <c r="D15" s="16"/>
      <c r="E15" s="16"/>
      <c r="F15" s="16"/>
      <c r="G15" s="16"/>
    </row>
    <row r="16" spans="1:7" ht="31.5" customHeight="1" x14ac:dyDescent="0.2">
      <c r="A16" s="24" t="s">
        <v>49</v>
      </c>
      <c r="B16" s="16"/>
      <c r="C16" s="16"/>
      <c r="D16" s="16"/>
      <c r="E16" s="16"/>
      <c r="F16" s="16"/>
      <c r="G16" s="16"/>
    </row>
    <row r="17" spans="1:7" ht="24.75" customHeight="1" x14ac:dyDescent="0.2">
      <c r="A17" s="25" t="s">
        <v>103</v>
      </c>
      <c r="B17" s="16"/>
      <c r="C17" s="16"/>
      <c r="D17" s="16"/>
      <c r="E17" s="16"/>
      <c r="F17" s="16"/>
      <c r="G17" s="16"/>
    </row>
    <row r="18" spans="1:7" ht="23.25" customHeight="1" x14ac:dyDescent="0.2">
      <c r="A18" s="24" t="s">
        <v>104</v>
      </c>
      <c r="B18" s="16"/>
      <c r="C18" s="16"/>
      <c r="D18" s="16"/>
      <c r="E18" s="16"/>
      <c r="F18" s="16"/>
      <c r="G18" s="16"/>
    </row>
    <row r="19" spans="1:7" ht="15" customHeight="1" x14ac:dyDescent="0.2">
      <c r="A19" s="26" t="s">
        <v>50</v>
      </c>
      <c r="B19" s="18"/>
      <c r="C19" s="18"/>
      <c r="D19" s="18"/>
      <c r="E19" s="18"/>
      <c r="F19" s="18"/>
      <c r="G19" s="18"/>
    </row>
    <row r="20" spans="1:7" ht="15" customHeight="1" x14ac:dyDescent="0.2">
      <c r="A20" s="2" t="s">
        <v>51</v>
      </c>
      <c r="B20" s="6" t="s">
        <v>52</v>
      </c>
      <c r="C20" s="7"/>
      <c r="D20" s="7"/>
      <c r="E20" s="6" t="s">
        <v>53</v>
      </c>
      <c r="F20" s="7"/>
      <c r="G20" s="7"/>
    </row>
    <row r="21" spans="1:7" ht="15.75" customHeight="1" x14ac:dyDescent="0.2">
      <c r="A21" s="4">
        <v>1</v>
      </c>
      <c r="B21" s="19" t="s">
        <v>54</v>
      </c>
      <c r="C21" s="7"/>
      <c r="D21" s="7"/>
      <c r="E21" s="27">
        <v>1</v>
      </c>
      <c r="F21" s="27"/>
      <c r="G21" s="27"/>
    </row>
    <row r="22" spans="1:7" ht="15.75" customHeight="1" x14ac:dyDescent="0.2">
      <c r="A22" s="4">
        <v>2</v>
      </c>
      <c r="B22" s="19" t="s">
        <v>55</v>
      </c>
      <c r="C22" s="7"/>
      <c r="D22" s="7"/>
      <c r="E22" s="27">
        <v>1</v>
      </c>
      <c r="F22" s="27"/>
      <c r="G22" s="27"/>
    </row>
    <row r="23" spans="1:7" ht="15" customHeight="1" x14ac:dyDescent="0.2">
      <c r="A23" s="24" t="s">
        <v>56</v>
      </c>
      <c r="B23" s="16"/>
      <c r="C23" s="16"/>
      <c r="D23" s="16"/>
      <c r="E23" s="16"/>
      <c r="F23" s="16"/>
      <c r="G23" s="16"/>
    </row>
    <row r="24" spans="1:7" ht="15" customHeight="1" x14ac:dyDescent="0.2">
      <c r="A24" s="8" t="s">
        <v>57</v>
      </c>
      <c r="B24" s="16"/>
      <c r="C24" s="16"/>
      <c r="D24" s="16"/>
      <c r="E24" s="16"/>
      <c r="F24" s="16"/>
      <c r="G24" s="16"/>
    </row>
    <row r="25" spans="1:7" ht="29.25" customHeight="1" x14ac:dyDescent="0.2">
      <c r="A25" s="24" t="s">
        <v>58</v>
      </c>
      <c r="B25" s="16"/>
      <c r="C25" s="16"/>
      <c r="D25" s="16"/>
      <c r="E25" s="16"/>
      <c r="F25" s="16"/>
      <c r="G25" s="16"/>
    </row>
    <row r="26" spans="1:7" ht="15" customHeight="1" x14ac:dyDescent="0.2">
      <c r="A26" s="10" t="s">
        <v>68</v>
      </c>
      <c r="B26" s="10"/>
      <c r="C26" s="10"/>
      <c r="D26" s="10"/>
      <c r="E26" s="10"/>
      <c r="F26" s="10"/>
      <c r="G26" s="10"/>
    </row>
    <row r="27" spans="1:7" ht="15" customHeight="1" x14ac:dyDescent="0.2">
      <c r="F27" s="28" t="s">
        <v>69</v>
      </c>
    </row>
    <row r="28" spans="1:7" ht="15" customHeight="1" x14ac:dyDescent="0.2">
      <c r="A28" s="8" t="s">
        <v>59</v>
      </c>
      <c r="B28" s="29"/>
      <c r="C28" s="29"/>
      <c r="D28" s="29"/>
      <c r="E28" s="29"/>
      <c r="F28" s="29"/>
      <c r="G28" s="29"/>
    </row>
    <row r="29" spans="1:7" ht="76.5" x14ac:dyDescent="0.2">
      <c r="A29" s="1" t="s">
        <v>60</v>
      </c>
      <c r="B29" s="1" t="s">
        <v>61</v>
      </c>
      <c r="C29" s="1" t="s">
        <v>62</v>
      </c>
      <c r="D29" s="1" t="s">
        <v>63</v>
      </c>
      <c r="E29" s="1" t="s">
        <v>64</v>
      </c>
      <c r="F29" s="30" t="s">
        <v>65</v>
      </c>
      <c r="G29" s="31" t="s">
        <v>66</v>
      </c>
    </row>
    <row r="30" spans="1:7" ht="38.25" x14ac:dyDescent="0.2">
      <c r="A30" s="2" t="s">
        <v>0</v>
      </c>
      <c r="B30" s="3" t="s">
        <v>1</v>
      </c>
      <c r="C30" s="3" t="s">
        <v>80</v>
      </c>
      <c r="D30" s="2" t="s">
        <v>2</v>
      </c>
      <c r="E30" s="2">
        <v>150</v>
      </c>
      <c r="F30" s="32">
        <v>1.9</v>
      </c>
      <c r="G30" s="32">
        <f>+F30*E30</f>
        <v>285</v>
      </c>
    </row>
    <row r="31" spans="1:7" ht="25.5" x14ac:dyDescent="0.2">
      <c r="A31" s="2" t="s">
        <v>3</v>
      </c>
      <c r="B31" s="3" t="s">
        <v>4</v>
      </c>
      <c r="C31" s="3" t="s">
        <v>81</v>
      </c>
      <c r="D31" s="2" t="s">
        <v>2</v>
      </c>
      <c r="E31" s="2">
        <v>50</v>
      </c>
      <c r="F31" s="32">
        <v>6.9</v>
      </c>
      <c r="G31" s="32">
        <f t="shared" ref="G31:G60" si="0">+F31*E31</f>
        <v>345</v>
      </c>
    </row>
    <row r="32" spans="1:7" ht="25.5" x14ac:dyDescent="0.2">
      <c r="A32" s="2">
        <v>3</v>
      </c>
      <c r="B32" s="3" t="s">
        <v>5</v>
      </c>
      <c r="C32" s="3" t="s">
        <v>82</v>
      </c>
      <c r="D32" s="2" t="s">
        <v>2</v>
      </c>
      <c r="E32" s="2">
        <v>150</v>
      </c>
      <c r="F32" s="32">
        <v>3.5</v>
      </c>
      <c r="G32" s="32">
        <f t="shared" si="0"/>
        <v>525</v>
      </c>
    </row>
    <row r="33" spans="1:7" ht="38.25" x14ac:dyDescent="0.2">
      <c r="A33" s="2">
        <v>4</v>
      </c>
      <c r="B33" s="3" t="s">
        <v>6</v>
      </c>
      <c r="C33" s="3" t="s">
        <v>83</v>
      </c>
      <c r="D33" s="2" t="s">
        <v>2</v>
      </c>
      <c r="E33" s="2">
        <v>50</v>
      </c>
      <c r="F33" s="32">
        <v>5.3</v>
      </c>
      <c r="G33" s="32">
        <f t="shared" si="0"/>
        <v>265</v>
      </c>
    </row>
    <row r="34" spans="1:7" ht="38.25" x14ac:dyDescent="0.2">
      <c r="A34" s="2">
        <v>5</v>
      </c>
      <c r="B34" s="3" t="s">
        <v>7</v>
      </c>
      <c r="C34" s="4" t="s">
        <v>84</v>
      </c>
      <c r="D34" s="2" t="s">
        <v>2</v>
      </c>
      <c r="E34" s="2">
        <v>150</v>
      </c>
      <c r="F34" s="32">
        <v>4.0999999999999996</v>
      </c>
      <c r="G34" s="32">
        <f t="shared" si="0"/>
        <v>615</v>
      </c>
    </row>
    <row r="35" spans="1:7" ht="25.5" x14ac:dyDescent="0.2">
      <c r="A35" s="2" t="s">
        <v>8</v>
      </c>
      <c r="B35" s="3" t="s">
        <v>9</v>
      </c>
      <c r="C35" s="4" t="s">
        <v>85</v>
      </c>
      <c r="D35" s="2" t="s">
        <v>2</v>
      </c>
      <c r="E35" s="2">
        <v>100</v>
      </c>
      <c r="F35" s="32">
        <v>2.2000000000000002</v>
      </c>
      <c r="G35" s="32">
        <f t="shared" si="0"/>
        <v>220.00000000000003</v>
      </c>
    </row>
    <row r="36" spans="1:7" ht="76.5" x14ac:dyDescent="0.2">
      <c r="A36" s="2">
        <v>7</v>
      </c>
      <c r="B36" s="4" t="s">
        <v>10</v>
      </c>
      <c r="C36" s="4" t="s">
        <v>86</v>
      </c>
      <c r="D36" s="2" t="s">
        <v>2</v>
      </c>
      <c r="E36" s="2">
        <v>3000</v>
      </c>
      <c r="F36" s="32">
        <v>0.8</v>
      </c>
      <c r="G36" s="32">
        <f t="shared" si="0"/>
        <v>2400</v>
      </c>
    </row>
    <row r="37" spans="1:7" ht="25.5" x14ac:dyDescent="0.2">
      <c r="A37" s="2">
        <v>8</v>
      </c>
      <c r="B37" s="4" t="s">
        <v>11</v>
      </c>
      <c r="C37" s="4" t="s">
        <v>87</v>
      </c>
      <c r="D37" s="2" t="s">
        <v>2</v>
      </c>
      <c r="E37" s="2">
        <v>1000</v>
      </c>
      <c r="F37" s="32">
        <v>1</v>
      </c>
      <c r="G37" s="32">
        <f t="shared" si="0"/>
        <v>1000</v>
      </c>
    </row>
    <row r="38" spans="1:7" ht="25.5" x14ac:dyDescent="0.2">
      <c r="A38" s="4">
        <v>9</v>
      </c>
      <c r="B38" s="4" t="s">
        <v>12</v>
      </c>
      <c r="C38" s="4" t="s">
        <v>84</v>
      </c>
      <c r="D38" s="2" t="s">
        <v>2</v>
      </c>
      <c r="E38" s="2">
        <v>1500</v>
      </c>
      <c r="F38" s="32">
        <v>0.95</v>
      </c>
      <c r="G38" s="32">
        <f t="shared" si="0"/>
        <v>1425</v>
      </c>
    </row>
    <row r="39" spans="1:7" ht="25.5" x14ac:dyDescent="0.2">
      <c r="A39" s="4">
        <v>10</v>
      </c>
      <c r="B39" s="4" t="s">
        <v>12</v>
      </c>
      <c r="C39" s="4" t="s">
        <v>88</v>
      </c>
      <c r="D39" s="2" t="s">
        <v>2</v>
      </c>
      <c r="E39" s="2">
        <v>300</v>
      </c>
      <c r="F39" s="32">
        <v>1.05</v>
      </c>
      <c r="G39" s="32">
        <f t="shared" si="0"/>
        <v>315</v>
      </c>
    </row>
    <row r="40" spans="1:7" ht="76.5" x14ac:dyDescent="0.2">
      <c r="A40" s="2">
        <v>11</v>
      </c>
      <c r="B40" s="4" t="s">
        <v>13</v>
      </c>
      <c r="C40" s="4" t="s">
        <v>36</v>
      </c>
      <c r="D40" s="2" t="s">
        <v>2</v>
      </c>
      <c r="E40" s="2">
        <v>500</v>
      </c>
      <c r="F40" s="32">
        <v>0.9</v>
      </c>
      <c r="G40" s="32">
        <f t="shared" si="0"/>
        <v>450</v>
      </c>
    </row>
    <row r="41" spans="1:7" ht="25.5" x14ac:dyDescent="0.2">
      <c r="A41" s="2">
        <v>12</v>
      </c>
      <c r="B41" s="4" t="s">
        <v>13</v>
      </c>
      <c r="C41" s="4" t="s">
        <v>89</v>
      </c>
      <c r="D41" s="2" t="s">
        <v>2</v>
      </c>
      <c r="E41" s="2">
        <v>70</v>
      </c>
      <c r="F41" s="32">
        <v>1.1000000000000001</v>
      </c>
      <c r="G41" s="32">
        <f t="shared" si="0"/>
        <v>77</v>
      </c>
    </row>
    <row r="42" spans="1:7" ht="25.5" x14ac:dyDescent="0.2">
      <c r="A42" s="2">
        <v>13</v>
      </c>
      <c r="B42" s="4" t="s">
        <v>14</v>
      </c>
      <c r="C42" s="4" t="s">
        <v>90</v>
      </c>
      <c r="D42" s="2" t="s">
        <v>2</v>
      </c>
      <c r="E42" s="2">
        <v>1300</v>
      </c>
      <c r="F42" s="32">
        <v>0.9</v>
      </c>
      <c r="G42" s="32">
        <f t="shared" si="0"/>
        <v>1170</v>
      </c>
    </row>
    <row r="43" spans="1:7" ht="25.5" x14ac:dyDescent="0.2">
      <c r="A43" s="2">
        <v>14</v>
      </c>
      <c r="B43" s="4" t="s">
        <v>15</v>
      </c>
      <c r="C43" s="4" t="s">
        <v>91</v>
      </c>
      <c r="D43" s="2" t="s">
        <v>2</v>
      </c>
      <c r="E43" s="2">
        <v>100</v>
      </c>
      <c r="F43" s="32">
        <v>1.2</v>
      </c>
      <c r="G43" s="32">
        <f t="shared" si="0"/>
        <v>120</v>
      </c>
    </row>
    <row r="44" spans="1:7" ht="25.5" x14ac:dyDescent="0.2">
      <c r="A44" s="2">
        <v>15</v>
      </c>
      <c r="B44" s="4" t="s">
        <v>16</v>
      </c>
      <c r="C44" s="4" t="s">
        <v>92</v>
      </c>
      <c r="D44" s="2" t="s">
        <v>2</v>
      </c>
      <c r="E44" s="2">
        <v>30</v>
      </c>
      <c r="F44" s="32">
        <v>4.5</v>
      </c>
      <c r="G44" s="32">
        <f t="shared" si="0"/>
        <v>135</v>
      </c>
    </row>
    <row r="45" spans="1:7" ht="38.25" x14ac:dyDescent="0.2">
      <c r="A45" s="2">
        <v>16</v>
      </c>
      <c r="B45" s="4" t="s">
        <v>17</v>
      </c>
      <c r="C45" s="4" t="s">
        <v>18</v>
      </c>
      <c r="D45" s="2" t="s">
        <v>2</v>
      </c>
      <c r="E45" s="2">
        <v>1200</v>
      </c>
      <c r="F45" s="32">
        <v>2.8</v>
      </c>
      <c r="G45" s="32">
        <f>+F45*E45</f>
        <v>3360</v>
      </c>
    </row>
    <row r="46" spans="1:7" ht="38.25" x14ac:dyDescent="0.2">
      <c r="A46" s="2">
        <v>17</v>
      </c>
      <c r="B46" s="4" t="s">
        <v>19</v>
      </c>
      <c r="C46" s="4" t="s">
        <v>93</v>
      </c>
      <c r="D46" s="2" t="s">
        <v>2</v>
      </c>
      <c r="E46" s="2">
        <v>100</v>
      </c>
      <c r="F46" s="32">
        <v>3.5</v>
      </c>
      <c r="G46" s="32">
        <f t="shared" si="0"/>
        <v>350</v>
      </c>
    </row>
    <row r="47" spans="1:7" ht="25.5" x14ac:dyDescent="0.2">
      <c r="A47" s="2">
        <v>18</v>
      </c>
      <c r="B47" s="4" t="s">
        <v>20</v>
      </c>
      <c r="C47" s="4" t="s">
        <v>94</v>
      </c>
      <c r="D47" s="2" t="s">
        <v>2</v>
      </c>
      <c r="E47" s="2">
        <v>200</v>
      </c>
      <c r="F47" s="32">
        <v>1.9</v>
      </c>
      <c r="G47" s="32">
        <f t="shared" si="0"/>
        <v>380</v>
      </c>
    </row>
    <row r="48" spans="1:7" x14ac:dyDescent="0.2">
      <c r="A48" s="2">
        <v>19</v>
      </c>
      <c r="B48" s="4" t="s">
        <v>21</v>
      </c>
      <c r="C48" s="4" t="s">
        <v>22</v>
      </c>
      <c r="D48" s="2" t="s">
        <v>2</v>
      </c>
      <c r="E48" s="2">
        <v>35</v>
      </c>
      <c r="F48" s="32">
        <v>6.2</v>
      </c>
      <c r="G48" s="32">
        <f t="shared" si="0"/>
        <v>217</v>
      </c>
    </row>
    <row r="49" spans="1:7" x14ac:dyDescent="0.2">
      <c r="A49" s="2">
        <v>20</v>
      </c>
      <c r="B49" s="4" t="s">
        <v>23</v>
      </c>
      <c r="C49" s="4" t="s">
        <v>22</v>
      </c>
      <c r="D49" s="2" t="s">
        <v>2</v>
      </c>
      <c r="E49" s="2">
        <v>35</v>
      </c>
      <c r="F49" s="32">
        <v>11.3</v>
      </c>
      <c r="G49" s="32">
        <f t="shared" si="0"/>
        <v>395.5</v>
      </c>
    </row>
    <row r="50" spans="1:7" x14ac:dyDescent="0.2">
      <c r="A50" s="2">
        <v>21</v>
      </c>
      <c r="B50" s="4" t="s">
        <v>24</v>
      </c>
      <c r="C50" s="4" t="s">
        <v>22</v>
      </c>
      <c r="D50" s="2" t="s">
        <v>2</v>
      </c>
      <c r="E50" s="2">
        <v>15</v>
      </c>
      <c r="F50" s="32">
        <v>10.8</v>
      </c>
      <c r="G50" s="32">
        <f t="shared" si="0"/>
        <v>162</v>
      </c>
    </row>
    <row r="51" spans="1:7" x14ac:dyDescent="0.2">
      <c r="A51" s="2">
        <v>22</v>
      </c>
      <c r="B51" s="4" t="s">
        <v>25</v>
      </c>
      <c r="C51" s="4" t="s">
        <v>22</v>
      </c>
      <c r="D51" s="2" t="s">
        <v>2</v>
      </c>
      <c r="E51" s="2">
        <v>2</v>
      </c>
      <c r="F51" s="32">
        <v>16.899999999999999</v>
      </c>
      <c r="G51" s="32">
        <f t="shared" si="0"/>
        <v>33.799999999999997</v>
      </c>
    </row>
    <row r="52" spans="1:7" x14ac:dyDescent="0.2">
      <c r="A52" s="2">
        <v>23</v>
      </c>
      <c r="B52" s="4" t="s">
        <v>26</v>
      </c>
      <c r="C52" s="4" t="s">
        <v>22</v>
      </c>
      <c r="D52" s="2" t="s">
        <v>2</v>
      </c>
      <c r="E52" s="2">
        <v>2</v>
      </c>
      <c r="F52" s="32">
        <v>10.5</v>
      </c>
      <c r="G52" s="32">
        <f t="shared" si="0"/>
        <v>21</v>
      </c>
    </row>
    <row r="53" spans="1:7" ht="153" x14ac:dyDescent="0.2">
      <c r="A53" s="3">
        <v>24</v>
      </c>
      <c r="B53" s="3" t="s">
        <v>27</v>
      </c>
      <c r="C53" s="3" t="s">
        <v>95</v>
      </c>
      <c r="D53" s="2" t="s">
        <v>2</v>
      </c>
      <c r="E53" s="2">
        <v>70</v>
      </c>
      <c r="F53" s="32">
        <v>2.1</v>
      </c>
      <c r="G53" s="32">
        <f t="shared" si="0"/>
        <v>147</v>
      </c>
    </row>
    <row r="54" spans="1:7" ht="38.25" x14ac:dyDescent="0.2">
      <c r="A54" s="3">
        <v>25</v>
      </c>
      <c r="B54" s="3" t="s">
        <v>28</v>
      </c>
      <c r="C54" s="3" t="s">
        <v>96</v>
      </c>
      <c r="D54" s="2" t="s">
        <v>2</v>
      </c>
      <c r="E54" s="2">
        <v>200</v>
      </c>
      <c r="F54" s="32">
        <v>2.9</v>
      </c>
      <c r="G54" s="32">
        <f t="shared" si="0"/>
        <v>580</v>
      </c>
    </row>
    <row r="55" spans="1:7" ht="38.25" x14ac:dyDescent="0.2">
      <c r="A55" s="3">
        <v>26</v>
      </c>
      <c r="B55" s="3" t="s">
        <v>29</v>
      </c>
      <c r="C55" s="3" t="s">
        <v>97</v>
      </c>
      <c r="D55" s="2" t="s">
        <v>2</v>
      </c>
      <c r="E55" s="2">
        <v>200</v>
      </c>
      <c r="F55" s="32">
        <v>2.9</v>
      </c>
      <c r="G55" s="32">
        <f t="shared" si="0"/>
        <v>580</v>
      </c>
    </row>
    <row r="56" spans="1:7" ht="191.25" x14ac:dyDescent="0.2">
      <c r="A56" s="3">
        <v>27</v>
      </c>
      <c r="B56" s="3" t="s">
        <v>30</v>
      </c>
      <c r="C56" s="3" t="s">
        <v>98</v>
      </c>
      <c r="D56" s="2" t="s">
        <v>2</v>
      </c>
      <c r="E56" s="2">
        <v>50</v>
      </c>
      <c r="F56" s="32">
        <v>4.3</v>
      </c>
      <c r="G56" s="32">
        <f t="shared" si="0"/>
        <v>215</v>
      </c>
    </row>
    <row r="57" spans="1:7" ht="165.75" x14ac:dyDescent="0.2">
      <c r="A57" s="3">
        <v>28</v>
      </c>
      <c r="B57" s="3" t="s">
        <v>31</v>
      </c>
      <c r="C57" s="3" t="s">
        <v>99</v>
      </c>
      <c r="D57" s="2" t="s">
        <v>2</v>
      </c>
      <c r="E57" s="2">
        <v>60</v>
      </c>
      <c r="F57" s="32">
        <v>3.9</v>
      </c>
      <c r="G57" s="32">
        <f t="shared" si="0"/>
        <v>234</v>
      </c>
    </row>
    <row r="58" spans="1:7" ht="63.75" x14ac:dyDescent="0.2">
      <c r="A58" s="2">
        <v>29</v>
      </c>
      <c r="B58" s="3" t="s">
        <v>32</v>
      </c>
      <c r="C58" s="3" t="s">
        <v>100</v>
      </c>
      <c r="D58" s="2" t="s">
        <v>2</v>
      </c>
      <c r="E58" s="2">
        <v>250</v>
      </c>
      <c r="F58" s="32">
        <v>2.1</v>
      </c>
      <c r="G58" s="32">
        <f t="shared" si="0"/>
        <v>525</v>
      </c>
    </row>
    <row r="59" spans="1:7" ht="38.25" x14ac:dyDescent="0.2">
      <c r="A59" s="2">
        <v>30</v>
      </c>
      <c r="B59" s="3" t="s">
        <v>33</v>
      </c>
      <c r="C59" s="3" t="s">
        <v>101</v>
      </c>
      <c r="D59" s="2" t="s">
        <v>2</v>
      </c>
      <c r="E59" s="2">
        <v>80</v>
      </c>
      <c r="F59" s="32">
        <v>2.2000000000000002</v>
      </c>
      <c r="G59" s="32">
        <f t="shared" si="0"/>
        <v>176</v>
      </c>
    </row>
    <row r="60" spans="1:7" ht="38.25" x14ac:dyDescent="0.2">
      <c r="A60" s="2">
        <v>31</v>
      </c>
      <c r="B60" s="3" t="s">
        <v>34</v>
      </c>
      <c r="C60" s="3" t="s">
        <v>102</v>
      </c>
      <c r="D60" s="2" t="s">
        <v>2</v>
      </c>
      <c r="E60" s="2">
        <v>60</v>
      </c>
      <c r="F60" s="32">
        <v>5.9</v>
      </c>
      <c r="G60" s="32">
        <f t="shared" si="0"/>
        <v>354</v>
      </c>
    </row>
    <row r="61" spans="1:7" x14ac:dyDescent="0.2">
      <c r="A61" s="3"/>
      <c r="B61" s="3" t="s">
        <v>35</v>
      </c>
      <c r="C61" s="3"/>
      <c r="D61" s="2"/>
      <c r="E61" s="1"/>
      <c r="F61" s="5"/>
      <c r="G61" s="33">
        <f>SUM(G30:G60)</f>
        <v>17077.3</v>
      </c>
    </row>
    <row r="62" spans="1:7" x14ac:dyDescent="0.2">
      <c r="A62" s="34" t="s">
        <v>70</v>
      </c>
    </row>
    <row r="63" spans="1:7" x14ac:dyDescent="0.2">
      <c r="A63" s="35" t="s">
        <v>71</v>
      </c>
    </row>
    <row r="64" spans="1:7" x14ac:dyDescent="0.2">
      <c r="A64" s="35" t="s">
        <v>72</v>
      </c>
    </row>
    <row r="66" spans="1:7" ht="15.75" x14ac:dyDescent="0.25">
      <c r="A66" s="36" t="s">
        <v>105</v>
      </c>
      <c r="B66" s="36"/>
      <c r="C66" s="36"/>
      <c r="D66" s="36"/>
      <c r="E66" s="36"/>
      <c r="F66" s="36"/>
      <c r="G66" s="36"/>
    </row>
    <row r="67" spans="1:7" x14ac:dyDescent="0.2">
      <c r="A67" s="24" t="s">
        <v>106</v>
      </c>
      <c r="B67" s="24"/>
      <c r="C67" s="24"/>
      <c r="D67" s="24"/>
      <c r="E67" s="24"/>
      <c r="F67" s="24"/>
    </row>
  </sheetData>
  <mergeCells count="37">
    <mergeCell ref="A10:C10"/>
    <mergeCell ref="D10:G10"/>
    <mergeCell ref="A11:C11"/>
    <mergeCell ref="A66:G66"/>
    <mergeCell ref="A67:F67"/>
    <mergeCell ref="A6:G6"/>
    <mergeCell ref="A7:G7"/>
    <mergeCell ref="A8:C8"/>
    <mergeCell ref="D8:G8"/>
    <mergeCell ref="A9:C9"/>
    <mergeCell ref="D9:G9"/>
    <mergeCell ref="A1:G1"/>
    <mergeCell ref="A2:G2"/>
    <mergeCell ref="A3:G3"/>
    <mergeCell ref="A4:G4"/>
    <mergeCell ref="A5:G5"/>
    <mergeCell ref="D11:G11"/>
    <mergeCell ref="A12:C12"/>
    <mergeCell ref="D12:G12"/>
    <mergeCell ref="A13:G13"/>
    <mergeCell ref="A14:G14"/>
    <mergeCell ref="A15:G15"/>
    <mergeCell ref="A16:G16"/>
    <mergeCell ref="A17:G17"/>
    <mergeCell ref="A18:G18"/>
    <mergeCell ref="A19:G19"/>
    <mergeCell ref="B20:D20"/>
    <mergeCell ref="E20:G20"/>
    <mergeCell ref="B21:D21"/>
    <mergeCell ref="E21:G21"/>
    <mergeCell ref="A24:G24"/>
    <mergeCell ref="B22:D22"/>
    <mergeCell ref="E22:G22"/>
    <mergeCell ref="A23:G23"/>
    <mergeCell ref="A26:G26"/>
    <mergeCell ref="A25:G25"/>
    <mergeCell ref="A28:G28"/>
  </mergeCells>
  <hyperlinks>
    <hyperlink ref="D12" r:id="rId1" display="info@solvinge.lt" xr:uid="{EF1C5203-8D86-40BC-92DB-25E136E93EC9}"/>
  </hyperlinks>
  <pageMargins left="0.31496062992125984" right="0.31496062992125984" top="0.74803149606299213" bottom="0.74803149606299213"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dc:creator>
  <cp:lastModifiedBy>Genute</cp:lastModifiedBy>
  <cp:lastPrinted>2026-02-11T07:57:37Z</cp:lastPrinted>
  <dcterms:created xsi:type="dcterms:W3CDTF">2026-02-09T09:03:09Z</dcterms:created>
  <dcterms:modified xsi:type="dcterms:W3CDTF">2026-02-11T07:57:40Z</dcterms:modified>
</cp:coreProperties>
</file>