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-435" windowWidth="19440" windowHeight="10920" tabRatio="500"/>
  </bookViews>
  <sheets>
    <sheet name="Pasiūlymas" sheetId="1" r:id="rId1"/>
  </sheets>
  <calcPr calcId="145621"/>
</workbook>
</file>

<file path=xl/calcChain.xml><?xml version="1.0" encoding="utf-8"?>
<calcChain xmlns="http://schemas.openxmlformats.org/spreadsheetml/2006/main">
  <c r="E15" i="1" l="1"/>
  <c r="E16" i="1"/>
  <c r="E17" i="1"/>
  <c r="F16" i="1"/>
  <c r="F15" i="1"/>
  <c r="E19" i="1" l="1"/>
  <c r="E18" i="1"/>
</calcChain>
</file>

<file path=xl/sharedStrings.xml><?xml version="1.0" encoding="utf-8"?>
<sst xmlns="http://schemas.openxmlformats.org/spreadsheetml/2006/main" count="30" uniqueCount="30">
  <si>
    <t>1.</t>
  </si>
  <si>
    <r>
      <rPr>
        <b/>
        <sz val="11"/>
        <rFont val="Times New Roman"/>
        <family val="1"/>
        <charset val="186"/>
      </rPr>
      <t>Eil. Nr</t>
    </r>
    <r>
      <rPr>
        <sz val="11"/>
        <rFont val="Times New Roman"/>
        <family val="1"/>
        <charset val="186"/>
      </rPr>
      <t>.</t>
    </r>
  </si>
  <si>
    <t xml:space="preserve">Tiekėjo adresas: </t>
  </si>
  <si>
    <t>Už pasiūlymą atsakingo asmens vardas, pavardė</t>
  </si>
  <si>
    <t>Telefono numeris</t>
  </si>
  <si>
    <t>El. pašto adresas</t>
  </si>
  <si>
    <t>PVM (21%) suma:</t>
  </si>
  <si>
    <t>Kaina EUR, be PVM</t>
  </si>
  <si>
    <r>
      <t xml:space="preserve">Tiekėjo pavadinimas, kodas: </t>
    </r>
    <r>
      <rPr>
        <sz val="9"/>
        <color theme="1"/>
        <rFont val="Times New Roman"/>
        <family val="1"/>
        <charset val="186"/>
      </rPr>
      <t>(jei pasiūlymą pateikia  ūkio subjektų grupė, nurodyti visų grupės partnerių pavadinimus)</t>
    </r>
  </si>
  <si>
    <t>2.</t>
  </si>
  <si>
    <t>Pasiūlymo kaina, EUR be PVM:</t>
  </si>
  <si>
    <t>Konkurso sąlygų priedas Nr. 2</t>
  </si>
  <si>
    <t>TIEKĖJO PASIŪLYMAS</t>
  </si>
  <si>
    <t>Konfidencialios informacijos apimtis</t>
  </si>
  <si>
    <t xml:space="preserve">    Kiekis (vnt.)       </t>
  </si>
  <si>
    <r>
      <t xml:space="preserve">Vieno vnt. kaina, EUR 
 be PVM                           
</t>
    </r>
    <r>
      <rPr>
        <b/>
        <i/>
        <sz val="11"/>
        <color rgb="FFFF0000"/>
        <rFont val="Times New Roman"/>
        <family val="1"/>
        <charset val="186"/>
      </rPr>
      <t>Pildo tiekėjas</t>
    </r>
  </si>
  <si>
    <t>Pasiūlymo kaina, EUR su PVM</t>
  </si>
  <si>
    <t>Siūlomos prekės</t>
  </si>
  <si>
    <t>Informacija apie subtiekėjus</t>
  </si>
  <si>
    <t>Duomenų saugykla</t>
  </si>
  <si>
    <t xml:space="preserve">
Kaina, EUR su PVM</t>
  </si>
  <si>
    <t>Pirkimo pavadinimas: Didelio našumo paralelinių skaičiavimų stoties ir duomenų saugyklos pirkimas VU8073</t>
  </si>
  <si>
    <t>Didelio našumo paralelinių skaičiavimų (High performance computing) stotis</t>
  </si>
  <si>
    <t>UAB "B.G.M."</t>
  </si>
  <si>
    <t>M.K. Čiurlionio g. 17 -1, VILNIUS, LT-03104</t>
  </si>
  <si>
    <t>Komercijos direktorius Robert Šostakovskij</t>
  </si>
  <si>
    <t>8 5 2163530</t>
  </si>
  <si>
    <t>mail@bgm.lt</t>
  </si>
  <si>
    <t>nenumatyta</t>
  </si>
  <si>
    <t>Techninis pasiūlymas, kvalifikaciniai dokumentai, įgaliojime pateikti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</si>
</sst>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6" fillId="0" borderId="0"/>
  </cellStyleXfs>
  <cellXfs count="37">
    <xf numFmtId="0" fontId="0" fillId="0" borderId="0" xfId="0"/>
    <xf numFmtId="0" fontId="3" fillId="0" borderId="0" xfId="0" applyFont="1" applyAlignment="1" applyProtection="1">
      <alignment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0" fillId="3" borderId="1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" fontId="3" fillId="2" borderId="9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4" fontId="3" fillId="2" borderId="6" xfId="0" applyNumberFormat="1" applyFont="1" applyFill="1" applyBorder="1" applyAlignment="1" applyProtection="1">
      <alignment horizontal="center" vertical="center" wrapText="1"/>
    </xf>
    <xf numFmtId="4" fontId="3" fillId="4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 applyProtection="1">
      <alignment vertical="top" wrapText="1"/>
    </xf>
    <xf numFmtId="0" fontId="15" fillId="0" borderId="1" xfId="0" applyFont="1" applyBorder="1" applyAlignment="1">
      <alignment horizontal="left" vertical="center" wrapText="1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left" wrapText="1"/>
    </xf>
    <xf numFmtId="0" fontId="10" fillId="0" borderId="0" xfId="0" applyFont="1" applyAlignment="1" applyProtection="1">
      <alignment horizontal="left" wrapText="1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</xf>
    <xf numFmtId="0" fontId="10" fillId="3" borderId="9" xfId="0" applyFont="1" applyFill="1" applyBorder="1" applyAlignment="1" applyProtection="1">
      <alignment horizontal="left" wrapText="1"/>
    </xf>
    <xf numFmtId="0" fontId="10" fillId="3" borderId="10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wrapText="1"/>
    </xf>
    <xf numFmtId="0" fontId="14" fillId="0" borderId="0" xfId="0" applyFont="1" applyAlignment="1" applyProtection="1">
      <alignment horizontal="left" vertical="top" wrapText="1"/>
    </xf>
    <xf numFmtId="4" fontId="7" fillId="0" borderId="1" xfId="16" applyNumberFormat="1" applyFont="1" applyFill="1" applyBorder="1" applyAlignment="1" applyProtection="1">
      <alignment horizontal="right" vertical="center" wrapText="1"/>
      <protection locked="0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Normal 2" xfId="16"/>
    <cellStyle name="Normal 3" xfId="1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topLeftCell="A4" zoomScale="120" zoomScaleNormal="120" zoomScalePageLayoutView="150" workbookViewId="0">
      <selection activeCell="C12" sqref="C12:D12"/>
    </sheetView>
  </sheetViews>
  <sheetFormatPr defaultColWidth="10.875" defaultRowHeight="15" x14ac:dyDescent="0.25"/>
  <cols>
    <col min="1" max="1" width="5.875" style="1" customWidth="1"/>
    <col min="2" max="2" width="28" style="1" customWidth="1"/>
    <col min="3" max="3" width="29.5" style="1" customWidth="1"/>
    <col min="4" max="4" width="20.875" style="1" customWidth="1"/>
    <col min="5" max="5" width="18" style="9" customWidth="1"/>
    <col min="6" max="6" width="18.125" style="1" customWidth="1"/>
    <col min="7" max="16384" width="10.875" style="1"/>
  </cols>
  <sheetData>
    <row r="1" spans="1:6" ht="15.75" customHeight="1" x14ac:dyDescent="0.25">
      <c r="D1" s="26" t="s">
        <v>11</v>
      </c>
      <c r="E1" s="26"/>
    </row>
    <row r="2" spans="1:6" x14ac:dyDescent="0.25">
      <c r="A2" s="27" t="s">
        <v>12</v>
      </c>
      <c r="B2" s="27"/>
      <c r="C2" s="27"/>
      <c r="D2" s="27"/>
      <c r="E2" s="27"/>
    </row>
    <row r="3" spans="1:6" x14ac:dyDescent="0.25">
      <c r="A3" s="8"/>
      <c r="B3" s="18"/>
      <c r="C3" s="8"/>
      <c r="D3" s="18"/>
      <c r="E3" s="18"/>
    </row>
    <row r="4" spans="1:6" ht="15.75" customHeight="1" x14ac:dyDescent="0.25">
      <c r="A4" s="28" t="s">
        <v>21</v>
      </c>
      <c r="B4" s="29"/>
      <c r="C4" s="29"/>
      <c r="D4" s="29"/>
      <c r="E4" s="29"/>
    </row>
    <row r="5" spans="1:6" x14ac:dyDescent="0.25">
      <c r="A5" s="8"/>
      <c r="B5" s="18"/>
      <c r="C5" s="18"/>
      <c r="D5" s="18"/>
      <c r="E5" s="18"/>
    </row>
    <row r="6" spans="1:6" ht="38.25" customHeight="1" x14ac:dyDescent="0.25">
      <c r="A6" s="32" t="s">
        <v>8</v>
      </c>
      <c r="B6" s="33"/>
      <c r="C6" s="24" t="s">
        <v>23</v>
      </c>
      <c r="D6" s="30"/>
      <c r="E6" s="18"/>
    </row>
    <row r="7" spans="1:6" ht="17.25" customHeight="1" x14ac:dyDescent="0.25">
      <c r="A7" s="32" t="s">
        <v>2</v>
      </c>
      <c r="B7" s="33"/>
      <c r="C7" s="24" t="s">
        <v>24</v>
      </c>
      <c r="D7" s="25"/>
      <c r="E7" s="18"/>
    </row>
    <row r="8" spans="1:6" ht="31.5" customHeight="1" x14ac:dyDescent="0.25">
      <c r="A8" s="32" t="s">
        <v>3</v>
      </c>
      <c r="B8" s="33"/>
      <c r="C8" s="24" t="s">
        <v>25</v>
      </c>
      <c r="D8" s="25"/>
      <c r="E8" s="18"/>
    </row>
    <row r="9" spans="1:6" ht="17.25" customHeight="1" x14ac:dyDescent="0.25">
      <c r="A9" s="32" t="s">
        <v>4</v>
      </c>
      <c r="B9" s="33"/>
      <c r="C9" s="24" t="s">
        <v>26</v>
      </c>
      <c r="D9" s="25"/>
      <c r="E9" s="18"/>
    </row>
    <row r="10" spans="1:6" ht="17.25" customHeight="1" x14ac:dyDescent="0.25">
      <c r="A10" s="32" t="s">
        <v>5</v>
      </c>
      <c r="B10" s="33"/>
      <c r="C10" s="24" t="s">
        <v>27</v>
      </c>
      <c r="D10" s="25"/>
      <c r="E10" s="18"/>
    </row>
    <row r="11" spans="1:6" ht="17.25" customHeight="1" x14ac:dyDescent="0.25">
      <c r="A11" s="34" t="s">
        <v>18</v>
      </c>
      <c r="B11" s="33"/>
      <c r="C11" s="24" t="s">
        <v>28</v>
      </c>
      <c r="D11" s="25"/>
      <c r="E11" s="18"/>
    </row>
    <row r="12" spans="1:6" ht="17.25" customHeight="1" x14ac:dyDescent="0.25">
      <c r="A12" s="34" t="s">
        <v>13</v>
      </c>
      <c r="B12" s="33"/>
      <c r="C12" s="24" t="s">
        <v>29</v>
      </c>
      <c r="D12" s="25"/>
      <c r="E12" s="18"/>
    </row>
    <row r="13" spans="1:6" ht="15.75" thickBot="1" x14ac:dyDescent="0.3"/>
    <row r="14" spans="1:6" ht="64.5" customHeight="1" x14ac:dyDescent="0.25">
      <c r="A14" s="2" t="s">
        <v>1</v>
      </c>
      <c r="B14" s="3" t="s">
        <v>17</v>
      </c>
      <c r="C14" s="3" t="s">
        <v>14</v>
      </c>
      <c r="D14" s="19" t="s">
        <v>15</v>
      </c>
      <c r="E14" s="7" t="s">
        <v>7</v>
      </c>
      <c r="F14" s="22" t="s">
        <v>20</v>
      </c>
    </row>
    <row r="15" spans="1:6" s="14" customFormat="1" ht="48.75" customHeight="1" x14ac:dyDescent="0.25">
      <c r="A15" s="10" t="s">
        <v>0</v>
      </c>
      <c r="B15" s="23" t="s">
        <v>22</v>
      </c>
      <c r="C15" s="11">
        <v>1</v>
      </c>
      <c r="D15" s="36">
        <v>23471.07</v>
      </c>
      <c r="E15" s="12">
        <f>D15*C15</f>
        <v>23471.07</v>
      </c>
      <c r="F15" s="13">
        <f>D15*1.21</f>
        <v>28399.994699999999</v>
      </c>
    </row>
    <row r="16" spans="1:6" s="14" customFormat="1" ht="40.5" customHeight="1" thickBot="1" x14ac:dyDescent="0.3">
      <c r="A16" s="10" t="s">
        <v>9</v>
      </c>
      <c r="B16" s="21" t="s">
        <v>19</v>
      </c>
      <c r="C16" s="11">
        <v>1</v>
      </c>
      <c r="D16" s="36">
        <v>4876.03</v>
      </c>
      <c r="E16" s="12">
        <f>D16*C16</f>
        <v>4876.03</v>
      </c>
      <c r="F16" s="13">
        <f>D16*1.21</f>
        <v>5899.9962999999998</v>
      </c>
    </row>
    <row r="17" spans="1:5" ht="33.75" customHeight="1" x14ac:dyDescent="0.25">
      <c r="D17" s="4" t="s">
        <v>10</v>
      </c>
      <c r="E17" s="15">
        <f>SUM(E15:E16)</f>
        <v>28347.1</v>
      </c>
    </row>
    <row r="18" spans="1:5" ht="26.25" customHeight="1" x14ac:dyDescent="0.25">
      <c r="B18" s="6"/>
      <c r="D18" s="5" t="s">
        <v>6</v>
      </c>
      <c r="E18" s="16">
        <f>E17*0.21</f>
        <v>5952.8909999999996</v>
      </c>
    </row>
    <row r="19" spans="1:5" ht="46.5" customHeight="1" thickBot="1" x14ac:dyDescent="0.3">
      <c r="A19" s="35"/>
      <c r="B19" s="35"/>
      <c r="D19" s="20" t="s">
        <v>16</v>
      </c>
      <c r="E19" s="17">
        <f>E17+E18</f>
        <v>34299.990999999995</v>
      </c>
    </row>
    <row r="20" spans="1:5" ht="31.5" customHeight="1" x14ac:dyDescent="0.25">
      <c r="B20" s="31"/>
    </row>
    <row r="21" spans="1:5" x14ac:dyDescent="0.25">
      <c r="B21" s="31"/>
    </row>
  </sheetData>
  <sheetProtection password="914B" sheet="1" objects="1" scenarios="1" formatColumns="0" formatRows="0" selectLockedCells="1"/>
  <mergeCells count="19">
    <mergeCell ref="B20:B21"/>
    <mergeCell ref="A6:B6"/>
    <mergeCell ref="A7:B7"/>
    <mergeCell ref="A8:B8"/>
    <mergeCell ref="A9:B9"/>
    <mergeCell ref="A12:B12"/>
    <mergeCell ref="A10:B10"/>
    <mergeCell ref="A11:B11"/>
    <mergeCell ref="A19:B19"/>
    <mergeCell ref="C12:D12"/>
    <mergeCell ref="C10:D10"/>
    <mergeCell ref="D1:E1"/>
    <mergeCell ref="A2:E2"/>
    <mergeCell ref="A4:E4"/>
    <mergeCell ref="C11:D11"/>
    <mergeCell ref="C6:D6"/>
    <mergeCell ref="C7:D7"/>
    <mergeCell ref="C8:D8"/>
    <mergeCell ref="C9:D9"/>
  </mergeCells>
  <phoneticPr fontId="2" type="noConversion"/>
  <pageMargins left="0.50314960629921268" right="0.50314960629921268" top="0.55314960629921262" bottom="0.55000000000000004" header="0.30000000000000004" footer="0.30000000000000004"/>
  <pageSetup paperSize="9" orientation="landscape" horizontalDpi="4294967292" verticalDpi="4294967292" r:id="rId1"/>
  <headerFooter>
    <oddFooter>&amp;C&amp;"Times New Roman,Regular"&amp;9&amp;K000000Puslapis &amp;P iš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U.</dc:creator>
  <cp:lastModifiedBy>Robertas Šostakovskij</cp:lastModifiedBy>
  <cp:lastPrinted>2016-02-25T08:26:07Z</cp:lastPrinted>
  <dcterms:created xsi:type="dcterms:W3CDTF">2014-03-31T07:14:53Z</dcterms:created>
  <dcterms:modified xsi:type="dcterms:W3CDTF">2018-03-07T19:58:44Z</dcterms:modified>
</cp:coreProperties>
</file>