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filterPrivacy="1" defaultThemeVersion="166925"/>
  <xr:revisionPtr revIDLastSave="0" documentId="13_ncr:1_{AEAFA871-C5A7-429C-A642-AC1536D96C14}" xr6:coauthVersionLast="47" xr6:coauthVersionMax="47" xr10:uidLastSave="{00000000-0000-0000-0000-000000000000}"/>
  <bookViews>
    <workbookView xWindow="-120" yWindow="-120" windowWidth="29040" windowHeight="17520" xr2:uid="{00000000-000D-0000-FFFF-FFFF00000000}"/>
  </bookViews>
  <sheets>
    <sheet name="Specifikacija" sheetId="2" r:id="rId1"/>
  </sheets>
  <calcPr calcId="191029"/>
</workbook>
</file>

<file path=xl/calcChain.xml><?xml version="1.0" encoding="utf-8"?>
<calcChain xmlns="http://schemas.openxmlformats.org/spreadsheetml/2006/main">
  <c r="H23" i="2" l="1"/>
  <c r="I23" i="2" s="1"/>
  <c r="I26" i="2" l="1"/>
  <c r="I24" i="2"/>
  <c r="I25" i="2" s="1"/>
</calcChain>
</file>

<file path=xl/sharedStrings.xml><?xml version="1.0" encoding="utf-8"?>
<sst xmlns="http://schemas.openxmlformats.org/spreadsheetml/2006/main" count="26" uniqueCount="26">
  <si>
    <t>Bendrinis pavadinimas</t>
  </si>
  <si>
    <t>Forma, stiprumas</t>
  </si>
  <si>
    <t>Mato  vnt.</t>
  </si>
  <si>
    <t>PVM tarifas %</t>
  </si>
  <si>
    <t>Argipresinas</t>
  </si>
  <si>
    <t>2 ml ampulė</t>
  </si>
  <si>
    <t>Eil Nr.</t>
  </si>
  <si>
    <t>40 TV / 2 ml koncentratas infuziniam tirpalui</t>
  </si>
  <si>
    <t>TECHNINĖ SPECIFIKACIJA IR ĮKAINIAI</t>
  </si>
  <si>
    <t>1. Siūlomi vaistiniai preparatai turi būti registruoti Lietuvos Respublikos vaistinių preparatų registre, Bendrijos vaistinių preparatų registre,  įrašyti į Lygiagrečiai importuojamų vaistinių preparatų sąrašą ar Lygiagrečiai platinamų Lietuvos Respublikoje vaistinių preparatų sąrašą. Tais atvejais, kai  techninėje specifikacijoje nurodyti vaistiniai preparatai nėra įtraukti į Lietuvos Respublikos vaistinių preparatų registrą, Bendrijos vaistinių preparatų registrą,  Lygiagrečiai importuojamų vaistinių preparatų sąrašą ar Lygiagrečiai platinamų Lietuvos Respublikoje vaistinių preparatų sąrašą, gali būti siūlomi vardiniai vaistiniai preparatai, vadovaujantis Lietuvos Respublikos sveikatos apsaugos ministro 2005 m. gegužės 9 d. įsakymu Nr. V-374 (Lietuvos Respublikos sveikatos apsaugos ministro 2025 m. rugsėjo 15 d. įsakymo Nr. V-811 redakcija), pateikiant vaisto registraciją patvirtinantį dokumentą arba nuorodą į interneto svetainę bei pakuotės lapelius.</t>
  </si>
  <si>
    <t>2. Prekių, kurių kaina iki 3,00 Eur, vieneto įkainis pateikiamame pasiūlyme turi būti pateikiamas suapvalintas pagal aritmetikos taisykles iki dešimt tūkstantųjų (keturi skaičiai po kablelio) skaičiaus dalių. Prekių, kurių kaina virš 3,00 Eur, vieneto įkainis pateikiamame pasiūlyme turi būti pateikiamas suapvalintas pagal aritmetikos taisykles iki šimtųjų (du skaičiai po kablelio) skaičiaus dalių. Kiekvienos pozicijos suma ir pirkimo dalies suma turi būti išreikšta cento tikslumu (du skaičiai po kablelio).</t>
  </si>
  <si>
    <t xml:space="preserve">3. Turi būti galimybė įsigyti su pirkimo objektu susijusių prekių (kitokio stiprumo, tūrio ar analogiškai veikiančios veikliosios medžiagos į TS neįtrauktų vaistinių preparatų), neviršijant 10% sutarties vertės. </t>
  </si>
  <si>
    <t>4. Vaistų galiojimo terminas pristatymo metu turi būti ne trumpesnis kaip 12 mėn. Jei vaistų galiojimo terminas gavimo metu būtų trumpesnis, turi būti suderintas su užsakovu.</t>
  </si>
  <si>
    <t>Preliminarus kiekis</t>
  </si>
  <si>
    <t xml:space="preserve">5. Nurodytas perkamų prekių kiekis yra preliminarus, priklausantis nuo sutarties vykdymo metu iškylančio poreikio, keičiantis ligoninės poreikiams, pacientų skaičiui. </t>
  </si>
  <si>
    <t>Bendra / palyginamoji pasiūlymo kaina, Eur be PVM</t>
  </si>
  <si>
    <t>Bendra / palyginamoji pasiūlymo kaina, EUR su PVM</t>
  </si>
  <si>
    <t>PVM</t>
  </si>
  <si>
    <t>Vieneto kaina Eur be PVM</t>
  </si>
  <si>
    <t xml:space="preserve"> Viso kieko kaina, be PVM</t>
  </si>
  <si>
    <t>Viso kieko kaina, su PVM</t>
  </si>
  <si>
    <t>Siūlomas pirkimo objektas visiškai atitinka pirkimo dokumentuose nurodytus reikalavimus</t>
  </si>
  <si>
    <t>Pirkimo dokumentų  SPS 1 priedas</t>
  </si>
  <si>
    <t>VAISTINIS PREPARETAS ARGIPRESINAS INFUZIJOMS (11547)</t>
  </si>
  <si>
    <t>Viešųjų pirkimų projektų vadovė</t>
  </si>
  <si>
    <t>xxx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</si>
</sst>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_€"/>
  </numFmts>
  <fonts count="9" x14ac:knownFonts="1">
    <font>
      <sz val="11"/>
      <color theme="1"/>
      <name val="Calibri"/>
      <family val="2"/>
      <scheme val="minor"/>
    </font>
    <font>
      <sz val="11"/>
      <color theme="1"/>
      <name val="Calibri"/>
      <family val="2"/>
      <charset val="186"/>
      <scheme val="minor"/>
    </font>
    <font>
      <sz val="10"/>
      <name val="Arial"/>
      <family val="2"/>
      <charset val="186"/>
    </font>
    <font>
      <sz val="11"/>
      <name val="Times New Roman"/>
      <family val="1"/>
      <charset val="186"/>
    </font>
    <font>
      <b/>
      <sz val="10"/>
      <name val="Times New Roman"/>
      <family val="1"/>
      <charset val="186"/>
    </font>
    <font>
      <b/>
      <sz val="11"/>
      <name val="Times New Roman"/>
      <family val="1"/>
      <charset val="186"/>
    </font>
    <font>
      <sz val="10"/>
      <name val="Arial"/>
      <family val="2"/>
    </font>
    <font>
      <sz val="11"/>
      <color theme="1"/>
      <name val="Times New Roman"/>
      <family val="1"/>
      <charset val="186"/>
    </font>
    <font>
      <b/>
      <sz val="11"/>
      <color theme="1"/>
      <name val="Times New Roman"/>
      <family val="1"/>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6">
    <xf numFmtId="0" fontId="0" fillId="0" borderId="0"/>
    <xf numFmtId="0" fontId="2" fillId="0" borderId="0"/>
    <xf numFmtId="0" fontId="1" fillId="0" borderId="0"/>
    <xf numFmtId="0" fontId="2" fillId="0" borderId="0"/>
    <xf numFmtId="0" fontId="6" fillId="0" borderId="0"/>
    <xf numFmtId="0" fontId="2" fillId="0" borderId="0"/>
  </cellStyleXfs>
  <cellXfs count="19">
    <xf numFmtId="0" fontId="0" fillId="0" borderId="0" xfId="0"/>
    <xf numFmtId="0" fontId="4" fillId="0" borderId="1" xfId="0" applyFont="1" applyBorder="1" applyAlignment="1">
      <alignment horizontal="left" vertical="center" wrapText="1"/>
    </xf>
    <xf numFmtId="0" fontId="4"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0" xfId="0" applyFont="1"/>
    <xf numFmtId="0" fontId="7" fillId="0" borderId="1" xfId="0" applyFont="1" applyBorder="1"/>
    <xf numFmtId="0" fontId="7" fillId="0" borderId="1" xfId="0" applyFont="1" applyBorder="1" applyAlignment="1">
      <alignment vertical="center" wrapText="1"/>
    </xf>
    <xf numFmtId="0" fontId="7" fillId="0" borderId="1" xfId="0" applyFont="1" applyBorder="1" applyAlignment="1">
      <alignment horizontal="center" vertical="center"/>
    </xf>
    <xf numFmtId="1" fontId="7" fillId="0" borderId="1" xfId="0" applyNumberFormat="1" applyFont="1" applyBorder="1" applyAlignment="1">
      <alignment horizontal="center" vertical="center"/>
    </xf>
    <xf numFmtId="164" fontId="7" fillId="0" borderId="1" xfId="0" applyNumberFormat="1" applyFont="1" applyBorder="1" applyAlignment="1">
      <alignment horizontal="center" vertical="center"/>
    </xf>
    <xf numFmtId="164" fontId="4" fillId="0" borderId="1" xfId="0" applyNumberFormat="1" applyFont="1" applyBorder="1" applyAlignment="1">
      <alignment horizontal="center" vertical="center" wrapText="1"/>
    </xf>
    <xf numFmtId="164" fontId="8" fillId="0" borderId="1" xfId="0" applyNumberFormat="1" applyFont="1" applyBorder="1" applyAlignment="1">
      <alignment horizontal="center" vertical="center"/>
    </xf>
    <xf numFmtId="0" fontId="3" fillId="0" borderId="0" xfId="0" applyFont="1" applyAlignment="1">
      <alignment horizontal="left"/>
    </xf>
    <xf numFmtId="0" fontId="3" fillId="0" borderId="0" xfId="0" applyFont="1" applyAlignment="1">
      <alignment horizontal="center"/>
    </xf>
    <xf numFmtId="0" fontId="3" fillId="0" borderId="0" xfId="0" applyFont="1" applyAlignment="1">
      <alignment horizontal="left" wrapText="1"/>
    </xf>
    <xf numFmtId="0" fontId="3" fillId="0" borderId="3" xfId="0" applyFont="1" applyBorder="1" applyAlignment="1">
      <alignment horizontal="right"/>
    </xf>
    <xf numFmtId="0" fontId="3" fillId="0" borderId="4" xfId="0" applyFont="1" applyBorder="1" applyAlignment="1">
      <alignment horizontal="right"/>
    </xf>
    <xf numFmtId="0" fontId="3" fillId="0" borderId="5" xfId="0" applyFont="1" applyBorder="1" applyAlignment="1">
      <alignment horizontal="right"/>
    </xf>
    <xf numFmtId="0" fontId="5" fillId="0" borderId="0" xfId="0" applyFont="1" applyAlignment="1">
      <alignment horizontal="center"/>
    </xf>
  </cellXfs>
  <cellStyles count="6">
    <cellStyle name="Normal" xfId="0" builtinId="0"/>
    <cellStyle name="Normal 2" xfId="1" xr:uid="{00000000-0005-0000-0000-000001000000}"/>
    <cellStyle name="Normal 4" xfId="2" xr:uid="{00000000-0005-0000-0000-000002000000}"/>
    <cellStyle name="Normal 4 2" xfId="4" xr:uid="{00000000-0005-0000-0000-000003000000}"/>
    <cellStyle name="Normal 7" xfId="3" xr:uid="{00000000-0005-0000-0000-000004000000}"/>
    <cellStyle name="Normal 7 2" xfId="5" xr:uid="{00000000-0005-0000-0000-000005000000}"/>
  </cellStyles>
  <dxfs count="0"/>
  <tableStyles count="0" defaultTableStyle="TableStyleMedium2" defaultPivotStyle="PivotStyleLight16"/>
  <colors>
    <mruColors>
      <color rgb="FF0000FF"/>
      <color rgb="FF9C5BC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I33"/>
  <sheetViews>
    <sheetView tabSelected="1" workbookViewId="0">
      <selection activeCell="F33" sqref="F33:I33"/>
    </sheetView>
  </sheetViews>
  <sheetFormatPr defaultColWidth="9.140625" defaultRowHeight="15" x14ac:dyDescent="0.25"/>
  <cols>
    <col min="1" max="1" width="5.28515625" style="4" customWidth="1"/>
    <col min="2" max="2" width="23.5703125" style="4" customWidth="1"/>
    <col min="3" max="3" width="39.85546875" style="4" customWidth="1"/>
    <col min="4" max="4" width="14.7109375" style="4" customWidth="1"/>
    <col min="5" max="5" width="13.5703125" style="4" customWidth="1"/>
    <col min="6" max="6" width="13.85546875" style="4" customWidth="1"/>
    <col min="7" max="7" width="6.85546875" style="4" customWidth="1"/>
    <col min="8" max="8" width="12.85546875" style="4" customWidth="1"/>
    <col min="9" max="9" width="13.5703125" style="4" customWidth="1"/>
    <col min="10" max="16384" width="9.140625" style="4"/>
  </cols>
  <sheetData>
    <row r="2" spans="2:9" x14ac:dyDescent="0.25">
      <c r="G2" s="13" t="s">
        <v>22</v>
      </c>
      <c r="H2" s="13"/>
      <c r="I2" s="13"/>
    </row>
    <row r="4" spans="2:9" x14ac:dyDescent="0.25">
      <c r="B4" s="18" t="s">
        <v>8</v>
      </c>
      <c r="C4" s="13"/>
      <c r="D4" s="13"/>
      <c r="E4" s="13"/>
      <c r="F4" s="13"/>
      <c r="G4" s="13"/>
      <c r="H4" s="13"/>
      <c r="I4" s="13"/>
    </row>
    <row r="5" spans="2:9" x14ac:dyDescent="0.25">
      <c r="B5" s="18" t="s">
        <v>23</v>
      </c>
      <c r="C5" s="13"/>
      <c r="D5" s="13"/>
      <c r="E5" s="13"/>
      <c r="F5" s="13"/>
      <c r="G5" s="13"/>
      <c r="H5" s="13"/>
      <c r="I5" s="13"/>
    </row>
    <row r="8" spans="2:9" x14ac:dyDescent="0.25">
      <c r="B8" s="14" t="s">
        <v>9</v>
      </c>
      <c r="C8" s="14"/>
      <c r="D8" s="14"/>
      <c r="E8" s="14"/>
      <c r="F8" s="14"/>
      <c r="G8" s="14"/>
      <c r="H8" s="14"/>
      <c r="I8" s="14"/>
    </row>
    <row r="9" spans="2:9" x14ac:dyDescent="0.25">
      <c r="B9" s="14"/>
      <c r="C9" s="14"/>
      <c r="D9" s="14"/>
      <c r="E9" s="14"/>
      <c r="F9" s="14"/>
      <c r="G9" s="14"/>
      <c r="H9" s="14"/>
      <c r="I9" s="14"/>
    </row>
    <row r="10" spans="2:9" x14ac:dyDescent="0.25">
      <c r="B10" s="14"/>
      <c r="C10" s="14"/>
      <c r="D10" s="14"/>
      <c r="E10" s="14"/>
      <c r="F10" s="14"/>
      <c r="G10" s="14"/>
      <c r="H10" s="14"/>
      <c r="I10" s="14"/>
    </row>
    <row r="11" spans="2:9" x14ac:dyDescent="0.25">
      <c r="B11" s="14"/>
      <c r="C11" s="14"/>
      <c r="D11" s="14"/>
      <c r="E11" s="14"/>
      <c r="F11" s="14"/>
      <c r="G11" s="14"/>
      <c r="H11" s="14"/>
      <c r="I11" s="14"/>
    </row>
    <row r="12" spans="2:9" x14ac:dyDescent="0.25">
      <c r="B12" s="14"/>
      <c r="C12" s="14"/>
      <c r="D12" s="14"/>
      <c r="E12" s="14"/>
      <c r="F12" s="14"/>
      <c r="G12" s="14"/>
      <c r="H12" s="14"/>
      <c r="I12" s="14"/>
    </row>
    <row r="13" spans="2:9" x14ac:dyDescent="0.25">
      <c r="B13" s="14"/>
      <c r="C13" s="14"/>
      <c r="D13" s="14"/>
      <c r="E13" s="14"/>
      <c r="F13" s="14"/>
      <c r="G13" s="14"/>
      <c r="H13" s="14"/>
      <c r="I13" s="14"/>
    </row>
    <row r="14" spans="2:9" x14ac:dyDescent="0.25">
      <c r="B14" s="14" t="s">
        <v>10</v>
      </c>
      <c r="C14" s="14"/>
      <c r="D14" s="14"/>
      <c r="E14" s="14"/>
      <c r="F14" s="14"/>
      <c r="G14" s="14"/>
      <c r="H14" s="14"/>
      <c r="I14" s="14"/>
    </row>
    <row r="15" spans="2:9" x14ac:dyDescent="0.25">
      <c r="B15" s="14"/>
      <c r="C15" s="14"/>
      <c r="D15" s="14"/>
      <c r="E15" s="14"/>
      <c r="F15" s="14"/>
      <c r="G15" s="14"/>
      <c r="H15" s="14"/>
      <c r="I15" s="14"/>
    </row>
    <row r="16" spans="2:9" x14ac:dyDescent="0.25">
      <c r="B16" s="14"/>
      <c r="C16" s="14"/>
      <c r="D16" s="14"/>
      <c r="E16" s="14"/>
      <c r="F16" s="14"/>
      <c r="G16" s="14"/>
      <c r="H16" s="14"/>
      <c r="I16" s="14"/>
    </row>
    <row r="17" spans="1:9" x14ac:dyDescent="0.25">
      <c r="B17" s="14" t="s">
        <v>11</v>
      </c>
      <c r="C17" s="14"/>
      <c r="D17" s="14"/>
      <c r="E17" s="14"/>
      <c r="F17" s="14"/>
      <c r="G17" s="14"/>
      <c r="H17" s="14"/>
      <c r="I17" s="14"/>
    </row>
    <row r="18" spans="1:9" x14ac:dyDescent="0.25">
      <c r="B18" s="14"/>
      <c r="C18" s="14"/>
      <c r="D18" s="14"/>
      <c r="E18" s="14"/>
      <c r="F18" s="14"/>
      <c r="G18" s="14"/>
      <c r="H18" s="14"/>
      <c r="I18" s="14"/>
    </row>
    <row r="19" spans="1:9" ht="27.75" customHeight="1" x14ac:dyDescent="0.25">
      <c r="B19" s="14" t="s">
        <v>12</v>
      </c>
      <c r="C19" s="14"/>
      <c r="D19" s="14"/>
      <c r="E19" s="14"/>
      <c r="F19" s="14"/>
      <c r="G19" s="14"/>
      <c r="H19" s="14"/>
      <c r="I19" s="14"/>
    </row>
    <row r="20" spans="1:9" ht="18" customHeight="1" x14ac:dyDescent="0.25">
      <c r="B20" s="14" t="s">
        <v>14</v>
      </c>
      <c r="C20" s="14"/>
      <c r="D20" s="14"/>
      <c r="E20" s="14"/>
      <c r="F20" s="14"/>
      <c r="G20" s="14"/>
      <c r="H20" s="14"/>
      <c r="I20" s="14"/>
    </row>
    <row r="22" spans="1:9" ht="38.25" x14ac:dyDescent="0.25">
      <c r="A22" s="1" t="s">
        <v>6</v>
      </c>
      <c r="B22" s="2" t="s">
        <v>0</v>
      </c>
      <c r="C22" s="2" t="s">
        <v>1</v>
      </c>
      <c r="D22" s="2" t="s">
        <v>2</v>
      </c>
      <c r="E22" s="2" t="s">
        <v>13</v>
      </c>
      <c r="F22" s="2" t="s">
        <v>18</v>
      </c>
      <c r="G22" s="2" t="s">
        <v>3</v>
      </c>
      <c r="H22" s="2" t="s">
        <v>19</v>
      </c>
      <c r="I22" s="10" t="s">
        <v>20</v>
      </c>
    </row>
    <row r="23" spans="1:9" x14ac:dyDescent="0.25">
      <c r="A23" s="3">
        <v>1</v>
      </c>
      <c r="B23" s="5" t="s">
        <v>4</v>
      </c>
      <c r="C23" s="6" t="s">
        <v>7</v>
      </c>
      <c r="D23" s="7" t="s">
        <v>5</v>
      </c>
      <c r="E23" s="7">
        <v>420</v>
      </c>
      <c r="F23" s="7">
        <v>77.3</v>
      </c>
      <c r="G23" s="8">
        <v>5</v>
      </c>
      <c r="H23" s="9">
        <f>ROUND(E23*F23,2)</f>
        <v>32466</v>
      </c>
      <c r="I23" s="9">
        <f>ROUND(H23*(1+G23/100),2)</f>
        <v>34089.300000000003</v>
      </c>
    </row>
    <row r="24" spans="1:9" x14ac:dyDescent="0.25">
      <c r="A24" s="15" t="s">
        <v>15</v>
      </c>
      <c r="B24" s="16"/>
      <c r="C24" s="16"/>
      <c r="D24" s="16"/>
      <c r="E24" s="16"/>
      <c r="F24" s="16"/>
      <c r="G24" s="16"/>
      <c r="H24" s="17"/>
      <c r="I24" s="11">
        <f>H23</f>
        <v>32466</v>
      </c>
    </row>
    <row r="25" spans="1:9" x14ac:dyDescent="0.25">
      <c r="A25" s="15" t="s">
        <v>17</v>
      </c>
      <c r="B25" s="16"/>
      <c r="C25" s="16"/>
      <c r="D25" s="16"/>
      <c r="E25" s="16"/>
      <c r="F25" s="16"/>
      <c r="G25" s="16"/>
      <c r="H25" s="17"/>
      <c r="I25" s="11">
        <f>I23-I24</f>
        <v>1623.3000000000029</v>
      </c>
    </row>
    <row r="26" spans="1:9" x14ac:dyDescent="0.25">
      <c r="A26" s="15" t="s">
        <v>16</v>
      </c>
      <c r="B26" s="16"/>
      <c r="C26" s="16"/>
      <c r="D26" s="16"/>
      <c r="E26" s="16"/>
      <c r="F26" s="16"/>
      <c r="G26" s="16"/>
      <c r="H26" s="17"/>
      <c r="I26" s="11">
        <f>I23</f>
        <v>34089.300000000003</v>
      </c>
    </row>
    <row r="29" spans="1:9" x14ac:dyDescent="0.25">
      <c r="B29" s="12" t="s">
        <v>21</v>
      </c>
      <c r="C29" s="12"/>
      <c r="D29" s="12"/>
      <c r="E29" s="12"/>
      <c r="F29" s="12"/>
      <c r="G29" s="12"/>
      <c r="H29" s="12"/>
      <c r="I29" s="12"/>
    </row>
    <row r="33" spans="2:9" x14ac:dyDescent="0.25">
      <c r="B33" s="13" t="s">
        <v>24</v>
      </c>
      <c r="C33" s="13"/>
      <c r="D33" s="13"/>
      <c r="F33" s="13" t="s">
        <v>25</v>
      </c>
      <c r="G33" s="13"/>
      <c r="H33" s="13"/>
      <c r="I33" s="13"/>
    </row>
  </sheetData>
  <mergeCells count="14">
    <mergeCell ref="B17:I18"/>
    <mergeCell ref="G2:I2"/>
    <mergeCell ref="B4:I4"/>
    <mergeCell ref="B5:I5"/>
    <mergeCell ref="B8:I13"/>
    <mergeCell ref="B14:I16"/>
    <mergeCell ref="B29:I29"/>
    <mergeCell ref="B33:D33"/>
    <mergeCell ref="F33:I33"/>
    <mergeCell ref="B19:I19"/>
    <mergeCell ref="B20:I20"/>
    <mergeCell ref="A25:H25"/>
    <mergeCell ref="A26:H26"/>
    <mergeCell ref="A24:H24"/>
  </mergeCells>
  <pageMargins left="0.7" right="0.7" top="0.75" bottom="0.75" header="0.3" footer="0.3"/>
  <pageSetup paperSize="9" orientation="portrait" r:id="rId1"/>
  <headerFooter>
    <oddFooter>&amp;L_x000D_&amp;1#&amp;"Aptos"&amp;10&amp;K000000 Internal</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Specifikacija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2026-02-27T15:36:03Z</dcterms:created>
  <dcterms:modified xsi:type="dcterms:W3CDTF">2026-02-27T15:54:06Z</dcterms:modified>
</cp:coreProperties>
</file>